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ewfs\Тендерные_заявки\2025\ОПН\ДЭ\ОТ\11. (1065813) () ТО и ТР Татра и Коматсу\Приложения к ТС\"/>
    </mc:Choice>
  </mc:AlternateContent>
  <xr:revisionPtr revIDLastSave="0" documentId="13_ncr:1_{1B903D14-71DC-4115-A9AB-6A9F682F6DD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IDROMEK" sheetId="1" r:id="rId1"/>
  </sheets>
  <definedNames>
    <definedName name="_xlnm._FilterDatabase" localSheetId="0" hidden="1">HIDROMEK!$A$7:$H$452</definedName>
    <definedName name="_xlnm.Print_Area" localSheetId="0">HIDROMEK!$A$1:$H$459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sBNXQf9V0W+BtTzRWiXZObMgcdw=="/>
    </ext>
  </extLst>
</workbook>
</file>

<file path=xl/calcChain.xml><?xml version="1.0" encoding="utf-8"?>
<calcChain xmlns="http://schemas.openxmlformats.org/spreadsheetml/2006/main">
  <c r="G242" i="1" l="1"/>
  <c r="H242" i="1" s="1"/>
  <c r="A11" i="1" l="1"/>
  <c r="A12" i="1" s="1"/>
  <c r="A13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G30" i="1" l="1"/>
  <c r="H30" i="1" s="1"/>
  <c r="G31" i="1"/>
  <c r="H31" i="1" s="1"/>
  <c r="G25" i="1" l="1"/>
  <c r="H25" i="1" s="1"/>
  <c r="G26" i="1"/>
  <c r="H26" i="1" s="1"/>
  <c r="G27" i="1"/>
  <c r="H27" i="1" s="1"/>
  <c r="G28" i="1"/>
  <c r="H28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101" i="1"/>
  <c r="H101" i="1" s="1"/>
  <c r="G98" i="1"/>
  <c r="H98" i="1" s="1"/>
  <c r="G99" i="1"/>
  <c r="H99" i="1" s="1"/>
  <c r="G100" i="1"/>
  <c r="H100" i="1" s="1"/>
  <c r="G91" i="1"/>
  <c r="H91" i="1" s="1"/>
  <c r="G92" i="1"/>
  <c r="H92" i="1" s="1"/>
  <c r="G93" i="1"/>
  <c r="H93" i="1" s="1"/>
  <c r="G46" i="1"/>
  <c r="H46" i="1" s="1"/>
  <c r="G94" i="1"/>
  <c r="H94" i="1" s="1"/>
  <c r="G95" i="1"/>
  <c r="H95" i="1" s="1"/>
  <c r="G96" i="1"/>
  <c r="H96" i="1" s="1"/>
  <c r="G97" i="1"/>
  <c r="H97" i="1" s="1"/>
  <c r="G89" i="1"/>
  <c r="H89" i="1" s="1"/>
  <c r="G90" i="1"/>
  <c r="H90" i="1" s="1"/>
  <c r="G88" i="1"/>
  <c r="H88" i="1" s="1"/>
  <c r="G85" i="1"/>
  <c r="H85" i="1" s="1"/>
  <c r="G86" i="1"/>
  <c r="H86" i="1" s="1"/>
  <c r="G83" i="1"/>
  <c r="H83" i="1" s="1"/>
  <c r="G84" i="1"/>
  <c r="H84" i="1" s="1"/>
  <c r="G80" i="1"/>
  <c r="H80" i="1" s="1"/>
  <c r="G81" i="1"/>
  <c r="H81" i="1" s="1"/>
  <c r="G82" i="1"/>
  <c r="H82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32" i="1"/>
  <c r="H32" i="1" s="1"/>
  <c r="G33" i="1"/>
  <c r="H33" i="1" s="1"/>
  <c r="G34" i="1"/>
  <c r="H34" i="1" s="1"/>
  <c r="G35" i="1"/>
  <c r="H35" i="1" s="1"/>
  <c r="G36" i="1"/>
  <c r="H36" i="1" s="1"/>
  <c r="G38" i="1"/>
  <c r="H38" i="1" s="1"/>
  <c r="G39" i="1"/>
  <c r="H39" i="1" s="1"/>
  <c r="G40" i="1"/>
  <c r="H40" i="1" s="1"/>
  <c r="G43" i="1"/>
  <c r="H43" i="1" s="1"/>
  <c r="G42" i="1"/>
  <c r="H42" i="1" s="1"/>
  <c r="G44" i="1"/>
  <c r="H44" i="1" s="1"/>
  <c r="G45" i="1"/>
  <c r="H45" i="1" s="1"/>
  <c r="G47" i="1"/>
  <c r="H47" i="1" s="1"/>
  <c r="G66" i="1"/>
  <c r="H66" i="1" s="1"/>
  <c r="G67" i="1"/>
  <c r="H67" i="1" s="1"/>
  <c r="G78" i="1"/>
  <c r="H78" i="1" s="1"/>
  <c r="G79" i="1"/>
  <c r="H79" i="1" s="1"/>
  <c r="G37" i="1"/>
  <c r="H37" i="1" s="1"/>
  <c r="G41" i="1"/>
  <c r="H41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87" i="1"/>
  <c r="H87" i="1" s="1"/>
  <c r="G163" i="1"/>
  <c r="H163" i="1" s="1"/>
  <c r="G161" i="1"/>
  <c r="H161" i="1" s="1"/>
  <c r="G162" i="1"/>
  <c r="H162" i="1" s="1"/>
  <c r="G157" i="1"/>
  <c r="H157" i="1" s="1"/>
  <c r="G158" i="1"/>
  <c r="H158" i="1" s="1"/>
  <c r="G159" i="1"/>
  <c r="H159" i="1" s="1"/>
  <c r="G160" i="1"/>
  <c r="H160" i="1" s="1"/>
  <c r="G154" i="1"/>
  <c r="H154" i="1" s="1"/>
  <c r="G155" i="1"/>
  <c r="H155" i="1" s="1"/>
  <c r="G156" i="1"/>
  <c r="H156" i="1" s="1"/>
  <c r="G151" i="1"/>
  <c r="H151" i="1" s="1"/>
  <c r="G152" i="1"/>
  <c r="H152" i="1" s="1"/>
  <c r="G153" i="1"/>
  <c r="H153" i="1" s="1"/>
  <c r="G149" i="1"/>
  <c r="H149" i="1" s="1"/>
  <c r="G150" i="1"/>
  <c r="H150" i="1" s="1"/>
  <c r="G147" i="1"/>
  <c r="H147" i="1" s="1"/>
  <c r="G148" i="1"/>
  <c r="H148" i="1" s="1"/>
  <c r="G146" i="1"/>
  <c r="H146" i="1" s="1"/>
  <c r="G144" i="1"/>
  <c r="H144" i="1" s="1"/>
  <c r="G145" i="1"/>
  <c r="H145" i="1" s="1"/>
  <c r="G143" i="1"/>
  <c r="H143" i="1" s="1"/>
  <c r="G141" i="1"/>
  <c r="H141" i="1" s="1"/>
  <c r="G142" i="1"/>
  <c r="H142" i="1" s="1"/>
  <c r="G140" i="1"/>
  <c r="H140" i="1" s="1"/>
  <c r="G139" i="1"/>
  <c r="H139" i="1" s="1"/>
  <c r="G138" i="1"/>
  <c r="H138" i="1" s="1"/>
  <c r="G137" i="1"/>
  <c r="H137" i="1" s="1"/>
  <c r="G133" i="1"/>
  <c r="H133" i="1" s="1"/>
  <c r="G134" i="1"/>
  <c r="H134" i="1" s="1"/>
  <c r="G135" i="1"/>
  <c r="H135" i="1" s="1"/>
  <c r="G136" i="1"/>
  <c r="H136" i="1" s="1"/>
  <c r="G132" i="1"/>
  <c r="H132" i="1" s="1"/>
  <c r="G131" i="1"/>
  <c r="H131" i="1" s="1"/>
  <c r="G129" i="1"/>
  <c r="H129" i="1" s="1"/>
  <c r="G130" i="1"/>
  <c r="H130" i="1" s="1"/>
  <c r="G127" i="1"/>
  <c r="H127" i="1" s="1"/>
  <c r="G128" i="1"/>
  <c r="H128" i="1" s="1"/>
  <c r="G124" i="1"/>
  <c r="H124" i="1" s="1"/>
  <c r="G125" i="1"/>
  <c r="H125" i="1" s="1"/>
  <c r="G126" i="1"/>
  <c r="H126" i="1" s="1"/>
  <c r="G123" i="1"/>
  <c r="H123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12" i="1"/>
  <c r="H112" i="1" s="1"/>
  <c r="G113" i="1"/>
  <c r="H113" i="1" s="1"/>
  <c r="G114" i="1"/>
  <c r="H114" i="1" s="1"/>
  <c r="G115" i="1"/>
  <c r="H115" i="1" s="1"/>
  <c r="G116" i="1"/>
  <c r="H116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04" i="1"/>
  <c r="H104" i="1" s="1"/>
  <c r="G103" i="1"/>
  <c r="H103" i="1" s="1"/>
  <c r="G241" i="1"/>
  <c r="H241" i="1" s="1"/>
  <c r="G239" i="1"/>
  <c r="H239" i="1" s="1"/>
  <c r="G240" i="1"/>
  <c r="H240" i="1" s="1"/>
  <c r="G236" i="1"/>
  <c r="H236" i="1" s="1"/>
  <c r="G237" i="1"/>
  <c r="H237" i="1" s="1"/>
  <c r="G238" i="1"/>
  <c r="H238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6" i="1"/>
  <c r="H226" i="1" s="1"/>
  <c r="G227" i="1"/>
  <c r="H227" i="1" s="1"/>
  <c r="G228" i="1"/>
  <c r="H228" i="1" s="1"/>
  <c r="G225" i="1"/>
  <c r="H225" i="1" s="1"/>
  <c r="G224" i="1"/>
  <c r="H224" i="1" s="1"/>
  <c r="G219" i="1"/>
  <c r="H219" i="1" s="1"/>
  <c r="G220" i="1"/>
  <c r="H220" i="1" s="1"/>
  <c r="G221" i="1"/>
  <c r="H221" i="1" s="1"/>
  <c r="G222" i="1"/>
  <c r="H222" i="1" s="1"/>
  <c r="G223" i="1"/>
  <c r="H223" i="1" s="1"/>
  <c r="G217" i="1"/>
  <c r="H217" i="1" s="1"/>
  <c r="G218" i="1"/>
  <c r="H218" i="1" s="1"/>
  <c r="G216" i="1"/>
  <c r="H216" i="1" s="1"/>
  <c r="G215" i="1"/>
  <c r="H215" i="1" s="1"/>
  <c r="G214" i="1"/>
  <c r="H214" i="1" s="1"/>
  <c r="G213" i="1"/>
  <c r="H213" i="1" s="1"/>
  <c r="G212" i="1"/>
  <c r="H212" i="1" s="1"/>
  <c r="G210" i="1"/>
  <c r="H210" i="1" s="1"/>
  <c r="G211" i="1"/>
  <c r="H211" i="1" s="1"/>
  <c r="G209" i="1"/>
  <c r="H209" i="1" s="1"/>
  <c r="G208" i="1"/>
  <c r="H20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198" i="1"/>
  <c r="H198" i="1" s="1"/>
  <c r="G197" i="1"/>
  <c r="H197" i="1" s="1"/>
  <c r="G194" i="1"/>
  <c r="H194" i="1" s="1"/>
  <c r="G195" i="1"/>
  <c r="H195" i="1" s="1"/>
  <c r="G196" i="1"/>
  <c r="H196" i="1" s="1"/>
  <c r="G193" i="1"/>
  <c r="H193" i="1" s="1"/>
  <c r="G192" i="1"/>
  <c r="H19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82" i="1"/>
  <c r="H182" i="1" s="1"/>
  <c r="G181" i="1"/>
  <c r="H181" i="1" s="1"/>
  <c r="G178" i="1"/>
  <c r="H178" i="1" s="1"/>
  <c r="G179" i="1"/>
  <c r="H179" i="1" s="1"/>
  <c r="G180" i="1"/>
  <c r="H180" i="1" s="1"/>
  <c r="G177" i="1"/>
  <c r="H177" i="1" s="1"/>
  <c r="G176" i="1"/>
  <c r="H176" i="1" s="1"/>
  <c r="G175" i="1"/>
  <c r="H175" i="1" s="1"/>
  <c r="G173" i="1"/>
  <c r="H173" i="1" s="1"/>
  <c r="G174" i="1"/>
  <c r="H174" i="1" s="1"/>
  <c r="G171" i="1"/>
  <c r="H171" i="1" s="1"/>
  <c r="G172" i="1"/>
  <c r="H172" i="1" s="1"/>
  <c r="G169" i="1"/>
  <c r="H169" i="1" s="1"/>
  <c r="G170" i="1"/>
  <c r="H170" i="1" s="1"/>
  <c r="G168" i="1"/>
  <c r="H168" i="1" s="1"/>
  <c r="G166" i="1"/>
  <c r="H166" i="1" s="1"/>
  <c r="G167" i="1"/>
  <c r="H167" i="1" s="1"/>
  <c r="G165" i="1"/>
  <c r="H165" i="1" s="1"/>
  <c r="G342" i="1"/>
  <c r="H342" i="1" s="1"/>
  <c r="G341" i="1"/>
  <c r="H341" i="1" s="1"/>
  <c r="G340" i="1"/>
  <c r="H340" i="1" s="1"/>
  <c r="G339" i="1"/>
  <c r="H339" i="1" s="1"/>
  <c r="G338" i="1"/>
  <c r="H338" i="1" s="1"/>
  <c r="G337" i="1"/>
  <c r="H337" i="1" s="1"/>
  <c r="G336" i="1"/>
  <c r="H336" i="1" s="1"/>
  <c r="G335" i="1"/>
  <c r="H335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328" i="1"/>
  <c r="H328" i="1" s="1"/>
  <c r="G327" i="1"/>
  <c r="H327" i="1" s="1"/>
  <c r="G326" i="1"/>
  <c r="H326" i="1" s="1"/>
  <c r="G325" i="1"/>
  <c r="H325" i="1" s="1"/>
  <c r="G324" i="1"/>
  <c r="H324" i="1" s="1"/>
  <c r="G323" i="1"/>
  <c r="H323" i="1" s="1"/>
  <c r="G322" i="1"/>
  <c r="H322" i="1" s="1"/>
  <c r="G321" i="1"/>
  <c r="H321" i="1" s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G314" i="1"/>
  <c r="H314" i="1" s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 s="1"/>
  <c r="G300" i="1"/>
  <c r="H300" i="1" s="1"/>
  <c r="G299" i="1"/>
  <c r="H299" i="1" s="1"/>
  <c r="G298" i="1"/>
  <c r="H298" i="1" s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452" i="1"/>
  <c r="H452" i="1" s="1"/>
  <c r="G451" i="1"/>
  <c r="H451" i="1" s="1"/>
  <c r="G450" i="1"/>
  <c r="H450" i="1" s="1"/>
  <c r="G449" i="1"/>
  <c r="H449" i="1" s="1"/>
  <c r="G448" i="1"/>
  <c r="H448" i="1" s="1"/>
  <c r="G447" i="1"/>
  <c r="H447" i="1" s="1"/>
  <c r="G446" i="1"/>
  <c r="H446" i="1" s="1"/>
  <c r="G445" i="1"/>
  <c r="H445" i="1" s="1"/>
  <c r="G444" i="1"/>
  <c r="H444" i="1" s="1"/>
  <c r="G443" i="1"/>
  <c r="H443" i="1" s="1"/>
  <c r="G442" i="1"/>
  <c r="H442" i="1" s="1"/>
  <c r="G441" i="1"/>
  <c r="H441" i="1" s="1"/>
  <c r="G440" i="1"/>
  <c r="H440" i="1" s="1"/>
  <c r="G439" i="1"/>
  <c r="H439" i="1" s="1"/>
  <c r="G438" i="1"/>
  <c r="H438" i="1" s="1"/>
  <c r="G437" i="1"/>
  <c r="H437" i="1" s="1"/>
  <c r="G436" i="1"/>
  <c r="H436" i="1" s="1"/>
  <c r="G435" i="1"/>
  <c r="H435" i="1" s="1"/>
  <c r="G434" i="1"/>
  <c r="H434" i="1" s="1"/>
  <c r="G433" i="1"/>
  <c r="H433" i="1" s="1"/>
  <c r="G432" i="1"/>
  <c r="H432" i="1" s="1"/>
  <c r="G431" i="1"/>
  <c r="H431" i="1" s="1"/>
  <c r="G430" i="1"/>
  <c r="H430" i="1" s="1"/>
  <c r="G429" i="1"/>
  <c r="H429" i="1" s="1"/>
  <c r="G428" i="1"/>
  <c r="H428" i="1" s="1"/>
  <c r="G427" i="1"/>
  <c r="H427" i="1" s="1"/>
  <c r="G426" i="1"/>
  <c r="H426" i="1" s="1"/>
  <c r="G425" i="1"/>
  <c r="H425" i="1" s="1"/>
  <c r="G424" i="1"/>
  <c r="H424" i="1" s="1"/>
  <c r="G423" i="1"/>
  <c r="H423" i="1" s="1"/>
  <c r="G422" i="1"/>
  <c r="H422" i="1" s="1"/>
  <c r="G421" i="1"/>
  <c r="H421" i="1" s="1"/>
  <c r="G420" i="1"/>
  <c r="H420" i="1" s="1"/>
  <c r="G419" i="1"/>
  <c r="H419" i="1" s="1"/>
  <c r="G418" i="1"/>
  <c r="H418" i="1" s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G410" i="1"/>
  <c r="H410" i="1" s="1"/>
  <c r="G409" i="1"/>
  <c r="H409" i="1" s="1"/>
  <c r="G408" i="1"/>
  <c r="H408" i="1" s="1"/>
  <c r="G407" i="1"/>
  <c r="H407" i="1" s="1"/>
  <c r="G406" i="1"/>
  <c r="H406" i="1" s="1"/>
  <c r="G405" i="1"/>
  <c r="H405" i="1" s="1"/>
  <c r="G404" i="1"/>
  <c r="H404" i="1" s="1"/>
  <c r="G403" i="1"/>
  <c r="H403" i="1" s="1"/>
  <c r="G402" i="1"/>
  <c r="H402" i="1" s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G394" i="1"/>
  <c r="H394" i="1" s="1"/>
  <c r="G393" i="1"/>
  <c r="H393" i="1" s="1"/>
  <c r="G392" i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5" i="1"/>
  <c r="H385" i="1" s="1"/>
  <c r="G384" i="1"/>
  <c r="H384" i="1" s="1"/>
  <c r="G383" i="1"/>
  <c r="H383" i="1" s="1"/>
  <c r="G382" i="1"/>
  <c r="H382" i="1" s="1"/>
  <c r="G381" i="1"/>
  <c r="H381" i="1" s="1"/>
  <c r="G380" i="1"/>
  <c r="H380" i="1" s="1"/>
  <c r="G379" i="1"/>
  <c r="H379" i="1" s="1"/>
  <c r="G378" i="1"/>
  <c r="H378" i="1" s="1"/>
  <c r="G377" i="1"/>
  <c r="H377" i="1" s="1"/>
  <c r="G376" i="1"/>
  <c r="H376" i="1" s="1"/>
  <c r="G375" i="1"/>
  <c r="H375" i="1" s="1"/>
  <c r="G374" i="1"/>
  <c r="H374" i="1" s="1"/>
  <c r="G373" i="1"/>
  <c r="H373" i="1" s="1"/>
  <c r="G372" i="1"/>
  <c r="H372" i="1" s="1"/>
  <c r="G371" i="1"/>
  <c r="H371" i="1" s="1"/>
  <c r="G370" i="1"/>
  <c r="H370" i="1" s="1"/>
  <c r="G369" i="1"/>
  <c r="H369" i="1" s="1"/>
  <c r="G368" i="1"/>
  <c r="H368" i="1" s="1"/>
  <c r="G367" i="1"/>
  <c r="H367" i="1" s="1"/>
  <c r="G366" i="1"/>
  <c r="H366" i="1" s="1"/>
  <c r="G365" i="1"/>
  <c r="H365" i="1" s="1"/>
  <c r="G364" i="1"/>
  <c r="H364" i="1" s="1"/>
  <c r="G363" i="1"/>
  <c r="H363" i="1" s="1"/>
  <c r="G362" i="1"/>
  <c r="H362" i="1" s="1"/>
  <c r="G361" i="1"/>
  <c r="H361" i="1" s="1"/>
  <c r="G360" i="1"/>
  <c r="H360" i="1" s="1"/>
  <c r="G359" i="1"/>
  <c r="H359" i="1" s="1"/>
  <c r="G358" i="1"/>
  <c r="H358" i="1" s="1"/>
  <c r="G357" i="1"/>
  <c r="H357" i="1" s="1"/>
  <c r="G356" i="1"/>
  <c r="H356" i="1" s="1"/>
  <c r="G355" i="1"/>
  <c r="H355" i="1" s="1"/>
  <c r="G352" i="1"/>
  <c r="H352" i="1" s="1"/>
  <c r="G351" i="1"/>
  <c r="H351" i="1" s="1"/>
  <c r="G350" i="1"/>
  <c r="H350" i="1" s="1"/>
  <c r="G349" i="1"/>
  <c r="H349" i="1" s="1"/>
  <c r="G348" i="1"/>
  <c r="H348" i="1" s="1"/>
  <c r="G347" i="1"/>
  <c r="H347" i="1" s="1"/>
  <c r="G346" i="1"/>
  <c r="H346" i="1" s="1"/>
  <c r="G345" i="1"/>
  <c r="H345" i="1" s="1"/>
  <c r="G344" i="1"/>
  <c r="H344" i="1" s="1"/>
  <c r="G353" i="1"/>
  <c r="H353" i="1" s="1"/>
  <c r="G354" i="1"/>
  <c r="H354" i="1" s="1"/>
  <c r="G24" i="1"/>
  <c r="H24" i="1" s="1"/>
</calcChain>
</file>

<file path=xl/sharedStrings.xml><?xml version="1.0" encoding="utf-8"?>
<sst xmlns="http://schemas.openxmlformats.org/spreadsheetml/2006/main" count="1163" uniqueCount="729">
  <si>
    <t xml:space="preserve"> </t>
  </si>
  <si>
    <t>Перечень запасных частей на проведение   «Текущего ремонта и технического обслуживания Экскаватор - погрузчиков HIDROMEK .</t>
  </si>
  <si>
    <t>№ п/п</t>
  </si>
  <si>
    <t>Наименование запасных частей и материалов</t>
  </si>
  <si>
    <t>Каталожный номер</t>
  </si>
  <si>
    <t>Ед. измерения</t>
  </si>
  <si>
    <t>Цена за 1ед. в тенге без НДС</t>
  </si>
  <si>
    <t>Стоимость услуги по замене за 1 ед. в тенге без НДС</t>
  </si>
  <si>
    <t>Итого за 1 ед.  в тенге без НДС</t>
  </si>
  <si>
    <t>Итого за 1 ед.  в тенге с учетом НДС</t>
  </si>
  <si>
    <t>Экскаватор - погрузчик HIDROMEK</t>
  </si>
  <si>
    <t>Техническое обслуживание:</t>
  </si>
  <si>
    <t>Техническое обслуживание ТО-250 моточасов</t>
  </si>
  <si>
    <t>работа</t>
  </si>
  <si>
    <t>Техническое обслуживание ТО-500 моточасов</t>
  </si>
  <si>
    <t>Техническое обслуживание ТО-1000 моточасов</t>
  </si>
  <si>
    <t>Техническое обслуживание ТО-2000 моточасов</t>
  </si>
  <si>
    <t>ФИЛЬТРА</t>
  </si>
  <si>
    <t>Элемент фильтра гидравлического (F28/51001)</t>
  </si>
  <si>
    <t>F2851001</t>
  </si>
  <si>
    <t>шт.</t>
  </si>
  <si>
    <t>Элемент фильтра воздушного внутренний (НY252200800)</t>
  </si>
  <si>
    <t>НY252200800</t>
  </si>
  <si>
    <t>Элемент фильтра воздушного внешний (НY252200700)</t>
  </si>
  <si>
    <t>НY252200700</t>
  </si>
  <si>
    <t>Элемент фильтра воздушного (F28/93012) Tier 3</t>
  </si>
  <si>
    <t>F2893012</t>
  </si>
  <si>
    <t>Элемент фильтра воздушного (F28/93003) Tier 2</t>
  </si>
  <si>
    <t>Фильтр-сетка (F28/35500)</t>
  </si>
  <si>
    <t>F2835500</t>
  </si>
  <si>
    <t>Фильтр трансмиссии (F28/26560)</t>
  </si>
  <si>
    <t>Фильтр трансмиссии (F03/15803) F03/15803A</t>
  </si>
  <si>
    <t>F0315803A</t>
  </si>
  <si>
    <t>Фильтр трансмиссии (F03/11962)</t>
  </si>
  <si>
    <t>F0311962</t>
  </si>
  <si>
    <t>Фильтр топливный предварительный в сборе JD (F28/14101)</t>
  </si>
  <si>
    <t>F2814101</t>
  </si>
  <si>
    <t>Фильтр топливный (H349004018) HY349004018A</t>
  </si>
  <si>
    <t>HY349004018A</t>
  </si>
  <si>
    <t>Фильтр топливный (H349004017) HY349004017</t>
  </si>
  <si>
    <t>HY349004017</t>
  </si>
  <si>
    <t>Фильтр топливный (H349003258) HY349003258</t>
  </si>
  <si>
    <t>HY349003258</t>
  </si>
  <si>
    <t>Фильтр топливный (H259001249) HY259001249</t>
  </si>
  <si>
    <t>КАБИНА,РАМА</t>
  </si>
  <si>
    <t>Электродвигатель (550/06330)</t>
  </si>
  <si>
    <t>Щетка стеклоочистителя (555/07210)</t>
  </si>
  <si>
    <t>Щетка стеклоочистителя (555/07200)</t>
  </si>
  <si>
    <t>Щетка стеклоочистителя (555/07110) 555/07300</t>
  </si>
  <si>
    <t>Шайба (N03/0108017)</t>
  </si>
  <si>
    <t>N030108017</t>
  </si>
  <si>
    <t>Шайба (N03/0100013)</t>
  </si>
  <si>
    <t>N030100013</t>
  </si>
  <si>
    <t>Шайба (N03/0020011)</t>
  </si>
  <si>
    <t>N030020011</t>
  </si>
  <si>
    <t>КОД N030020011</t>
  </si>
  <si>
    <t>Шайба (810/40062)</t>
  </si>
  <si>
    <t>Шайба (810/40046)</t>
  </si>
  <si>
    <t>Шайба (810/40045)</t>
  </si>
  <si>
    <t>Шайба (805/01044)</t>
  </si>
  <si>
    <t>Фрикционная плита (F99/77121)</t>
  </si>
  <si>
    <t>F9977121</t>
  </si>
  <si>
    <t>Фрикционная плита (F99/74020)</t>
  </si>
  <si>
    <t>F9974020</t>
  </si>
  <si>
    <t>Фиксатор (555/03111)</t>
  </si>
  <si>
    <t>Уплотнитель стекла двери (816/01270)</t>
  </si>
  <si>
    <t>Уплотнение стекла (816/01275)</t>
  </si>
  <si>
    <t>Тяга рычага щетки (555/03110)</t>
  </si>
  <si>
    <t>Тяга (020/21563)</t>
  </si>
  <si>
    <t>Трос педали газа (F31/12015) F31/12014</t>
  </si>
  <si>
    <t xml:space="preserve"> F3112015</t>
  </si>
  <si>
    <t>Трос педали газа (F31/12010) F31/12012</t>
  </si>
  <si>
    <t>F3112012</t>
  </si>
  <si>
    <t>Амортизатор рулевой колонки 331/55201</t>
  </si>
  <si>
    <t>331/55201</t>
  </si>
  <si>
    <t>Трос (F31/14003)</t>
  </si>
  <si>
    <t>F3114003</t>
  </si>
  <si>
    <t>Стекло Hidromek 102 кузовное правое (закаленное) размер 967*1123 мм F3321022</t>
  </si>
  <si>
    <t>F3321022</t>
  </si>
  <si>
    <t>Стекло Hidromek 102 кузовное левое (закаленное)размер 1008*1318 мм F3321027</t>
  </si>
  <si>
    <t>F3321027</t>
  </si>
  <si>
    <t>Стекло Hidromek 102 лобовое (триплекс) размер 1060*1420 мм F3321002</t>
  </si>
  <si>
    <t>F3321002</t>
  </si>
  <si>
    <t>Стекло Hidromek 102 лобовое левое нижнее (закаленное) размер 330*533 мм F3321046</t>
  </si>
  <si>
    <t>F3321046</t>
  </si>
  <si>
    <t>Cтекло Hidromek 102 лобовое правое нижнее (закаленное) размер 330*533 мм F3321041</t>
  </si>
  <si>
    <t>F3321041</t>
  </si>
  <si>
    <t>Стекло Hidromek 102 дверное левое верхнее (закаленное) размер 842*1131 мм F3321109</t>
  </si>
  <si>
    <t>F3321109</t>
  </si>
  <si>
    <t>F3321104</t>
  </si>
  <si>
    <t>Стекло Hidromek 102 дверное левое нижнее (закаленное) размер 540*851 мм F3321113</t>
  </si>
  <si>
    <t>F3321113</t>
  </si>
  <si>
    <t>Стекло Hidromek 102 дверное правое нижнее (закаленное) размер 540*851 мм F3321112</t>
  </si>
  <si>
    <t>F3321112</t>
  </si>
  <si>
    <t xml:space="preserve">Стекло Hidromek 102 заднее (закаленное) размеры 1016х1316 мм F3321014 </t>
  </si>
  <si>
    <t xml:space="preserve">F3321014 </t>
  </si>
  <si>
    <t>Блокировка дифференциала/DIFFERRENTIAL LOCKING, REAR AXLE (S/N: A80001-) F2-6-1</t>
  </si>
  <si>
    <t>Гидроцилиндр поворотный/SWIVEL HOUSING AND STEERING CYLINDER, FRONT AXLE (S/N: A80001-) F1-3-1</t>
  </si>
  <si>
    <t>F1-3-1</t>
  </si>
  <si>
    <t>Гидроцилиндр поворотный/SWIVEL HOUSING AND STEERING CYLINDER, REAR AXLE (S/N: A80001-A80449) F2-3-1</t>
  </si>
  <si>
    <t>F2-3-1</t>
  </si>
  <si>
    <t>Гидроцилиндр поворотный/SWIVEL HOUSING AND STEERING CYLINDER, REAR AXLE (S/N: A80450-) F2-3-1/01</t>
  </si>
  <si>
    <t>F2-3-1/01</t>
  </si>
  <si>
    <t>Главная передача/BEVEL GEAR SET, FRONT AXLE (S/N: A80001-) F1-4-1</t>
  </si>
  <si>
    <t>F1-4-1</t>
  </si>
  <si>
    <t>Главная передача/BEVEL GEAR SET, REAR AXLE (S/N: A80001-) F2-4-1</t>
  </si>
  <si>
    <t>F2-4-1</t>
  </si>
  <si>
    <t>Дифференциал/DIFFERENTIAL, REAR AXLE (S/N: A80001-) F2-5-1</t>
  </si>
  <si>
    <t>F2-5-1</t>
  </si>
  <si>
    <t>Дифференциал/DIFFERRENTIAL, FRONT AXLE (S/N: A80001-) F1-5-1</t>
  </si>
  <si>
    <t>F1-5-1</t>
  </si>
  <si>
    <t>Задний мост/REAR AXLE (S/N: A80001-) F2-1-1</t>
  </si>
  <si>
    <t>F2-1-1</t>
  </si>
  <si>
    <t>F1-6-1</t>
  </si>
  <si>
    <t>Карданная передача/DOUBLE JOINT, REAR AXLE (S/N: A80001-) F2-7-1</t>
  </si>
  <si>
    <t>F2-7-1</t>
  </si>
  <si>
    <t>Картер заднего моста/AXLE HOUSING, REAR AXLE (S/N: A80001-) F2-2-1</t>
  </si>
  <si>
    <t>F2-2-1</t>
  </si>
  <si>
    <t>Картер переднего моста/FRONT AXLE HOUSING (S/N: A80001-) F1-2-1</t>
  </si>
  <si>
    <t>F1-2-1</t>
  </si>
  <si>
    <t>Колесный редуктор/FINAL REDUCTION, REAR AXLE (S/N: A80001-) F2-10-1</t>
  </si>
  <si>
    <t>F2-10-1</t>
  </si>
  <si>
    <t>Мосты/AXLE - PROPSHAFT-CHASSIS MOUNTINGS (S/N: A80001-) B1-5-1</t>
  </si>
  <si>
    <t>B1-5-1</t>
  </si>
  <si>
    <t>Передний мост/FRONT AXLE (S/N: A80001-) F1-1-1</t>
  </si>
  <si>
    <t>Ступица/WHEEL HUB, FRONT AXLE (S/N: A80001-) F1-7-1</t>
  </si>
  <si>
    <t>F1-7-1</t>
  </si>
  <si>
    <t>Ступица/WHEEL HUB, REAR AXLE (S/N: A80001-) F2-9-1</t>
  </si>
  <si>
    <t>Датчик температуры/TEMP. SENSOR (S/N: A80001-) F3-20-1</t>
  </si>
  <si>
    <t>F3-20-1</t>
  </si>
  <si>
    <t>Индуктивный датчик/INDUCTIVE TRANSMITTER (S/N: A80001-) F3-19-1</t>
  </si>
  <si>
    <t>Коробка передач/CONTROL UNIT (S/N: A80001-) F3-15-1</t>
  </si>
  <si>
    <t>F3-15-1</t>
  </si>
  <si>
    <t>Коробка передач/CONVERTER (S/N: A80001-) F3-3-1</t>
  </si>
  <si>
    <t>F3-3-1</t>
  </si>
  <si>
    <t>Коробка передач/COUPLING (K2) (S/N: A80001-) F3-11-1</t>
  </si>
  <si>
    <t>F3-11-1</t>
  </si>
  <si>
    <t>Коробка передач/COUPLING (K3) (S/N: A80001-) F3-12-1</t>
  </si>
  <si>
    <t>F3-12-1</t>
  </si>
  <si>
    <t>Коробка передач/COUPLING (K4) (S/N: A80001-) F3-13-1</t>
  </si>
  <si>
    <t>F3-13-1</t>
  </si>
  <si>
    <t>Коробка передач/COUPLING (S/N: A80001-) F3-10-1</t>
  </si>
  <si>
    <t>F3-10-1</t>
  </si>
  <si>
    <t>Коробка передач/COUPLING (S/N: A80001-) F3-9-1</t>
  </si>
  <si>
    <t>F3-9-1</t>
  </si>
  <si>
    <t>Коробка передач/DRIVE (S/N: A80001-) F3-4-1</t>
  </si>
  <si>
    <t>EI9000</t>
  </si>
  <si>
    <t>Коробка передач/ENGINE CONNECT. (S/N: A80001-) F3-2-1</t>
  </si>
  <si>
    <t>S06/43190</t>
  </si>
  <si>
    <t>Коробка передач/OUTPUT (S/N: A80001-) F3-14-1</t>
  </si>
  <si>
    <t>F3-14-1</t>
  </si>
  <si>
    <t>Коробка передач/REVERSING GEAR (S/N: A80001-) F3-7-1</t>
  </si>
  <si>
    <t>F3-7-1</t>
  </si>
  <si>
    <t>Коробка передач/REVERSING GEAR (S/N: A80001-) F3-8-1</t>
  </si>
  <si>
    <t>F3-8-1</t>
  </si>
  <si>
    <t>Коробка передач/TRANSM. HOUSING (S/N: A80001-) F3-5-1</t>
  </si>
  <si>
    <t>F3-5-1</t>
  </si>
  <si>
    <t>Коробка передач/TRANSM. HOUSING (S/N: A80001-) F3-6-1</t>
  </si>
  <si>
    <t>F3-6-1</t>
  </si>
  <si>
    <t>Коробка передач/TRANSMISSION (S/N: A19001-) F3-1-102</t>
  </si>
  <si>
    <t>F3-1-102</t>
  </si>
  <si>
    <t>Масляный насос/PRESSURE OIL PUMP (S/N: A80001-) F3-18-1</t>
  </si>
  <si>
    <t>F3-18-1</t>
  </si>
  <si>
    <t>Механизм переключения передач/GEARSHIFT SYST. (S/N: A80001-) F3-16-1</t>
  </si>
  <si>
    <t>F3-16-1</t>
  </si>
  <si>
    <t>Механизм переключения передач/GEARSHIFT SYST. (S/N: A80001-) F3-17-1</t>
  </si>
  <si>
    <t>F3-17-1</t>
  </si>
  <si>
    <t>Фильтр/FILTER (S/N: A80001-) F3-21-1</t>
  </si>
  <si>
    <t>F3-21-1</t>
  </si>
  <si>
    <t>НАВЕСНОЕ ОБОРУДОВАНИЕ</t>
  </si>
  <si>
    <t>Уплотнение (N10/5657505)</t>
  </si>
  <si>
    <t>Тяга (H255400200)</t>
  </si>
  <si>
    <t>H255400200</t>
  </si>
  <si>
    <t>Тяга (H255400100)</t>
  </si>
  <si>
    <t>H255400100</t>
  </si>
  <si>
    <t>Трубопровод правый (451/51760)</t>
  </si>
  <si>
    <t>Трубопровод (451/51761)</t>
  </si>
  <si>
    <t>Трубопровод (451/51714)</t>
  </si>
  <si>
    <t>Трубопровод (451/51701)</t>
  </si>
  <si>
    <t>Трос фиксации стрелы (F31/13105) F31/14012</t>
  </si>
  <si>
    <t>F3113105</t>
  </si>
  <si>
    <t>Трос (F31/13110) F31/13109</t>
  </si>
  <si>
    <t>F3113110</t>
  </si>
  <si>
    <t>Трос (F30/13010)</t>
  </si>
  <si>
    <t>F3013010</t>
  </si>
  <si>
    <t>Стопор (N15/6452578)</t>
  </si>
  <si>
    <t>Стопор (N063006042)</t>
  </si>
  <si>
    <t>Стопор (N06/3006042)</t>
  </si>
  <si>
    <t>06/3006042</t>
  </si>
  <si>
    <t>Соединитель в сборе (018/33175)</t>
  </si>
  <si>
    <t>Соединитель (H345303000)</t>
  </si>
  <si>
    <t>H345303000</t>
  </si>
  <si>
    <t>Рычаг (H255400502)</t>
  </si>
  <si>
    <t>H255400502</t>
  </si>
  <si>
    <t>Рычаг (020/21111)</t>
  </si>
  <si>
    <t>Риппер (065/10100)</t>
  </si>
  <si>
    <t>Резец правый (H345303100)</t>
  </si>
  <si>
    <t>H345303100</t>
  </si>
  <si>
    <t>Резец левый (H345303200)</t>
  </si>
  <si>
    <t>H345303200</t>
  </si>
  <si>
    <t>Распорка предохранительная (019/90811)</t>
  </si>
  <si>
    <t>Пыльник (N10/5809505)</t>
  </si>
  <si>
    <t>Пыльник (N10/5708505)</t>
  </si>
  <si>
    <t>Пружина быстроразъёма (807/09200)</t>
  </si>
  <si>
    <t>Поршень (201/09441)</t>
  </si>
  <si>
    <t>Подошва (019/90218) 019/90238</t>
  </si>
  <si>
    <t>Пластина направляющая телескопа рукояти (020/11533)</t>
  </si>
  <si>
    <t>Палец стопорный (811/01103)</t>
  </si>
  <si>
    <t>Палец (N15/6453498)</t>
  </si>
  <si>
    <t>Палец (N15/6452538)</t>
  </si>
  <si>
    <t>Палец (801/05082)</t>
  </si>
  <si>
    <t>Оправа зуба (H345302800)</t>
  </si>
  <si>
    <t>Нож (2400х300х20)</t>
  </si>
  <si>
    <t>Направляющая телескопа (F99/06350)</t>
  </si>
  <si>
    <t>F9906350</t>
  </si>
  <si>
    <t>Направляющая телескопа (F99/06302)</t>
  </si>
  <si>
    <t>F9906302</t>
  </si>
  <si>
    <t>Масленка (N08/1210020)</t>
  </si>
  <si>
    <t>Масленка (N08/1110000)</t>
  </si>
  <si>
    <t>Лезвие челюсти (020/20106)</t>
  </si>
  <si>
    <t>Лезвие ковша (020/21737)</t>
  </si>
  <si>
    <t>Лезвие ковша (020/20328)</t>
  </si>
  <si>
    <t>Кронштейн (020/30403)</t>
  </si>
  <si>
    <t>Кольцо установочное (N05/0020019)</t>
  </si>
  <si>
    <t>Кольцо уплотнительное (N10/5901056)</t>
  </si>
  <si>
    <t>Кольцо уплотнительное (N10/5506005)</t>
  </si>
  <si>
    <t>Кольцо уплотнительное (N10/5445405)</t>
  </si>
  <si>
    <t>Кольцо уплотнительное (H345303400)</t>
  </si>
  <si>
    <t>Кольцо уплотнительное (H255303400)</t>
  </si>
  <si>
    <t>H255303400</t>
  </si>
  <si>
    <t>Кольцо стопорное (N05/0760018)</t>
  </si>
  <si>
    <t>N050760018</t>
  </si>
  <si>
    <t>Кольцо стопорное (N05/0220200)</t>
  </si>
  <si>
    <t>N050220200</t>
  </si>
  <si>
    <t>Кольцо стопорное (N05/0020863)</t>
  </si>
  <si>
    <t>N050020863</t>
  </si>
  <si>
    <t>Кольцо стопорное (N05/0020104)</t>
  </si>
  <si>
    <t>N050020104</t>
  </si>
  <si>
    <t>Кольцо стопорное (N05/0020090)</t>
  </si>
  <si>
    <t>N050020090</t>
  </si>
  <si>
    <t>Ковш, 80см (061/18000)</t>
  </si>
  <si>
    <t>Ковш, 70 см (061/17000)</t>
  </si>
  <si>
    <t>Ковш, 60 см (061/16000)</t>
  </si>
  <si>
    <t>Ковш, 40 см (061/14000)</t>
  </si>
  <si>
    <t>Ковш, 35 см (061/13500)</t>
  </si>
  <si>
    <t>Ковш фронтальный челюстной (060/10614)</t>
  </si>
  <si>
    <t>Ковш (H200335000)</t>
  </si>
  <si>
    <t>H200335000</t>
  </si>
  <si>
    <t>Клин-насадка гидромолота (F45/01065)</t>
  </si>
  <si>
    <t>F4501065</t>
  </si>
  <si>
    <t>Зуб ковша правый (810/10630)</t>
  </si>
  <si>
    <t>Запасные части для двигателей JOHN DEERE и PERKINS </t>
  </si>
  <si>
    <t>Топливная трубка (F01/82523)</t>
  </si>
  <si>
    <t>F0182523</t>
  </si>
  <si>
    <t>ТНВД (F01/82566)</t>
  </si>
  <si>
    <t xml:space="preserve"> F0182566</t>
  </si>
  <si>
    <t>ТНВД (F01/26423)</t>
  </si>
  <si>
    <t>F0126423</t>
  </si>
  <si>
    <t>Термостат (F01/82536)</t>
  </si>
  <si>
    <t>F0182536</t>
  </si>
  <si>
    <t>Термостат (F01/41437)</t>
  </si>
  <si>
    <t>F0141437</t>
  </si>
  <si>
    <t>Термостат (F01/41347)</t>
  </si>
  <si>
    <t>F0141347</t>
  </si>
  <si>
    <t>Соленоид ТНВД (F01/18602)</t>
  </si>
  <si>
    <t>F0118602</t>
  </si>
  <si>
    <t>Соленоид (F01/82015)</t>
  </si>
  <si>
    <t>F0182015</t>
  </si>
  <si>
    <t>Соединение (F01/41346)</t>
  </si>
  <si>
    <t>F0141346</t>
  </si>
  <si>
    <t>Свеча накаливания (F01/70050)</t>
  </si>
  <si>
    <t xml:space="preserve"> F0170050</t>
  </si>
  <si>
    <t>Сальник коленчатого вала задний в сборе с корпусом (F01/10118)</t>
  </si>
  <si>
    <t>F0110118</t>
  </si>
  <si>
    <t>Сальник вала коленчатого передний (F01/24166)</t>
  </si>
  <si>
    <t>F0124166</t>
  </si>
  <si>
    <t>Ролик натяжной (F01/82528)</t>
  </si>
  <si>
    <t>F0182528C</t>
  </si>
  <si>
    <t>Ремень кондиционера (S91/00190)</t>
  </si>
  <si>
    <t>S9100190</t>
  </si>
  <si>
    <t>Ремень кондиционера (H342742001)</t>
  </si>
  <si>
    <t>H342742001</t>
  </si>
  <si>
    <t>Ремень кондиционера (H342742000)</t>
  </si>
  <si>
    <t xml:space="preserve"> H342742000</t>
  </si>
  <si>
    <t>Ремень генератора (F01/01506)</t>
  </si>
  <si>
    <t>F0101506</t>
  </si>
  <si>
    <t>Ремень вентилятора (H349004095)</t>
  </si>
  <si>
    <t>H349004095</t>
  </si>
  <si>
    <t>Ремень (S91/00192)</t>
  </si>
  <si>
    <t>S9100192</t>
  </si>
  <si>
    <t>Ремень (H349003002)</t>
  </si>
  <si>
    <t>H349003002</t>
  </si>
  <si>
    <t>Ремень (F01/82265) F01/81265</t>
  </si>
  <si>
    <t>F0182265</t>
  </si>
  <si>
    <t>Ремень (F01/82259)</t>
  </si>
  <si>
    <t xml:space="preserve"> F0182259</t>
  </si>
  <si>
    <t>Ремень (F01/26140)</t>
  </si>
  <si>
    <t>F0126140</t>
  </si>
  <si>
    <t>Расширительный бак (F99/29009)</t>
  </si>
  <si>
    <t>F9929009</t>
  </si>
  <si>
    <t>Расширительный бак (F99/29007)</t>
  </si>
  <si>
    <t>F9929007</t>
  </si>
  <si>
    <t>Радиатор масляный (F01/24802)</t>
  </si>
  <si>
    <t>F0124802</t>
  </si>
  <si>
    <t>Радиатор (F25/11212)</t>
  </si>
  <si>
    <t>F2511212</t>
  </si>
  <si>
    <t>Прокладка поддона (F01/36822)</t>
  </si>
  <si>
    <t>F0136822</t>
  </si>
  <si>
    <t>Прокладка крышки помпы (F01/24860)</t>
  </si>
  <si>
    <t xml:space="preserve"> F0124860</t>
  </si>
  <si>
    <t>Прокладка клапанной крышки (F01/36830)</t>
  </si>
  <si>
    <t>F0136830</t>
  </si>
  <si>
    <t>Прокладка ГБЦ (F01/36860)</t>
  </si>
  <si>
    <t>F0136860</t>
  </si>
  <si>
    <t>Прокладка ГБЦ (F01/36819)</t>
  </si>
  <si>
    <t>F0136819</t>
  </si>
  <si>
    <t>Прокладка газораспределительного механизма (F01/36824)</t>
  </si>
  <si>
    <t>F0136824</t>
  </si>
  <si>
    <t>Прокладка выпускного коллектора (F01/36832)</t>
  </si>
  <si>
    <t>F0136832</t>
  </si>
  <si>
    <t>Прокладка (F99/30110)</t>
  </si>
  <si>
    <t>F9930110</t>
  </si>
  <si>
    <t>Прокладка (F01/82398)</t>
  </si>
  <si>
    <t>F0182398</t>
  </si>
  <si>
    <t>Прокладка (F01/82394)</t>
  </si>
  <si>
    <t xml:space="preserve"> F0182394</t>
  </si>
  <si>
    <t>Прокладка (F01/82392)</t>
  </si>
  <si>
    <t>F0182392</t>
  </si>
  <si>
    <t>Прокладка (F01/82362)</t>
  </si>
  <si>
    <t>F0182362</t>
  </si>
  <si>
    <t>Прокладка (F01/82216) R116515</t>
  </si>
  <si>
    <t>F0182216</t>
  </si>
  <si>
    <t>Прокладка (F01/82129)</t>
  </si>
  <si>
    <t>F0182129</t>
  </si>
  <si>
    <t>Прокладка (F01/36842)</t>
  </si>
  <si>
    <t>F0136842</t>
  </si>
  <si>
    <t>Прокладка (F01/36835)</t>
  </si>
  <si>
    <t>F0136835</t>
  </si>
  <si>
    <t>Пробка поддона (F01/82462)</t>
  </si>
  <si>
    <t>F0182462</t>
  </si>
  <si>
    <t>Привод водяного насоса (F01/82230)</t>
  </si>
  <si>
    <t>F0182230</t>
  </si>
  <si>
    <t>Подушка двигателя (F99/60023) F99/60029</t>
  </si>
  <si>
    <t>F9960029</t>
  </si>
  <si>
    <t>Подушка двигателя (F99/60022)</t>
  </si>
  <si>
    <t>F9960022</t>
  </si>
  <si>
    <t>Подушка двигателя (F99/60021)</t>
  </si>
  <si>
    <t xml:space="preserve"> F9960021</t>
  </si>
  <si>
    <t>Подкачивающий насос (F01/82504)</t>
  </si>
  <si>
    <t>F0182504</t>
  </si>
  <si>
    <t>Патрубок радиатора (810/40528)</t>
  </si>
  <si>
    <t>Патрубок (H342404101)</t>
  </si>
  <si>
    <t>H342404101</t>
  </si>
  <si>
    <t>Патрубок (F99/06193)</t>
  </si>
  <si>
    <t>F9906193</t>
  </si>
  <si>
    <t>Патрубок (F99/06192)</t>
  </si>
  <si>
    <t xml:space="preserve"> F9906192</t>
  </si>
  <si>
    <t>Патрубок (F01/82334)</t>
  </si>
  <si>
    <t>F0182334</t>
  </si>
  <si>
    <t>Патрубок (810/40526)</t>
  </si>
  <si>
    <t>Патрубок (810/40525)</t>
  </si>
  <si>
    <t>Патрубок (810/40516)</t>
  </si>
  <si>
    <t>Патрубок (810/40515)</t>
  </si>
  <si>
    <t>Патрубок (810/09505)</t>
  </si>
  <si>
    <t>Опора двигателя правая (019/90097)</t>
  </si>
  <si>
    <t>Натяжитель генератора (F01/36125)</t>
  </si>
  <si>
    <t xml:space="preserve"> F0136125</t>
  </si>
  <si>
    <t>Насос водяной (F01/82498)</t>
  </si>
  <si>
    <t xml:space="preserve"> F0182498</t>
  </si>
  <si>
    <t>Насос водяной (F01/81594)</t>
  </si>
  <si>
    <t>F0181594</t>
  </si>
  <si>
    <t>Насос водяной (F01/11086)</t>
  </si>
  <si>
    <t>F0111086</t>
  </si>
  <si>
    <t>Крышка расширительного бачка (F99/29100)</t>
  </si>
  <si>
    <t>F9929100</t>
  </si>
  <si>
    <t>Крышка радиатора (S91/70021)</t>
  </si>
  <si>
    <t>S9170021</t>
  </si>
  <si>
    <t>Крышка клапанная в сборе с прокладкой (F01/41407)</t>
  </si>
  <si>
    <t>F0141407</t>
  </si>
  <si>
    <t>Крышка (F99/00760)</t>
  </si>
  <si>
    <t>F9900760</t>
  </si>
  <si>
    <t>Крышка (F01/10271)</t>
  </si>
  <si>
    <t>F0110271</t>
  </si>
  <si>
    <t>Кронштейн генератора (F01/38240)</t>
  </si>
  <si>
    <t>F0138240</t>
  </si>
  <si>
    <t>Кронштейн (019/93302) 019/90091</t>
  </si>
  <si>
    <t>Кран отопителя комплектный (F99/29191)</t>
  </si>
  <si>
    <t>F9929191</t>
  </si>
  <si>
    <t>Кран отопителя (F99/29200)</t>
  </si>
  <si>
    <t>F9929200</t>
  </si>
  <si>
    <t>Корпус термостата (F01/82346)</t>
  </si>
  <si>
    <t>F0182346</t>
  </si>
  <si>
    <t>Комплект установочный фильтра (F01/82403)</t>
  </si>
  <si>
    <t>F0182403</t>
  </si>
  <si>
    <t>кмп</t>
  </si>
  <si>
    <t>Комплект крепления топливоподкачивающего насоса (F01/81591)</t>
  </si>
  <si>
    <t>F0181591</t>
  </si>
  <si>
    <t>Кольцо уплотнительное (F01/82412) R61467</t>
  </si>
  <si>
    <t>F0182412</t>
  </si>
  <si>
    <t>ЭЛЕКТРООБОРУДОВАНИЕ</t>
  </si>
  <si>
    <t>Электропроводка (018/52800)</t>
  </si>
  <si>
    <t>Электропровод (018/53572)</t>
  </si>
  <si>
    <t>Электромотор стеклоочистителя заднего стекла (550/01000)</t>
  </si>
  <si>
    <t>Электромотор в сборе (550/01210)</t>
  </si>
  <si>
    <t>Электромотор в сборе (550/01026)</t>
  </si>
  <si>
    <t>Электромотор (H349084013) HY349084013</t>
  </si>
  <si>
    <t>H349084013</t>
  </si>
  <si>
    <t>Электродвигатель шаговый (H348014000) H348008500</t>
  </si>
  <si>
    <t>H348008500</t>
  </si>
  <si>
    <t>Шайба (N03/0140017)</t>
  </si>
  <si>
    <t>N030140017</t>
  </si>
  <si>
    <t>Фонарь задний (526/02600)</t>
  </si>
  <si>
    <t>Фара рабочего освещения с лампами, передняя (526/04030)</t>
  </si>
  <si>
    <t>Фара передняя правая (H238024100)</t>
  </si>
  <si>
    <t>H238024100</t>
  </si>
  <si>
    <t>Фара передняя правая (526/00225)</t>
  </si>
  <si>
    <t>Фара передняя левая (H238024200)</t>
  </si>
  <si>
    <t>H238024200</t>
  </si>
  <si>
    <t>Фара передняя левая (526/00226)</t>
  </si>
  <si>
    <t>Фара передняя (H348004001)</t>
  </si>
  <si>
    <t>H348004001</t>
  </si>
  <si>
    <t>Фара задняя в сборе (H258004100)</t>
  </si>
  <si>
    <t>H258004100</t>
  </si>
  <si>
    <t>Фара задняя в сборе (H258004000)</t>
  </si>
  <si>
    <t>H258004000</t>
  </si>
  <si>
    <t>Фара (H208001200)</t>
  </si>
  <si>
    <t>H208001200</t>
  </si>
  <si>
    <t>Фара (H208001100)</t>
  </si>
  <si>
    <t>H208001100</t>
  </si>
  <si>
    <t>Фара (H208001000)</t>
  </si>
  <si>
    <t xml:space="preserve"> H208001000</t>
  </si>
  <si>
    <t>Фара (526/04020)</t>
  </si>
  <si>
    <t>Фара (526/04000)</t>
  </si>
  <si>
    <t>Указатель температуры масла (F99/20422)</t>
  </si>
  <si>
    <t>F9920422</t>
  </si>
  <si>
    <t>Указатель (F99/20411)</t>
  </si>
  <si>
    <t>F9920411</t>
  </si>
  <si>
    <t>Стоп сигнал (526/02610)</t>
  </si>
  <si>
    <t>Стартер (H349004139)</t>
  </si>
  <si>
    <t xml:space="preserve"> H349004139</t>
  </si>
  <si>
    <t>Стартер (F01/28693)</t>
  </si>
  <si>
    <t>F0128693</t>
  </si>
  <si>
    <t>Стартер (F01/28690)</t>
  </si>
  <si>
    <t>F0128690</t>
  </si>
  <si>
    <t>Реле фары, звук. сигнала (540/03400)</t>
  </si>
  <si>
    <t>Реле управления стеклоочистителем (H349060015)</t>
  </si>
  <si>
    <t>H349060015</t>
  </si>
  <si>
    <t>Реле стеклоочистителя (540/18002)</t>
  </si>
  <si>
    <t>Реле стартера (540/18000)</t>
  </si>
  <si>
    <t>Реле стартера (540/16260)</t>
  </si>
  <si>
    <t>Реле стартера (540/16000)</t>
  </si>
  <si>
    <t>Реле поворота (525/02000)</t>
  </si>
  <si>
    <t>Реле мощности (540/16250)</t>
  </si>
  <si>
    <t>Реле мощности (540/16200)</t>
  </si>
  <si>
    <t>Реле (H348005400)</t>
  </si>
  <si>
    <t>H348005400</t>
  </si>
  <si>
    <t>Реле (540/05000)</t>
  </si>
  <si>
    <t>Реле (540/03410)</t>
  </si>
  <si>
    <t>Реле (528/04506)</t>
  </si>
  <si>
    <t>Резистор (540/01001)</t>
  </si>
  <si>
    <t>Прокладка, (F01/82404) R53108</t>
  </si>
  <si>
    <t xml:space="preserve"> F0182404</t>
  </si>
  <si>
    <t>Проводка нижней кабины (H238020305)</t>
  </si>
  <si>
    <t>H238020305</t>
  </si>
  <si>
    <t>Привод стеклоочистителя (H349060001)</t>
  </si>
  <si>
    <t>Н349060001</t>
  </si>
  <si>
    <t>Прерыватель (554/01010)</t>
  </si>
  <si>
    <t>Прерыватель (554/00435)</t>
  </si>
  <si>
    <t>Прерыватель (520/20300)</t>
  </si>
  <si>
    <t>Предохранитель (527/06640)</t>
  </si>
  <si>
    <t>Предохранитель (527/06620) 50А</t>
  </si>
  <si>
    <t>Предохранитель (527/06600)</t>
  </si>
  <si>
    <t>Подогреватель (F01/82481)</t>
  </si>
  <si>
    <t>F0182481</t>
  </si>
  <si>
    <t>Плафон освещения номера (526/05000)</t>
  </si>
  <si>
    <t>Плата трансмиссии (018/52300)</t>
  </si>
  <si>
    <t>Плата (018/52301)</t>
  </si>
  <si>
    <t>Переключатель (522/05820) 522/04720</t>
  </si>
  <si>
    <t>Переключатель (522/05810) 522/05700</t>
  </si>
  <si>
    <t>Переключатель (520/20000)</t>
  </si>
  <si>
    <t>Накладка (810/40185)</t>
  </si>
  <si>
    <t>Накладка (520/31070)</t>
  </si>
  <si>
    <t>Мотор отопителя (F25/20110)</t>
  </si>
  <si>
    <t>F2520110</t>
  </si>
  <si>
    <t>Модуль челюсти (530/03312)</t>
  </si>
  <si>
    <t>Модуль управления ходом (530/04040)</t>
  </si>
  <si>
    <t>Механизм стеклоочистителя (550/01400) 555/06611 555/06614</t>
  </si>
  <si>
    <t>Маячок (H900515200)</t>
  </si>
  <si>
    <t>H900515200</t>
  </si>
  <si>
    <t>Маячок (526/03130)</t>
  </si>
  <si>
    <t>Маячок (526/03110)</t>
  </si>
  <si>
    <t>Лампа прикуривателя (532/08700)</t>
  </si>
  <si>
    <t>Лампа (532/02020)</t>
  </si>
  <si>
    <t>Коробка предохранителей (527/05050)</t>
  </si>
  <si>
    <t>Кнопка (554/00437)</t>
  </si>
  <si>
    <t>55400437A</t>
  </si>
  <si>
    <t>Кабель (554/00032)</t>
  </si>
  <si>
    <t>Кабель (554/00031)</t>
  </si>
  <si>
    <t>Замок зажигания (H348002101)</t>
  </si>
  <si>
    <t>H348002101</t>
  </si>
  <si>
    <t>Замок зажигания (520/08112)</t>
  </si>
  <si>
    <t>Замок зажигания (520/08111)</t>
  </si>
  <si>
    <t>Диодная схема (555/01900)</t>
  </si>
  <si>
    <t>Джойстик (522/08010)</t>
  </si>
  <si>
    <t>Датчик уровня топлива (F99/60008)</t>
  </si>
  <si>
    <t>F9960008</t>
  </si>
  <si>
    <t>Датчик тормозных фонарей (515/10101) S30/90110</t>
  </si>
  <si>
    <t>S3090110</t>
  </si>
  <si>
    <t>Датчик тормозных фонарей (515/10100) S30/90100</t>
  </si>
  <si>
    <t>S3090100</t>
  </si>
  <si>
    <t>Датчик топлива (F99/60006)</t>
  </si>
  <si>
    <t>F9960006</t>
  </si>
  <si>
    <t>Датчик температуры в трансмиссии (515/23148) 515/22051</t>
  </si>
  <si>
    <t>Датчик крабового хода (S06/41791)</t>
  </si>
  <si>
    <t>S0641791</t>
  </si>
  <si>
    <t>Датчик крабового хода (S06/41650)</t>
  </si>
  <si>
    <t>S0641650</t>
  </si>
  <si>
    <t>Датчик давления тормозной системы (515/10050)</t>
  </si>
  <si>
    <t>Датчик давления масла трансмиссии (515/22062)</t>
  </si>
  <si>
    <t>Датчик давления масла в трансмиссии (515/21951) 515/23141</t>
  </si>
  <si>
    <t>Датчик давления масла (515/23003) 2848А071</t>
  </si>
  <si>
    <t>Датчик воздушного фильтра (515/22800)</t>
  </si>
  <si>
    <t>Датчик включения ручного тормоза (554/00280)</t>
  </si>
  <si>
    <t>Датчик (S06/43498) S06/43492</t>
  </si>
  <si>
    <t>S0643498</t>
  </si>
  <si>
    <t>Датчик (S06/43339)</t>
  </si>
  <si>
    <t>S0643339</t>
  </si>
  <si>
    <t>Датчик (554/00630)</t>
  </si>
  <si>
    <t>Датчик (554/00200)</t>
  </si>
  <si>
    <t>Датчик (554/00033)</t>
  </si>
  <si>
    <t>Датчик (554/00030)</t>
  </si>
  <si>
    <t>Датчик (554/00025) 554/00026</t>
  </si>
  <si>
    <t>Датчик (524/01116) 524/01115</t>
  </si>
  <si>
    <t>ГИДРАВЛИЧЕСКОЕ ОБОРУДОВАНИЕ</t>
  </si>
  <si>
    <t>Штуцер тормозного насоса (N16/5210220)</t>
  </si>
  <si>
    <t>Штуцер тормозного насоса (N16/5210120)</t>
  </si>
  <si>
    <t>Штуцер (F99/00400)</t>
  </si>
  <si>
    <t>F9900400</t>
  </si>
  <si>
    <t>Шток гидроцилиндра (208/43401) S48/30009</t>
  </si>
  <si>
    <t>S4830009</t>
  </si>
  <si>
    <t>Шток гидроцилиндра (208/43400)</t>
  </si>
  <si>
    <t>Шток гидроцилиндра (208/43210) S48/30002</t>
  </si>
  <si>
    <t>S4830002</t>
  </si>
  <si>
    <t>Шток гидроцилиндра (208/42665) 208/43310 S48/30013</t>
  </si>
  <si>
    <t>S4830013</t>
  </si>
  <si>
    <t>Шток гидроцилиндра (208/42102), S48/30006, 208/43110, 208S0006</t>
  </si>
  <si>
    <t>208S0006</t>
  </si>
  <si>
    <t>Шток гидроцилиндра (208/42100) S48/30005 208/S0005</t>
  </si>
  <si>
    <t xml:space="preserve"> 208S0005</t>
  </si>
  <si>
    <t>Шток гидроцилиндра (208/43300) 208/42610 S48/30001</t>
  </si>
  <si>
    <t>208S0001</t>
  </si>
  <si>
    <t>Шток гидроцилиндра (208/43220) S48/30003 208S0003</t>
  </si>
  <si>
    <t>208S0003</t>
  </si>
  <si>
    <t>Шток гидроцилиндра (208/43200) S48/30008</t>
  </si>
  <si>
    <t>S4830008</t>
  </si>
  <si>
    <t>Шток гидроцилиндра (208/42051)</t>
  </si>
  <si>
    <t>Шток гидроцилиндра (200/23010) 208/43250</t>
  </si>
  <si>
    <t>Шток (S48/30038)</t>
  </si>
  <si>
    <t>S4830038</t>
  </si>
  <si>
    <t>Шток (S18/81122A)</t>
  </si>
  <si>
    <t>S1881122A</t>
  </si>
  <si>
    <t>Шланг (H06/0420200)</t>
  </si>
  <si>
    <t>H060420200</t>
  </si>
  <si>
    <t>Шарнир (F99/60040)</t>
  </si>
  <si>
    <t>F9960040</t>
  </si>
  <si>
    <t>Шарнир (019/29297)</t>
  </si>
  <si>
    <t>Шайба уплотнительная (N03/0000025)</t>
  </si>
  <si>
    <t>N030000025</t>
  </si>
  <si>
    <t>Шайба уплотнительная (N03/0000005)</t>
  </si>
  <si>
    <t>N030000005</t>
  </si>
  <si>
    <t>Шайба (S18/14173)</t>
  </si>
  <si>
    <t>S1814173</t>
  </si>
  <si>
    <t>Шайба (N03/0001850)</t>
  </si>
  <si>
    <t>N030001850</t>
  </si>
  <si>
    <t>Шайба (N03/0000030)</t>
  </si>
  <si>
    <t>N030000030</t>
  </si>
  <si>
    <t>Шайба (F03/11110)</t>
  </si>
  <si>
    <t>F0311110</t>
  </si>
  <si>
    <t>Шайба (S18/14172)</t>
  </si>
  <si>
    <t>S1814172</t>
  </si>
  <si>
    <t>Цилиндр гидравлический челюсти (154/20061)</t>
  </si>
  <si>
    <t>Цилиндр гидравлический телескопа (154/20160)</t>
  </si>
  <si>
    <t>Цилиндр гидравлический стрелы правый (151/20490)</t>
  </si>
  <si>
    <t>Цилиндр гидравлический стрелы левый (151/20390)</t>
  </si>
  <si>
    <t>Цилиндр гидравлический стрелы (153/20436)</t>
  </si>
  <si>
    <t>Цилиндр гидравлический рукояти (159/20110)</t>
  </si>
  <si>
    <t>Цилиндр гидравлический ковша правый (150/20470)</t>
  </si>
  <si>
    <t>Цилиндр гидравлический ковша левый (150/20471)</t>
  </si>
  <si>
    <t>Цилиндр гидравлический ковша (151/20640)</t>
  </si>
  <si>
    <t>Цилиндр гидравлический ковша (151/20275)</t>
  </si>
  <si>
    <t>Цилиндр гидравлический аутригера правый (150/20136)</t>
  </si>
  <si>
    <t>Цилиндр гидравлический аутригера левый (150/20236)</t>
  </si>
  <si>
    <t>Цилиндр гидравлический (153/20438)</t>
  </si>
  <si>
    <t>Цилиндр гидравлический (155/25101)</t>
  </si>
  <si>
    <t>Уплотнение (N10/2012635)</t>
  </si>
  <si>
    <t>N102012635</t>
  </si>
  <si>
    <t>Указатель давления (F28/50011)</t>
  </si>
  <si>
    <t>F2850011</t>
  </si>
  <si>
    <t>Тяга (020/21554)</t>
  </si>
  <si>
    <t>Тяга (020/21528)</t>
  </si>
  <si>
    <t>Тяга (020/21413)</t>
  </si>
  <si>
    <t>Тяга (020/21412)</t>
  </si>
  <si>
    <t>Трука (452/50111)</t>
  </si>
  <si>
    <t>Трубопровод гибкий (Н343001101)</t>
  </si>
  <si>
    <t>Н343001101</t>
  </si>
  <si>
    <t>Трубопровод гибкий (H343301300)</t>
  </si>
  <si>
    <t>H343301300</t>
  </si>
  <si>
    <t>Трубопровод гибкий (H343301200)</t>
  </si>
  <si>
    <t>H343301200</t>
  </si>
  <si>
    <t>Трубопровод гибкий (H343008500)</t>
  </si>
  <si>
    <t>H343008500</t>
  </si>
  <si>
    <t>Трубопровод гибкий (H343008400)</t>
  </si>
  <si>
    <t>H343008400</t>
  </si>
  <si>
    <t>Трубопровод гибкий (H343003000)</t>
  </si>
  <si>
    <t xml:space="preserve"> H343003000</t>
  </si>
  <si>
    <t>Трубопровод гибкий (H343002900)</t>
  </si>
  <si>
    <t>H343002900</t>
  </si>
  <si>
    <t>Трубопровод гибкий (H343002800)</t>
  </si>
  <si>
    <t>H343002800</t>
  </si>
  <si>
    <t>Трубопровод гибкий (H343002700)</t>
  </si>
  <si>
    <t>H343002700</t>
  </si>
  <si>
    <t>Трубопровод гибкий (H343002400)</t>
  </si>
  <si>
    <t>H343002400</t>
  </si>
  <si>
    <t>Трубопровод гибкий (H343001600)</t>
  </si>
  <si>
    <t>H343001600</t>
  </si>
  <si>
    <t>Трубопровод гибкий (H343001500)</t>
  </si>
  <si>
    <t>H343001500</t>
  </si>
  <si>
    <t>Трубопровод гибкий (H343001301)</t>
  </si>
  <si>
    <t>H343001301</t>
  </si>
  <si>
    <t>Трубопровод гибкий (H343001001)</t>
  </si>
  <si>
    <t>H343001001</t>
  </si>
  <si>
    <t>Трубопровод гибкий (H343000901)</t>
  </si>
  <si>
    <t>H343000901</t>
  </si>
  <si>
    <t>Трубопровод гибкий (H343000402)</t>
  </si>
  <si>
    <t>H343000402</t>
  </si>
  <si>
    <t>Трубопровод гибкий (H343000302)</t>
  </si>
  <si>
    <t>H343000302</t>
  </si>
  <si>
    <t>Трубопровод гибкий (H340102900) H230100200</t>
  </si>
  <si>
    <t xml:space="preserve"> H230100200</t>
  </si>
  <si>
    <t>Трубопровод гибкий (99Q175627)</t>
  </si>
  <si>
    <t>99Q175627</t>
  </si>
  <si>
    <t>Трубопровод гибкий (99Q175622)</t>
  </si>
  <si>
    <t>99Q175622</t>
  </si>
  <si>
    <t>Трубопровод гибкий (99N175628)</t>
  </si>
  <si>
    <t>99N175628</t>
  </si>
  <si>
    <t>Трубопровод гибкий (99N174724)</t>
  </si>
  <si>
    <t>99N174724</t>
  </si>
  <si>
    <t>Трубопровод гибкий (99N075624)</t>
  </si>
  <si>
    <t>99N075624</t>
  </si>
  <si>
    <t>Трубопровод гибкий (701/3354145)</t>
  </si>
  <si>
    <t>Трубопровод гибкий (701/3351260)</t>
  </si>
  <si>
    <t>Трубопровод гибкий (666/442N240)</t>
  </si>
  <si>
    <t>666442N240</t>
  </si>
  <si>
    <t>Трубопровод гибкий (666/4425145)</t>
  </si>
  <si>
    <t>Трубопровод гибкий (666/4425055)</t>
  </si>
  <si>
    <t>Трубопровод гибкий (666/4424085)</t>
  </si>
  <si>
    <t>Трубопровод гибкий (666/4424055)</t>
  </si>
  <si>
    <t>Трубопровод гибкий (666/4421250)</t>
  </si>
  <si>
    <t>Трубопровод гибкий (666/4421190)</t>
  </si>
  <si>
    <t>Трубопровод гибкий (666/4421170)</t>
  </si>
  <si>
    <t>Трубопровод гибкий (666/4421090)</t>
  </si>
  <si>
    <t>Трубопровод гибкий (666/4421085)</t>
  </si>
  <si>
    <t>Трубопровод гибкий (666/4421060)</t>
  </si>
  <si>
    <t>Трубопровод гибкий (665/33MA133)</t>
  </si>
  <si>
    <t xml:space="preserve"> 66533MA133</t>
  </si>
  <si>
    <t>Трубопровод гибкий (665/332C125)</t>
  </si>
  <si>
    <t>665332C125</t>
  </si>
  <si>
    <t>Трубопровод гибкий (665/332B210)</t>
  </si>
  <si>
    <t>665332B210</t>
  </si>
  <si>
    <t>Трубопровод гибкий (665/332B180)</t>
  </si>
  <si>
    <t>665332B180</t>
  </si>
  <si>
    <t>Трубопровод гибкий (665/332A135)</t>
  </si>
  <si>
    <t>665332A135</t>
  </si>
  <si>
    <t>Трубопровод гибкий (665/3326165)</t>
  </si>
  <si>
    <t>Трубопровод гибкий (665/3321260)</t>
  </si>
  <si>
    <t>Трубопровод гибкий (665/3321250)</t>
  </si>
  <si>
    <t>Трубопровод гибкий (665/3320310)</t>
  </si>
  <si>
    <t>Трубопровод гибкий (665/3320280)</t>
  </si>
  <si>
    <t>Трубопровод гибкий (665/3320170)</t>
  </si>
  <si>
    <t>Трубопровод гибкий (665/3320165)</t>
  </si>
  <si>
    <t>Трубопровод гибкий (665/3320150)</t>
  </si>
  <si>
    <t>Трубопровод гибкий (664/22MC123)</t>
  </si>
  <si>
    <t>66422MC123</t>
  </si>
  <si>
    <t>Трубопровод гибкий (664/222N200)</t>
  </si>
  <si>
    <t>664222N200</t>
  </si>
  <si>
    <t>Насос гидравлический/GEAR PUMP, HEMA, (37/29 cc/rev) (S/N: A80001-) E2-4-1 Hidromek HMK 102 S</t>
  </si>
  <si>
    <t>(37/29 cc/rev) (S/N: A80001-) E2-4-1</t>
  </si>
  <si>
    <t>А80016</t>
  </si>
  <si>
    <t>А80017</t>
  </si>
  <si>
    <t>А80153</t>
  </si>
  <si>
    <t>А80154</t>
  </si>
  <si>
    <t>А80159</t>
  </si>
  <si>
    <t>А80160</t>
  </si>
  <si>
    <t>А80161</t>
  </si>
  <si>
    <t>Гидросистема/BACKHOE CONTROL VALVE BLOCK AND ADAPTERS, JY+NB (S/N: A80001-) E2-2-1-0P4</t>
  </si>
  <si>
    <t>(S/N: A80001-) E2-2-1-0P4</t>
  </si>
  <si>
    <t>Насос гидравлический/PUMP MOUNTING, GEAR PUMP (S/N: A80001-) E1-1-3</t>
  </si>
  <si>
    <t>(S/N: A80001-) E1-1-3</t>
  </si>
  <si>
    <t>Рулевая колонка/STEERING COLUMN, DAMPER (S/N: A80001-) D2-3-1/01</t>
  </si>
  <si>
    <t>(S/N: A80001-) D2-3-1/01</t>
  </si>
  <si>
    <r>
      <t>Стекло Hidromek 102 дверное правое верхнее (закаленное) размер 842*1131 мм</t>
    </r>
    <r>
      <rPr>
        <b/>
        <sz val="10"/>
        <color rgb="FF000000"/>
        <rFont val="Times New Roman"/>
        <family val="1"/>
        <charset val="204"/>
      </rPr>
      <t>F3321104</t>
    </r>
  </si>
  <si>
    <t>Заказчик</t>
  </si>
  <si>
    <t>АО "КазТрансОйл"</t>
  </si>
  <si>
    <t>Приложение</t>
  </si>
  <si>
    <t>Карданная передача/DOUBLE JOINT, FRONT AXLE (S/N: A80001-) F1-6-1</t>
  </si>
  <si>
    <t>F2-9-1</t>
  </si>
  <si>
    <t>F1-1-1</t>
  </si>
  <si>
    <t>F3-19-1</t>
  </si>
  <si>
    <t xml:space="preserve">F2-9-1 </t>
  </si>
  <si>
    <t>F2893003</t>
  </si>
  <si>
    <t>F2826560</t>
  </si>
  <si>
    <t>HY259001249</t>
  </si>
  <si>
    <t>C81010630</t>
  </si>
  <si>
    <t>Гидроклапан А80161</t>
  </si>
  <si>
    <t>Гидроклапан А80160</t>
  </si>
  <si>
    <t>Гидроклапан А80159</t>
  </si>
  <si>
    <t>Гидроклапан А80154</t>
  </si>
  <si>
    <t>Гидроклапан А80153</t>
  </si>
  <si>
    <t>Гидроклапан А80017</t>
  </si>
  <si>
    <t>Гидроклапан А80016</t>
  </si>
  <si>
    <t>MTK1098S</t>
  </si>
  <si>
    <t xml:space="preserve">Турбокомпрессор KRAUF MTK1098SL </t>
  </si>
  <si>
    <t>к договору №</t>
  </si>
  <si>
    <t>Заместитель генерального директора по производству</t>
  </si>
  <si>
    <t>ТОО "___________"</t>
  </si>
  <si>
    <t>Каталог по закупу запасных частей на легковые/грузовые автомобили и спецтехнику на 2025-2027 год.</t>
  </si>
  <si>
    <t xml:space="preserve">_______________ </t>
  </si>
  <si>
    <t xml:space="preserve">_____________ </t>
  </si>
  <si>
    <t xml:space="preserve"> Подрядчик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</si>
</sst>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₸"/>
  </numFmts>
  <fonts count="8" x14ac:knownFonts="1">
    <font>
      <sz val="11"/>
      <color rgb="FF000000"/>
      <name val="Arial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20202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vertical="center"/>
    </xf>
    <xf numFmtId="0" fontId="4" fillId="0" borderId="3" xfId="0" applyFont="1" applyBorder="1" applyAlignment="1"/>
    <xf numFmtId="4" fontId="3" fillId="2" borderId="3" xfId="0" applyNumberFormat="1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3" xfId="0" applyFont="1" applyBorder="1" applyAlignment="1"/>
    <xf numFmtId="0" fontId="5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3" fillId="2" borderId="3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5" borderId="4" xfId="0" applyFont="1" applyFill="1" applyBorder="1" applyAlignment="1"/>
    <xf numFmtId="0" fontId="2" fillId="5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distributed" wrapText="1"/>
    </xf>
    <xf numFmtId="164" fontId="2" fillId="0" borderId="4" xfId="0" applyNumberFormat="1" applyFont="1" applyBorder="1" applyAlignment="1">
      <alignment horizontal="right" vertical="distributed" wrapText="1"/>
    </xf>
    <xf numFmtId="164" fontId="4" fillId="0" borderId="4" xfId="0" applyNumberFormat="1" applyFont="1" applyBorder="1" applyAlignment="1">
      <alignment horizontal="right" vertical="distributed" wrapText="1"/>
    </xf>
    <xf numFmtId="164" fontId="3" fillId="0" borderId="4" xfId="0" applyNumberFormat="1" applyFont="1" applyBorder="1" applyAlignment="1">
      <alignment horizontal="right" vertical="distributed" wrapText="1"/>
    </xf>
    <xf numFmtId="164" fontId="2" fillId="0" borderId="4" xfId="0" applyNumberFormat="1" applyFont="1" applyBorder="1" applyAlignment="1">
      <alignment horizontal="right" vertical="distributed"/>
    </xf>
    <xf numFmtId="164" fontId="3" fillId="0" borderId="4" xfId="0" applyNumberFormat="1" applyFont="1" applyBorder="1" applyAlignment="1">
      <alignment horizontal="right" vertical="distributed"/>
    </xf>
    <xf numFmtId="164" fontId="4" fillId="3" borderId="4" xfId="0" applyNumberFormat="1" applyFont="1" applyFill="1" applyBorder="1" applyAlignment="1">
      <alignment horizontal="right" vertical="distributed"/>
    </xf>
    <xf numFmtId="164" fontId="3" fillId="3" borderId="4" xfId="0" applyNumberFormat="1" applyFont="1" applyFill="1" applyBorder="1" applyAlignment="1">
      <alignment horizontal="right" vertical="distributed" wrapText="1"/>
    </xf>
    <xf numFmtId="164" fontId="3" fillId="3" borderId="4" xfId="0" applyNumberFormat="1" applyFont="1" applyFill="1" applyBorder="1" applyAlignment="1">
      <alignment horizontal="right" vertical="distributed"/>
    </xf>
    <xf numFmtId="164" fontId="4" fillId="0" borderId="4" xfId="0" applyNumberFormat="1" applyFont="1" applyBorder="1" applyAlignment="1">
      <alignment horizontal="right" vertical="distributed"/>
    </xf>
    <xf numFmtId="164" fontId="2" fillId="5" borderId="4" xfId="0" applyNumberFormat="1" applyFont="1" applyFill="1" applyBorder="1" applyAlignment="1">
      <alignment horizontal="right" vertical="distributed"/>
    </xf>
    <xf numFmtId="164" fontId="3" fillId="5" borderId="4" xfId="0" applyNumberFormat="1" applyFont="1" applyFill="1" applyBorder="1" applyAlignment="1">
      <alignment horizontal="right" vertical="distributed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0"/>
  <sheetViews>
    <sheetView tabSelected="1" view="pageBreakPreview" zoomScaleNormal="100" zoomScaleSheetLayoutView="100" workbookViewId="0">
      <pane ySplit="7" topLeftCell="A446" activePane="bottomLeft" state="frozen"/>
      <selection pane="bottomLeft" activeCell="D454" sqref="D454"/>
    </sheetView>
  </sheetViews>
  <sheetFormatPr defaultColWidth="12.625" defaultRowHeight="12.75" x14ac:dyDescent="0.2"/>
  <cols>
    <col min="1" max="1" width="3.5" style="12" customWidth="1"/>
    <col min="2" max="2" width="34.25" style="9" customWidth="1"/>
    <col min="3" max="3" width="14.75" style="3" customWidth="1"/>
    <col min="4" max="4" width="5.625" style="9" customWidth="1"/>
    <col min="5" max="8" width="10.625" style="9" customWidth="1"/>
    <col min="9" max="20" width="5" style="9" customWidth="1"/>
    <col min="21" max="16384" width="12.625" style="9"/>
  </cols>
  <sheetData>
    <row r="1" spans="1:10" s="8" customFormat="1" x14ac:dyDescent="0.2">
      <c r="A1" s="17"/>
      <c r="B1" s="10"/>
      <c r="E1" s="26" t="s">
        <v>703</v>
      </c>
      <c r="I1" s="27"/>
      <c r="J1" s="27"/>
    </row>
    <row r="2" spans="1:10" s="8" customFormat="1" x14ac:dyDescent="0.2">
      <c r="A2" s="17"/>
      <c r="B2" s="10"/>
      <c r="E2" s="8" t="s">
        <v>722</v>
      </c>
      <c r="I2" s="27"/>
      <c r="J2" s="27"/>
    </row>
    <row r="3" spans="1:10" x14ac:dyDescent="0.2">
      <c r="A3" s="2"/>
      <c r="B3" s="68"/>
      <c r="C3" s="69"/>
      <c r="D3" s="69"/>
      <c r="E3" s="69"/>
      <c r="F3" s="69"/>
      <c r="G3" s="69"/>
    </row>
    <row r="4" spans="1:10" x14ac:dyDescent="0.2">
      <c r="A4" s="70" t="s">
        <v>725</v>
      </c>
      <c r="B4" s="70"/>
      <c r="C4" s="70"/>
      <c r="D4" s="70"/>
      <c r="E4" s="70"/>
      <c r="F4" s="70"/>
      <c r="G4" s="70"/>
      <c r="H4" s="70"/>
    </row>
    <row r="5" spans="1:10" x14ac:dyDescent="0.2">
      <c r="A5" s="2"/>
      <c r="B5" s="1"/>
      <c r="C5" s="6"/>
      <c r="D5" s="3"/>
      <c r="E5" s="3"/>
      <c r="F5" s="3"/>
    </row>
    <row r="6" spans="1:10" x14ac:dyDescent="0.2">
      <c r="A6" s="71" t="s">
        <v>1</v>
      </c>
      <c r="B6" s="72"/>
      <c r="C6" s="72"/>
      <c r="D6" s="72"/>
      <c r="E6" s="72"/>
      <c r="F6" s="72"/>
      <c r="G6" s="72"/>
      <c r="H6" s="72"/>
    </row>
    <row r="7" spans="1:10" ht="63.75" x14ac:dyDescent="0.2">
      <c r="A7" s="31" t="s">
        <v>2</v>
      </c>
      <c r="B7" s="31" t="s">
        <v>3</v>
      </c>
      <c r="C7" s="31" t="s">
        <v>4</v>
      </c>
      <c r="D7" s="31" t="s">
        <v>5</v>
      </c>
      <c r="E7" s="32" t="s">
        <v>6</v>
      </c>
      <c r="F7" s="32" t="s">
        <v>7</v>
      </c>
      <c r="G7" s="33" t="s">
        <v>8</v>
      </c>
      <c r="H7" s="34" t="s">
        <v>9</v>
      </c>
    </row>
    <row r="8" spans="1:10" x14ac:dyDescent="0.2">
      <c r="A8" s="35"/>
      <c r="B8" s="35" t="s">
        <v>10</v>
      </c>
      <c r="C8" s="36"/>
      <c r="D8" s="23"/>
      <c r="E8" s="23"/>
      <c r="F8" s="37"/>
      <c r="G8" s="37"/>
      <c r="H8" s="38"/>
    </row>
    <row r="9" spans="1:10" x14ac:dyDescent="0.2">
      <c r="A9" s="39"/>
      <c r="B9" s="39" t="s">
        <v>11</v>
      </c>
      <c r="C9" s="24"/>
      <c r="D9" s="40"/>
      <c r="E9" s="41"/>
      <c r="F9" s="41"/>
      <c r="G9" s="41"/>
      <c r="H9" s="40"/>
    </row>
    <row r="10" spans="1:10" x14ac:dyDescent="0.2">
      <c r="A10" s="42">
        <v>1</v>
      </c>
      <c r="B10" s="23" t="s">
        <v>12</v>
      </c>
      <c r="C10" s="24"/>
      <c r="D10" s="42" t="s">
        <v>13</v>
      </c>
      <c r="E10" s="49"/>
      <c r="F10" s="50">
        <v>80750</v>
      </c>
      <c r="G10" s="51">
        <v>90440</v>
      </c>
      <c r="H10" s="52">
        <v>101292.8</v>
      </c>
    </row>
    <row r="11" spans="1:10" x14ac:dyDescent="0.2">
      <c r="A11" s="42">
        <f>A10+1</f>
        <v>2</v>
      </c>
      <c r="B11" s="23" t="s">
        <v>14</v>
      </c>
      <c r="C11" s="24"/>
      <c r="D11" s="42" t="s">
        <v>13</v>
      </c>
      <c r="E11" s="49"/>
      <c r="F11" s="50">
        <v>123250</v>
      </c>
      <c r="G11" s="51">
        <v>138040</v>
      </c>
      <c r="H11" s="52">
        <v>154604.79999999999</v>
      </c>
    </row>
    <row r="12" spans="1:10" ht="25.5" x14ac:dyDescent="0.2">
      <c r="A12" s="42">
        <f t="shared" ref="A12:A13" si="0">A11+1</f>
        <v>3</v>
      </c>
      <c r="B12" s="23" t="s">
        <v>15</v>
      </c>
      <c r="C12" s="24"/>
      <c r="D12" s="42" t="s">
        <v>13</v>
      </c>
      <c r="E12" s="49"/>
      <c r="F12" s="50">
        <v>131750</v>
      </c>
      <c r="G12" s="51">
        <v>147560</v>
      </c>
      <c r="H12" s="52">
        <v>165267.20000000001</v>
      </c>
    </row>
    <row r="13" spans="1:10" ht="25.5" x14ac:dyDescent="0.2">
      <c r="A13" s="42">
        <f t="shared" si="0"/>
        <v>4</v>
      </c>
      <c r="B13" s="23" t="s">
        <v>16</v>
      </c>
      <c r="C13" s="24"/>
      <c r="D13" s="42" t="s">
        <v>13</v>
      </c>
      <c r="E13" s="49"/>
      <c r="F13" s="50">
        <v>140250</v>
      </c>
      <c r="G13" s="51">
        <v>157080</v>
      </c>
      <c r="H13" s="52">
        <v>175929.60000000001</v>
      </c>
    </row>
    <row r="14" spans="1:10" x14ac:dyDescent="0.2">
      <c r="A14" s="39"/>
      <c r="B14" s="39" t="s">
        <v>17</v>
      </c>
      <c r="C14" s="24"/>
      <c r="D14" s="42"/>
      <c r="E14" s="50"/>
      <c r="F14" s="53"/>
      <c r="G14" s="53"/>
      <c r="H14" s="53"/>
    </row>
    <row r="15" spans="1:10" x14ac:dyDescent="0.2">
      <c r="A15" s="22">
        <f>A13+1</f>
        <v>5</v>
      </c>
      <c r="B15" s="23" t="s">
        <v>28</v>
      </c>
      <c r="C15" s="23" t="s">
        <v>29</v>
      </c>
      <c r="D15" s="42" t="s">
        <v>20</v>
      </c>
      <c r="E15" s="50">
        <v>7054.3899999999994</v>
      </c>
      <c r="F15" s="52">
        <v>2116.3169999999996</v>
      </c>
      <c r="G15" s="52">
        <f t="shared" ref="G15:G24" si="1">E15+F15</f>
        <v>9170.7069999999985</v>
      </c>
      <c r="H15" s="52">
        <f t="shared" ref="H15:H24" si="2">G15*1.12</f>
        <v>10271.19184</v>
      </c>
    </row>
    <row r="16" spans="1:10" x14ac:dyDescent="0.2">
      <c r="A16" s="22">
        <f>A15+1</f>
        <v>6</v>
      </c>
      <c r="B16" s="23" t="s">
        <v>30</v>
      </c>
      <c r="C16" s="23" t="s">
        <v>710</v>
      </c>
      <c r="D16" s="42" t="s">
        <v>20</v>
      </c>
      <c r="E16" s="50">
        <v>9418.99</v>
      </c>
      <c r="F16" s="52">
        <v>2825.6969999999997</v>
      </c>
      <c r="G16" s="52">
        <f t="shared" si="1"/>
        <v>12244.687</v>
      </c>
      <c r="H16" s="52">
        <f t="shared" si="2"/>
        <v>13714.049440000001</v>
      </c>
    </row>
    <row r="17" spans="1:8" x14ac:dyDescent="0.2">
      <c r="A17" s="22">
        <f t="shared" ref="A17:A28" si="3">A16+1</f>
        <v>7</v>
      </c>
      <c r="B17" s="23" t="s">
        <v>31</v>
      </c>
      <c r="C17" s="23" t="s">
        <v>32</v>
      </c>
      <c r="D17" s="42" t="s">
        <v>20</v>
      </c>
      <c r="E17" s="50">
        <v>21383.866000000002</v>
      </c>
      <c r="F17" s="52">
        <v>6415.1598000000004</v>
      </c>
      <c r="G17" s="52">
        <f t="shared" si="1"/>
        <v>27799.025800000003</v>
      </c>
      <c r="H17" s="52">
        <f t="shared" si="2"/>
        <v>31134.908896000008</v>
      </c>
    </row>
    <row r="18" spans="1:8" x14ac:dyDescent="0.2">
      <c r="A18" s="22">
        <f t="shared" si="3"/>
        <v>8</v>
      </c>
      <c r="B18" s="23" t="s">
        <v>33</v>
      </c>
      <c r="C18" s="23" t="s">
        <v>34</v>
      </c>
      <c r="D18" s="42" t="s">
        <v>20</v>
      </c>
      <c r="E18" s="50">
        <v>9726.3880000000008</v>
      </c>
      <c r="F18" s="52">
        <v>2917.9164000000001</v>
      </c>
      <c r="G18" s="52">
        <f t="shared" si="1"/>
        <v>12644.304400000001</v>
      </c>
      <c r="H18" s="52">
        <f t="shared" si="2"/>
        <v>14161.620928000002</v>
      </c>
    </row>
    <row r="19" spans="1:8" ht="25.5" x14ac:dyDescent="0.2">
      <c r="A19" s="22">
        <f t="shared" si="3"/>
        <v>9</v>
      </c>
      <c r="B19" s="23" t="s">
        <v>35</v>
      </c>
      <c r="C19" s="23" t="s">
        <v>36</v>
      </c>
      <c r="D19" s="42" t="s">
        <v>20</v>
      </c>
      <c r="E19" s="50">
        <v>287693</v>
      </c>
      <c r="F19" s="52">
        <v>57538.600000000006</v>
      </c>
      <c r="G19" s="52">
        <f t="shared" si="1"/>
        <v>345231.6</v>
      </c>
      <c r="H19" s="52">
        <f t="shared" si="2"/>
        <v>386659.39199999999</v>
      </c>
    </row>
    <row r="20" spans="1:8" ht="25.5" x14ac:dyDescent="0.2">
      <c r="A20" s="22">
        <f t="shared" si="3"/>
        <v>10</v>
      </c>
      <c r="B20" s="23" t="s">
        <v>37</v>
      </c>
      <c r="C20" s="23" t="s">
        <v>38</v>
      </c>
      <c r="D20" s="42" t="s">
        <v>20</v>
      </c>
      <c r="E20" s="50">
        <v>22306.059999999998</v>
      </c>
      <c r="F20" s="52">
        <v>6691.8179999999993</v>
      </c>
      <c r="G20" s="52">
        <f t="shared" si="1"/>
        <v>28997.877999999997</v>
      </c>
      <c r="H20" s="52">
        <f t="shared" si="2"/>
        <v>32477.623360000001</v>
      </c>
    </row>
    <row r="21" spans="1:8" x14ac:dyDescent="0.2">
      <c r="A21" s="22">
        <f t="shared" si="3"/>
        <v>11</v>
      </c>
      <c r="B21" s="23" t="s">
        <v>39</v>
      </c>
      <c r="C21" s="23" t="s">
        <v>40</v>
      </c>
      <c r="D21" s="42" t="s">
        <v>20</v>
      </c>
      <c r="E21" s="50">
        <v>23779.993999999999</v>
      </c>
      <c r="F21" s="52">
        <v>7133.9981999999991</v>
      </c>
      <c r="G21" s="52">
        <f t="shared" si="1"/>
        <v>30913.992199999997</v>
      </c>
      <c r="H21" s="52">
        <f t="shared" si="2"/>
        <v>34623.671263999997</v>
      </c>
    </row>
    <row r="22" spans="1:8" x14ac:dyDescent="0.2">
      <c r="A22" s="22">
        <f t="shared" si="3"/>
        <v>12</v>
      </c>
      <c r="B22" s="23" t="s">
        <v>41</v>
      </c>
      <c r="C22" s="23" t="s">
        <v>42</v>
      </c>
      <c r="D22" s="42" t="s">
        <v>20</v>
      </c>
      <c r="E22" s="50">
        <v>14762.986000000001</v>
      </c>
      <c r="F22" s="52">
        <v>4428.8958000000002</v>
      </c>
      <c r="G22" s="52">
        <f t="shared" si="1"/>
        <v>19191.881800000003</v>
      </c>
      <c r="H22" s="52">
        <f t="shared" si="2"/>
        <v>21494.907616000004</v>
      </c>
    </row>
    <row r="23" spans="1:8" x14ac:dyDescent="0.2">
      <c r="A23" s="22">
        <f t="shared" si="3"/>
        <v>13</v>
      </c>
      <c r="B23" s="23" t="s">
        <v>43</v>
      </c>
      <c r="C23" s="23" t="s">
        <v>711</v>
      </c>
      <c r="D23" s="42" t="s">
        <v>20</v>
      </c>
      <c r="E23" s="50">
        <v>10246.6</v>
      </c>
      <c r="F23" s="52">
        <v>3073.98</v>
      </c>
      <c r="G23" s="52">
        <f t="shared" si="1"/>
        <v>13320.58</v>
      </c>
      <c r="H23" s="52">
        <f t="shared" si="2"/>
        <v>14919.049600000002</v>
      </c>
    </row>
    <row r="24" spans="1:8" x14ac:dyDescent="0.2">
      <c r="A24" s="22">
        <f t="shared" si="3"/>
        <v>14</v>
      </c>
      <c r="B24" s="23" t="s">
        <v>18</v>
      </c>
      <c r="C24" s="23" t="s">
        <v>19</v>
      </c>
      <c r="D24" s="42" t="s">
        <v>20</v>
      </c>
      <c r="E24" s="50">
        <v>23898.224000000002</v>
      </c>
      <c r="F24" s="52">
        <v>7169.4672</v>
      </c>
      <c r="G24" s="52">
        <f t="shared" si="1"/>
        <v>31067.691200000001</v>
      </c>
      <c r="H24" s="52">
        <f t="shared" si="2"/>
        <v>34795.814144000004</v>
      </c>
    </row>
    <row r="25" spans="1:8" ht="25.5" x14ac:dyDescent="0.2">
      <c r="A25" s="22">
        <f t="shared" si="3"/>
        <v>15</v>
      </c>
      <c r="B25" s="23" t="s">
        <v>21</v>
      </c>
      <c r="C25" s="23" t="s">
        <v>22</v>
      </c>
      <c r="D25" s="42" t="s">
        <v>20</v>
      </c>
      <c r="E25" s="50">
        <v>9915.5560000000005</v>
      </c>
      <c r="F25" s="52">
        <v>2974.6668</v>
      </c>
      <c r="G25" s="52">
        <f t="shared" ref="G25:G97" si="4">E25+F25</f>
        <v>12890.2228</v>
      </c>
      <c r="H25" s="52">
        <f t="shared" ref="H25:H97" si="5">G25*1.12</f>
        <v>14437.049536</v>
      </c>
    </row>
    <row r="26" spans="1:8" ht="25.5" x14ac:dyDescent="0.2">
      <c r="A26" s="22">
        <f t="shared" si="3"/>
        <v>16</v>
      </c>
      <c r="B26" s="23" t="s">
        <v>23</v>
      </c>
      <c r="C26" s="23" t="s">
        <v>24</v>
      </c>
      <c r="D26" s="42" t="s">
        <v>20</v>
      </c>
      <c r="E26" s="50">
        <v>24386.908000000003</v>
      </c>
      <c r="F26" s="52">
        <v>7316.0724000000009</v>
      </c>
      <c r="G26" s="52">
        <f t="shared" si="4"/>
        <v>31702.980400000004</v>
      </c>
      <c r="H26" s="52">
        <f t="shared" si="5"/>
        <v>35507.338048000005</v>
      </c>
    </row>
    <row r="27" spans="1:8" ht="25.5" x14ac:dyDescent="0.2">
      <c r="A27" s="22">
        <f t="shared" si="3"/>
        <v>17</v>
      </c>
      <c r="B27" s="23" t="s">
        <v>25</v>
      </c>
      <c r="C27" s="23" t="s">
        <v>26</v>
      </c>
      <c r="D27" s="42" t="s">
        <v>20</v>
      </c>
      <c r="E27" s="50">
        <v>18128.599999999999</v>
      </c>
      <c r="F27" s="52">
        <v>5438.579999999999</v>
      </c>
      <c r="G27" s="52">
        <f t="shared" si="4"/>
        <v>23567.179999999997</v>
      </c>
      <c r="H27" s="52">
        <f t="shared" si="5"/>
        <v>26395.241599999998</v>
      </c>
    </row>
    <row r="28" spans="1:8" ht="25.5" x14ac:dyDescent="0.2">
      <c r="A28" s="22">
        <f t="shared" si="3"/>
        <v>18</v>
      </c>
      <c r="B28" s="23" t="s">
        <v>27</v>
      </c>
      <c r="C28" s="23" t="s">
        <v>709</v>
      </c>
      <c r="D28" s="42" t="s">
        <v>20</v>
      </c>
      <c r="E28" s="50">
        <v>36966.58</v>
      </c>
      <c r="F28" s="52">
        <v>11089.974</v>
      </c>
      <c r="G28" s="52">
        <f t="shared" si="4"/>
        <v>48056.554000000004</v>
      </c>
      <c r="H28" s="52">
        <f t="shared" si="5"/>
        <v>53823.340480000006</v>
      </c>
    </row>
    <row r="29" spans="1:8" x14ac:dyDescent="0.2">
      <c r="A29" s="39"/>
      <c r="B29" s="39" t="s">
        <v>44</v>
      </c>
      <c r="C29" s="24"/>
      <c r="D29" s="42"/>
      <c r="E29" s="50"/>
      <c r="F29" s="51"/>
      <c r="G29" s="52"/>
      <c r="H29" s="52"/>
    </row>
    <row r="30" spans="1:8" s="28" customFormat="1" x14ac:dyDescent="0.2">
      <c r="A30" s="22">
        <f>A28+1</f>
        <v>19</v>
      </c>
      <c r="B30" s="23" t="s">
        <v>73</v>
      </c>
      <c r="C30" s="23" t="s">
        <v>74</v>
      </c>
      <c r="D30" s="42" t="s">
        <v>20</v>
      </c>
      <c r="E30" s="54">
        <v>206337.6</v>
      </c>
      <c r="F30" s="52">
        <v>41267.520000000004</v>
      </c>
      <c r="G30" s="52">
        <f t="shared" ref="G30" si="6">E30+F30</f>
        <v>247605.12</v>
      </c>
      <c r="H30" s="52">
        <f t="shared" ref="H30" si="7">G30*1.12</f>
        <v>277317.73440000002</v>
      </c>
    </row>
    <row r="31" spans="1:8" s="28" customFormat="1" ht="25.5" x14ac:dyDescent="0.2">
      <c r="A31" s="22">
        <f>A30+1</f>
        <v>20</v>
      </c>
      <c r="B31" s="43" t="s">
        <v>96</v>
      </c>
      <c r="C31" s="43" t="s">
        <v>708</v>
      </c>
      <c r="D31" s="44" t="s">
        <v>20</v>
      </c>
      <c r="E31" s="55">
        <v>71000</v>
      </c>
      <c r="F31" s="56">
        <v>21300</v>
      </c>
      <c r="G31" s="52">
        <f t="shared" ref="G31" si="8">E31+F31</f>
        <v>92300</v>
      </c>
      <c r="H31" s="52">
        <f t="shared" ref="H31" si="9">G31*1.12</f>
        <v>103376.00000000001</v>
      </c>
    </row>
    <row r="32" spans="1:8" ht="38.25" x14ac:dyDescent="0.2">
      <c r="A32" s="22">
        <f t="shared" ref="A32:A95" si="10">A31+1</f>
        <v>21</v>
      </c>
      <c r="B32" s="23" t="s">
        <v>97</v>
      </c>
      <c r="C32" s="23" t="s">
        <v>98</v>
      </c>
      <c r="D32" s="42" t="s">
        <v>20</v>
      </c>
      <c r="E32" s="54">
        <v>510207.75399999996</v>
      </c>
      <c r="F32" s="52">
        <v>102041.5508</v>
      </c>
      <c r="G32" s="52">
        <f t="shared" ref="G32:G63" si="11">E32+F32</f>
        <v>612249.30479999993</v>
      </c>
      <c r="H32" s="52">
        <f t="shared" ref="H32:H63" si="12">G32*1.12</f>
        <v>685719.22137599997</v>
      </c>
    </row>
    <row r="33" spans="1:8" ht="38.25" x14ac:dyDescent="0.2">
      <c r="A33" s="22">
        <f t="shared" si="10"/>
        <v>22</v>
      </c>
      <c r="B33" s="43" t="s">
        <v>99</v>
      </c>
      <c r="C33" s="43" t="s">
        <v>100</v>
      </c>
      <c r="D33" s="44" t="s">
        <v>20</v>
      </c>
      <c r="E33" s="57">
        <v>529200</v>
      </c>
      <c r="F33" s="56">
        <v>105840</v>
      </c>
      <c r="G33" s="52">
        <f t="shared" si="11"/>
        <v>635040</v>
      </c>
      <c r="H33" s="52">
        <f t="shared" si="12"/>
        <v>711244.80000000005</v>
      </c>
    </row>
    <row r="34" spans="1:8" ht="38.25" x14ac:dyDescent="0.2">
      <c r="A34" s="22">
        <f t="shared" si="10"/>
        <v>23</v>
      </c>
      <c r="B34" s="43" t="s">
        <v>101</v>
      </c>
      <c r="C34" s="43" t="s">
        <v>102</v>
      </c>
      <c r="D34" s="44" t="s">
        <v>20</v>
      </c>
      <c r="E34" s="57">
        <v>604800</v>
      </c>
      <c r="F34" s="56">
        <v>120960</v>
      </c>
      <c r="G34" s="52">
        <f t="shared" si="11"/>
        <v>725760</v>
      </c>
      <c r="H34" s="52">
        <f t="shared" si="12"/>
        <v>812851.20000000007</v>
      </c>
    </row>
    <row r="35" spans="1:8" ht="25.5" x14ac:dyDescent="0.2">
      <c r="A35" s="22">
        <f t="shared" si="10"/>
        <v>24</v>
      </c>
      <c r="B35" s="43" t="s">
        <v>103</v>
      </c>
      <c r="C35" s="43" t="s">
        <v>104</v>
      </c>
      <c r="D35" s="44" t="s">
        <v>20</v>
      </c>
      <c r="E35" s="55">
        <v>280000</v>
      </c>
      <c r="F35" s="56">
        <v>56000</v>
      </c>
      <c r="G35" s="52">
        <f t="shared" si="11"/>
        <v>336000</v>
      </c>
      <c r="H35" s="52">
        <f t="shared" si="12"/>
        <v>376320.00000000006</v>
      </c>
    </row>
    <row r="36" spans="1:8" ht="25.5" x14ac:dyDescent="0.2">
      <c r="A36" s="22">
        <f t="shared" si="10"/>
        <v>25</v>
      </c>
      <c r="B36" s="43" t="s">
        <v>105</v>
      </c>
      <c r="C36" s="43" t="s">
        <v>106</v>
      </c>
      <c r="D36" s="44" t="s">
        <v>20</v>
      </c>
      <c r="E36" s="55">
        <v>280000</v>
      </c>
      <c r="F36" s="56">
        <v>56000</v>
      </c>
      <c r="G36" s="52">
        <f t="shared" si="11"/>
        <v>336000</v>
      </c>
      <c r="H36" s="52">
        <f t="shared" si="12"/>
        <v>376320.00000000006</v>
      </c>
    </row>
    <row r="37" spans="1:8" ht="25.5" x14ac:dyDescent="0.2">
      <c r="A37" s="22">
        <f t="shared" si="10"/>
        <v>26</v>
      </c>
      <c r="B37" s="43" t="s">
        <v>128</v>
      </c>
      <c r="C37" s="43" t="s">
        <v>129</v>
      </c>
      <c r="D37" s="44" t="s">
        <v>20</v>
      </c>
      <c r="E37" s="57">
        <v>12600</v>
      </c>
      <c r="F37" s="56">
        <v>3780</v>
      </c>
      <c r="G37" s="52">
        <f t="shared" si="11"/>
        <v>16380</v>
      </c>
      <c r="H37" s="52">
        <f t="shared" si="12"/>
        <v>18345.600000000002</v>
      </c>
    </row>
    <row r="38" spans="1:8" ht="25.5" x14ac:dyDescent="0.2">
      <c r="A38" s="22">
        <f t="shared" si="10"/>
        <v>27</v>
      </c>
      <c r="B38" s="43" t="s">
        <v>107</v>
      </c>
      <c r="C38" s="43" t="s">
        <v>108</v>
      </c>
      <c r="D38" s="44" t="s">
        <v>20</v>
      </c>
      <c r="E38" s="57">
        <v>235200</v>
      </c>
      <c r="F38" s="56">
        <v>47040</v>
      </c>
      <c r="G38" s="52">
        <f t="shared" si="11"/>
        <v>282240</v>
      </c>
      <c r="H38" s="52">
        <f t="shared" si="12"/>
        <v>316108.80000000005</v>
      </c>
    </row>
    <row r="39" spans="1:8" ht="25.5" x14ac:dyDescent="0.2">
      <c r="A39" s="22">
        <f t="shared" si="10"/>
        <v>28</v>
      </c>
      <c r="B39" s="43" t="s">
        <v>109</v>
      </c>
      <c r="C39" s="43" t="s">
        <v>110</v>
      </c>
      <c r="D39" s="44" t="s">
        <v>20</v>
      </c>
      <c r="E39" s="57">
        <v>235200</v>
      </c>
      <c r="F39" s="56">
        <v>47040</v>
      </c>
      <c r="G39" s="52">
        <f t="shared" si="11"/>
        <v>282240</v>
      </c>
      <c r="H39" s="52">
        <f t="shared" si="12"/>
        <v>316108.80000000005</v>
      </c>
    </row>
    <row r="40" spans="1:8" x14ac:dyDescent="0.2">
      <c r="A40" s="22">
        <f t="shared" si="10"/>
        <v>29</v>
      </c>
      <c r="B40" s="43" t="s">
        <v>111</v>
      </c>
      <c r="C40" s="43" t="s">
        <v>112</v>
      </c>
      <c r="D40" s="44" t="s">
        <v>20</v>
      </c>
      <c r="E40" s="55">
        <v>580000</v>
      </c>
      <c r="F40" s="56">
        <v>116000</v>
      </c>
      <c r="G40" s="52">
        <f t="shared" si="11"/>
        <v>696000</v>
      </c>
      <c r="H40" s="52">
        <f t="shared" si="12"/>
        <v>779520.00000000012</v>
      </c>
    </row>
    <row r="41" spans="1:8" ht="25.5" x14ac:dyDescent="0.2">
      <c r="A41" s="22">
        <f t="shared" si="10"/>
        <v>30</v>
      </c>
      <c r="B41" s="43" t="s">
        <v>130</v>
      </c>
      <c r="C41" s="43" t="s">
        <v>707</v>
      </c>
      <c r="D41" s="44" t="s">
        <v>20</v>
      </c>
      <c r="E41" s="57">
        <v>10500</v>
      </c>
      <c r="F41" s="56">
        <v>3150</v>
      </c>
      <c r="G41" s="52">
        <f t="shared" si="11"/>
        <v>13650</v>
      </c>
      <c r="H41" s="52">
        <f t="shared" si="12"/>
        <v>15288.000000000002</v>
      </c>
    </row>
    <row r="42" spans="1:8" ht="25.5" x14ac:dyDescent="0.2">
      <c r="A42" s="22">
        <f t="shared" si="10"/>
        <v>31</v>
      </c>
      <c r="B42" s="43" t="s">
        <v>114</v>
      </c>
      <c r="C42" s="43" t="s">
        <v>115</v>
      </c>
      <c r="D42" s="44" t="s">
        <v>20</v>
      </c>
      <c r="E42" s="57">
        <v>302400</v>
      </c>
      <c r="F42" s="56">
        <v>60480</v>
      </c>
      <c r="G42" s="52">
        <f t="shared" si="11"/>
        <v>362880</v>
      </c>
      <c r="H42" s="52">
        <f t="shared" si="12"/>
        <v>406425.60000000003</v>
      </c>
    </row>
    <row r="43" spans="1:8" ht="25.5" x14ac:dyDescent="0.2">
      <c r="A43" s="22">
        <f t="shared" si="10"/>
        <v>32</v>
      </c>
      <c r="B43" s="43" t="s">
        <v>704</v>
      </c>
      <c r="C43" s="43" t="s">
        <v>113</v>
      </c>
      <c r="D43" s="44" t="s">
        <v>20</v>
      </c>
      <c r="E43" s="57">
        <v>210000</v>
      </c>
      <c r="F43" s="56">
        <v>42000</v>
      </c>
      <c r="G43" s="52">
        <f t="shared" si="11"/>
        <v>252000</v>
      </c>
      <c r="H43" s="52">
        <f t="shared" si="12"/>
        <v>282240</v>
      </c>
    </row>
    <row r="44" spans="1:8" ht="25.5" x14ac:dyDescent="0.2">
      <c r="A44" s="22">
        <f t="shared" si="10"/>
        <v>33</v>
      </c>
      <c r="B44" s="43" t="s">
        <v>116</v>
      </c>
      <c r="C44" s="43" t="s">
        <v>117</v>
      </c>
      <c r="D44" s="44" t="s">
        <v>20</v>
      </c>
      <c r="E44" s="57">
        <v>462000</v>
      </c>
      <c r="F44" s="56">
        <v>92400</v>
      </c>
      <c r="G44" s="52">
        <f t="shared" si="11"/>
        <v>554400</v>
      </c>
      <c r="H44" s="52">
        <f t="shared" si="12"/>
        <v>620928.00000000012</v>
      </c>
    </row>
    <row r="45" spans="1:8" ht="25.5" x14ac:dyDescent="0.2">
      <c r="A45" s="22">
        <f t="shared" si="10"/>
        <v>34</v>
      </c>
      <c r="B45" s="43" t="s">
        <v>118</v>
      </c>
      <c r="C45" s="43" t="s">
        <v>119</v>
      </c>
      <c r="D45" s="44" t="s">
        <v>20</v>
      </c>
      <c r="E45" s="55">
        <v>450000</v>
      </c>
      <c r="F45" s="56">
        <v>90000</v>
      </c>
      <c r="G45" s="52">
        <f t="shared" si="11"/>
        <v>540000</v>
      </c>
      <c r="H45" s="52">
        <f t="shared" si="12"/>
        <v>604800</v>
      </c>
    </row>
    <row r="46" spans="1:8" x14ac:dyDescent="0.2">
      <c r="A46" s="22">
        <f t="shared" si="10"/>
        <v>35</v>
      </c>
      <c r="B46" s="23" t="s">
        <v>55</v>
      </c>
      <c r="C46" s="23">
        <v>81040062</v>
      </c>
      <c r="D46" s="42" t="s">
        <v>20</v>
      </c>
      <c r="E46" s="50">
        <v>139.5</v>
      </c>
      <c r="F46" s="52">
        <v>500</v>
      </c>
      <c r="G46" s="52">
        <f t="shared" si="11"/>
        <v>639.5</v>
      </c>
      <c r="H46" s="52">
        <f t="shared" si="12"/>
        <v>716.24000000000012</v>
      </c>
    </row>
    <row r="47" spans="1:8" ht="25.5" x14ac:dyDescent="0.2">
      <c r="A47" s="22">
        <f t="shared" si="10"/>
        <v>36</v>
      </c>
      <c r="B47" s="43" t="s">
        <v>120</v>
      </c>
      <c r="C47" s="43" t="s">
        <v>121</v>
      </c>
      <c r="D47" s="44" t="s">
        <v>20</v>
      </c>
      <c r="E47" s="57">
        <v>630000</v>
      </c>
      <c r="F47" s="56">
        <v>126000</v>
      </c>
      <c r="G47" s="52">
        <f t="shared" si="11"/>
        <v>756000</v>
      </c>
      <c r="H47" s="52">
        <f t="shared" si="12"/>
        <v>846720.00000000012</v>
      </c>
    </row>
    <row r="48" spans="1:8" ht="25.5" x14ac:dyDescent="0.2">
      <c r="A48" s="22">
        <f t="shared" si="10"/>
        <v>37</v>
      </c>
      <c r="B48" s="23" t="s">
        <v>131</v>
      </c>
      <c r="C48" s="23" t="s">
        <v>132</v>
      </c>
      <c r="D48" s="42" t="s">
        <v>20</v>
      </c>
      <c r="E48" s="54">
        <v>3640000</v>
      </c>
      <c r="F48" s="52">
        <v>364000</v>
      </c>
      <c r="G48" s="52">
        <f t="shared" si="11"/>
        <v>4004000</v>
      </c>
      <c r="H48" s="52">
        <f t="shared" si="12"/>
        <v>4484480</v>
      </c>
    </row>
    <row r="49" spans="1:8" ht="25.5" x14ac:dyDescent="0.2">
      <c r="A49" s="22">
        <f t="shared" si="10"/>
        <v>38</v>
      </c>
      <c r="B49" s="23" t="s">
        <v>133</v>
      </c>
      <c r="C49" s="43" t="s">
        <v>134</v>
      </c>
      <c r="D49" s="42" t="s">
        <v>20</v>
      </c>
      <c r="E49" s="54">
        <v>635110.098</v>
      </c>
      <c r="F49" s="52">
        <v>127022.0196</v>
      </c>
      <c r="G49" s="52">
        <f t="shared" si="11"/>
        <v>762132.1176</v>
      </c>
      <c r="H49" s="52">
        <f t="shared" si="12"/>
        <v>853587.97171200009</v>
      </c>
    </row>
    <row r="50" spans="1:8" ht="25.5" x14ac:dyDescent="0.2">
      <c r="A50" s="22">
        <f t="shared" si="10"/>
        <v>39</v>
      </c>
      <c r="B50" s="23" t="s">
        <v>135</v>
      </c>
      <c r="C50" s="23" t="s">
        <v>136</v>
      </c>
      <c r="D50" s="42" t="s">
        <v>20</v>
      </c>
      <c r="E50" s="54">
        <v>550068.848</v>
      </c>
      <c r="F50" s="52">
        <v>110013.7696</v>
      </c>
      <c r="G50" s="52">
        <f t="shared" si="11"/>
        <v>660082.6176</v>
      </c>
      <c r="H50" s="52">
        <f t="shared" si="12"/>
        <v>739292.53171200003</v>
      </c>
    </row>
    <row r="51" spans="1:8" ht="25.5" x14ac:dyDescent="0.2">
      <c r="A51" s="22">
        <f t="shared" si="10"/>
        <v>40</v>
      </c>
      <c r="B51" s="23" t="s">
        <v>137</v>
      </c>
      <c r="C51" s="23" t="s">
        <v>138</v>
      </c>
      <c r="D51" s="42" t="s">
        <v>20</v>
      </c>
      <c r="E51" s="54">
        <v>550068.848</v>
      </c>
      <c r="F51" s="52">
        <v>110013.7696</v>
      </c>
      <c r="G51" s="52">
        <f t="shared" si="11"/>
        <v>660082.6176</v>
      </c>
      <c r="H51" s="52">
        <f t="shared" si="12"/>
        <v>739292.53171200003</v>
      </c>
    </row>
    <row r="52" spans="1:8" ht="25.5" x14ac:dyDescent="0.2">
      <c r="A52" s="22">
        <f t="shared" si="10"/>
        <v>41</v>
      </c>
      <c r="B52" s="23" t="s">
        <v>139</v>
      </c>
      <c r="C52" s="43" t="s">
        <v>140</v>
      </c>
      <c r="D52" s="42" t="s">
        <v>20</v>
      </c>
      <c r="E52" s="54">
        <v>550068.848</v>
      </c>
      <c r="F52" s="52">
        <v>110013.7696</v>
      </c>
      <c r="G52" s="52">
        <f t="shared" si="11"/>
        <v>660082.6176</v>
      </c>
      <c r="H52" s="52">
        <f t="shared" si="12"/>
        <v>739292.53171200003</v>
      </c>
    </row>
    <row r="53" spans="1:8" ht="25.5" x14ac:dyDescent="0.2">
      <c r="A53" s="22">
        <f t="shared" si="10"/>
        <v>42</v>
      </c>
      <c r="B53" s="23" t="s">
        <v>141</v>
      </c>
      <c r="C53" s="23" t="s">
        <v>142</v>
      </c>
      <c r="D53" s="42" t="s">
        <v>20</v>
      </c>
      <c r="E53" s="54">
        <v>550068.848</v>
      </c>
      <c r="F53" s="52">
        <v>110013.7696</v>
      </c>
      <c r="G53" s="52">
        <f t="shared" si="11"/>
        <v>660082.6176</v>
      </c>
      <c r="H53" s="52">
        <f t="shared" si="12"/>
        <v>739292.53171200003</v>
      </c>
    </row>
    <row r="54" spans="1:8" ht="25.5" x14ac:dyDescent="0.2">
      <c r="A54" s="22">
        <f t="shared" si="10"/>
        <v>43</v>
      </c>
      <c r="B54" s="23" t="s">
        <v>143</v>
      </c>
      <c r="C54" s="23" t="s">
        <v>144</v>
      </c>
      <c r="D54" s="42" t="s">
        <v>20</v>
      </c>
      <c r="E54" s="54">
        <v>550068.848</v>
      </c>
      <c r="F54" s="52">
        <v>110013.7696</v>
      </c>
      <c r="G54" s="52">
        <f t="shared" si="11"/>
        <v>660082.6176</v>
      </c>
      <c r="H54" s="52">
        <f t="shared" si="12"/>
        <v>739292.53171200003</v>
      </c>
    </row>
    <row r="55" spans="1:8" x14ac:dyDescent="0.2">
      <c r="A55" s="22">
        <f t="shared" si="10"/>
        <v>44</v>
      </c>
      <c r="B55" s="23" t="s">
        <v>145</v>
      </c>
      <c r="C55" s="23" t="s">
        <v>146</v>
      </c>
      <c r="D55" s="42" t="s">
        <v>20</v>
      </c>
      <c r="E55" s="54">
        <v>462932.4</v>
      </c>
      <c r="F55" s="52">
        <v>92586.48000000001</v>
      </c>
      <c r="G55" s="52">
        <f t="shared" si="11"/>
        <v>555518.88</v>
      </c>
      <c r="H55" s="52">
        <f t="shared" si="12"/>
        <v>622181.14560000005</v>
      </c>
    </row>
    <row r="56" spans="1:8" ht="25.5" x14ac:dyDescent="0.2">
      <c r="A56" s="22">
        <f t="shared" si="10"/>
        <v>45</v>
      </c>
      <c r="B56" s="43" t="s">
        <v>147</v>
      </c>
      <c r="C56" s="43" t="s">
        <v>148</v>
      </c>
      <c r="D56" s="44" t="s">
        <v>20</v>
      </c>
      <c r="E56" s="57">
        <v>1079244.6000000001</v>
      </c>
      <c r="F56" s="56">
        <v>107924.46000000002</v>
      </c>
      <c r="G56" s="52">
        <f t="shared" si="11"/>
        <v>1187169.06</v>
      </c>
      <c r="H56" s="52">
        <f t="shared" si="12"/>
        <v>1329629.3472000002</v>
      </c>
    </row>
    <row r="57" spans="1:8" ht="25.5" x14ac:dyDescent="0.2">
      <c r="A57" s="22">
        <f t="shared" si="10"/>
        <v>46</v>
      </c>
      <c r="B57" s="43" t="s">
        <v>149</v>
      </c>
      <c r="C57" s="43" t="s">
        <v>150</v>
      </c>
      <c r="D57" s="44" t="s">
        <v>20</v>
      </c>
      <c r="E57" s="57">
        <v>1121554</v>
      </c>
      <c r="F57" s="56">
        <v>112155.40000000001</v>
      </c>
      <c r="G57" s="52">
        <f t="shared" si="11"/>
        <v>1233709.3999999999</v>
      </c>
      <c r="H57" s="52">
        <f t="shared" si="12"/>
        <v>1381754.5279999999</v>
      </c>
    </row>
    <row r="58" spans="1:8" ht="25.5" x14ac:dyDescent="0.2">
      <c r="A58" s="22">
        <f t="shared" si="10"/>
        <v>47</v>
      </c>
      <c r="B58" s="43" t="s">
        <v>151</v>
      </c>
      <c r="C58" s="43" t="s">
        <v>152</v>
      </c>
      <c r="D58" s="44" t="s">
        <v>20</v>
      </c>
      <c r="E58" s="57">
        <v>770978.6</v>
      </c>
      <c r="F58" s="56">
        <v>154195.72</v>
      </c>
      <c r="G58" s="52">
        <f t="shared" si="11"/>
        <v>925174.32</v>
      </c>
      <c r="H58" s="52">
        <f t="shared" si="12"/>
        <v>1036195.2384</v>
      </c>
    </row>
    <row r="59" spans="1:8" ht="25.5" x14ac:dyDescent="0.2">
      <c r="A59" s="22">
        <f t="shared" si="10"/>
        <v>48</v>
      </c>
      <c r="B59" s="23" t="s">
        <v>153</v>
      </c>
      <c r="C59" s="23" t="s">
        <v>154</v>
      </c>
      <c r="D59" s="42" t="s">
        <v>20</v>
      </c>
      <c r="E59" s="54">
        <v>784000</v>
      </c>
      <c r="F59" s="52">
        <v>156800</v>
      </c>
      <c r="G59" s="52">
        <f t="shared" si="11"/>
        <v>940800</v>
      </c>
      <c r="H59" s="52">
        <f t="shared" si="12"/>
        <v>1053696</v>
      </c>
    </row>
    <row r="60" spans="1:8" ht="25.5" x14ac:dyDescent="0.2">
      <c r="A60" s="22">
        <f t="shared" si="10"/>
        <v>49</v>
      </c>
      <c r="B60" s="43" t="s">
        <v>155</v>
      </c>
      <c r="C60" s="43" t="s">
        <v>156</v>
      </c>
      <c r="D60" s="44" t="s">
        <v>20</v>
      </c>
      <c r="E60" s="55">
        <v>40000</v>
      </c>
      <c r="F60" s="56">
        <v>12000</v>
      </c>
      <c r="G60" s="52">
        <f t="shared" si="11"/>
        <v>52000</v>
      </c>
      <c r="H60" s="52">
        <f t="shared" si="12"/>
        <v>58240.000000000007</v>
      </c>
    </row>
    <row r="61" spans="1:8" ht="25.5" x14ac:dyDescent="0.2">
      <c r="A61" s="22">
        <f t="shared" si="10"/>
        <v>50</v>
      </c>
      <c r="B61" s="43" t="s">
        <v>157</v>
      </c>
      <c r="C61" s="43" t="s">
        <v>158</v>
      </c>
      <c r="D61" s="44" t="s">
        <v>20</v>
      </c>
      <c r="E61" s="55">
        <v>40000</v>
      </c>
      <c r="F61" s="56">
        <v>12000</v>
      </c>
      <c r="G61" s="52">
        <f t="shared" si="11"/>
        <v>52000</v>
      </c>
      <c r="H61" s="52">
        <f t="shared" si="12"/>
        <v>58240.000000000007</v>
      </c>
    </row>
    <row r="62" spans="1:8" ht="25.5" x14ac:dyDescent="0.2">
      <c r="A62" s="22">
        <f t="shared" si="10"/>
        <v>51</v>
      </c>
      <c r="B62" s="43" t="s">
        <v>159</v>
      </c>
      <c r="C62" s="43" t="s">
        <v>160</v>
      </c>
      <c r="D62" s="44" t="s">
        <v>20</v>
      </c>
      <c r="E62" s="57">
        <v>504000</v>
      </c>
      <c r="F62" s="56">
        <v>100800</v>
      </c>
      <c r="G62" s="52">
        <f t="shared" si="11"/>
        <v>604800</v>
      </c>
      <c r="H62" s="52">
        <f t="shared" si="12"/>
        <v>677376.00000000012</v>
      </c>
    </row>
    <row r="63" spans="1:8" ht="25.5" x14ac:dyDescent="0.2">
      <c r="A63" s="22">
        <f t="shared" si="10"/>
        <v>52</v>
      </c>
      <c r="B63" s="23" t="s">
        <v>161</v>
      </c>
      <c r="C63" s="23" t="s">
        <v>162</v>
      </c>
      <c r="D63" s="42" t="s">
        <v>20</v>
      </c>
      <c r="E63" s="54">
        <v>156892.4</v>
      </c>
      <c r="F63" s="52">
        <v>31378.48</v>
      </c>
      <c r="G63" s="52">
        <f t="shared" si="11"/>
        <v>188270.88</v>
      </c>
      <c r="H63" s="52">
        <f t="shared" si="12"/>
        <v>210863.38560000004</v>
      </c>
    </row>
    <row r="64" spans="1:8" ht="25.5" x14ac:dyDescent="0.2">
      <c r="A64" s="22">
        <f t="shared" si="10"/>
        <v>53</v>
      </c>
      <c r="B64" s="23" t="s">
        <v>163</v>
      </c>
      <c r="C64" s="23" t="s">
        <v>164</v>
      </c>
      <c r="D64" s="42" t="s">
        <v>20</v>
      </c>
      <c r="E64" s="54">
        <v>7690.83</v>
      </c>
      <c r="F64" s="52">
        <v>2307.2489999999998</v>
      </c>
      <c r="G64" s="52">
        <f t="shared" ref="G64:G90" si="13">E64+F64</f>
        <v>9998.0789999999997</v>
      </c>
      <c r="H64" s="52">
        <f t="shared" ref="H64:H90" si="14">G64*1.12</f>
        <v>11197.848480000001</v>
      </c>
    </row>
    <row r="65" spans="1:8" ht="25.5" x14ac:dyDescent="0.2">
      <c r="A65" s="22">
        <f t="shared" si="10"/>
        <v>54</v>
      </c>
      <c r="B65" s="23" t="s">
        <v>165</v>
      </c>
      <c r="C65" s="23" t="s">
        <v>166</v>
      </c>
      <c r="D65" s="42" t="s">
        <v>20</v>
      </c>
      <c r="E65" s="54">
        <v>8256.43</v>
      </c>
      <c r="F65" s="52">
        <v>2476.9290000000001</v>
      </c>
      <c r="G65" s="52">
        <f t="shared" si="13"/>
        <v>10733.359</v>
      </c>
      <c r="H65" s="52">
        <f t="shared" si="14"/>
        <v>12021.362080000001</v>
      </c>
    </row>
    <row r="66" spans="1:8" ht="25.5" x14ac:dyDescent="0.2">
      <c r="A66" s="22">
        <f t="shared" si="10"/>
        <v>55</v>
      </c>
      <c r="B66" s="43" t="s">
        <v>122</v>
      </c>
      <c r="C66" s="43" t="s">
        <v>123</v>
      </c>
      <c r="D66" s="44" t="s">
        <v>20</v>
      </c>
      <c r="E66" s="55">
        <v>1060000</v>
      </c>
      <c r="F66" s="56">
        <v>106000</v>
      </c>
      <c r="G66" s="52">
        <f t="shared" si="13"/>
        <v>1166000</v>
      </c>
      <c r="H66" s="52">
        <f t="shared" si="14"/>
        <v>1305920.0000000002</v>
      </c>
    </row>
    <row r="67" spans="1:8" ht="25.5" x14ac:dyDescent="0.2">
      <c r="A67" s="22">
        <f t="shared" si="10"/>
        <v>56</v>
      </c>
      <c r="B67" s="43" t="s">
        <v>124</v>
      </c>
      <c r="C67" s="43" t="s">
        <v>706</v>
      </c>
      <c r="D67" s="44" t="s">
        <v>20</v>
      </c>
      <c r="E67" s="55">
        <v>480000</v>
      </c>
      <c r="F67" s="56">
        <v>96000</v>
      </c>
      <c r="G67" s="52">
        <f t="shared" si="13"/>
        <v>576000</v>
      </c>
      <c r="H67" s="52">
        <f t="shared" si="14"/>
        <v>645120.00000000012</v>
      </c>
    </row>
    <row r="68" spans="1:8" ht="25.5" x14ac:dyDescent="0.2">
      <c r="A68" s="22">
        <f t="shared" si="10"/>
        <v>57</v>
      </c>
      <c r="B68" s="23" t="s">
        <v>77</v>
      </c>
      <c r="C68" s="23" t="s">
        <v>78</v>
      </c>
      <c r="D68" s="42" t="s">
        <v>20</v>
      </c>
      <c r="E68" s="54">
        <v>119280</v>
      </c>
      <c r="F68" s="52">
        <v>35784</v>
      </c>
      <c r="G68" s="52">
        <f t="shared" si="13"/>
        <v>155064</v>
      </c>
      <c r="H68" s="52">
        <f t="shared" si="14"/>
        <v>173671.68000000002</v>
      </c>
    </row>
    <row r="69" spans="1:8" ht="25.5" x14ac:dyDescent="0.2">
      <c r="A69" s="22">
        <f t="shared" si="10"/>
        <v>58</v>
      </c>
      <c r="B69" s="23" t="s">
        <v>79</v>
      </c>
      <c r="C69" s="23" t="s">
        <v>80</v>
      </c>
      <c r="D69" s="42" t="s">
        <v>20</v>
      </c>
      <c r="E69" s="54">
        <v>144480</v>
      </c>
      <c r="F69" s="52">
        <v>43344</v>
      </c>
      <c r="G69" s="52">
        <f t="shared" si="13"/>
        <v>187824</v>
      </c>
      <c r="H69" s="52">
        <f t="shared" si="14"/>
        <v>210362.88000000003</v>
      </c>
    </row>
    <row r="70" spans="1:8" ht="25.5" x14ac:dyDescent="0.2">
      <c r="A70" s="22">
        <f t="shared" si="10"/>
        <v>59</v>
      </c>
      <c r="B70" s="23" t="s">
        <v>81</v>
      </c>
      <c r="C70" s="23" t="s">
        <v>82</v>
      </c>
      <c r="D70" s="42" t="s">
        <v>20</v>
      </c>
      <c r="E70" s="54">
        <v>183288</v>
      </c>
      <c r="F70" s="52">
        <v>36657.599999999999</v>
      </c>
      <c r="G70" s="52">
        <f t="shared" si="13"/>
        <v>219945.60000000001</v>
      </c>
      <c r="H70" s="52">
        <f t="shared" si="14"/>
        <v>246339.07200000004</v>
      </c>
    </row>
    <row r="71" spans="1:8" ht="25.5" x14ac:dyDescent="0.2">
      <c r="A71" s="22">
        <f t="shared" si="10"/>
        <v>60</v>
      </c>
      <c r="B71" s="23" t="s">
        <v>83</v>
      </c>
      <c r="C71" s="23" t="s">
        <v>84</v>
      </c>
      <c r="D71" s="42" t="s">
        <v>20</v>
      </c>
      <c r="E71" s="54">
        <v>17640</v>
      </c>
      <c r="F71" s="52">
        <v>5292</v>
      </c>
      <c r="G71" s="52">
        <f t="shared" si="13"/>
        <v>22932</v>
      </c>
      <c r="H71" s="52">
        <f t="shared" si="14"/>
        <v>25683.840000000004</v>
      </c>
    </row>
    <row r="72" spans="1:8" ht="25.5" x14ac:dyDescent="0.2">
      <c r="A72" s="22">
        <f t="shared" si="10"/>
        <v>61</v>
      </c>
      <c r="B72" s="23" t="s">
        <v>85</v>
      </c>
      <c r="C72" s="23" t="s">
        <v>86</v>
      </c>
      <c r="D72" s="42" t="s">
        <v>20</v>
      </c>
      <c r="E72" s="54">
        <v>17640</v>
      </c>
      <c r="F72" s="52">
        <v>5292</v>
      </c>
      <c r="G72" s="52">
        <f t="shared" si="13"/>
        <v>22932</v>
      </c>
      <c r="H72" s="52">
        <f t="shared" si="14"/>
        <v>25683.840000000004</v>
      </c>
    </row>
    <row r="73" spans="1:8" ht="25.5" x14ac:dyDescent="0.2">
      <c r="A73" s="22">
        <f t="shared" si="10"/>
        <v>62</v>
      </c>
      <c r="B73" s="23" t="s">
        <v>87</v>
      </c>
      <c r="C73" s="23" t="s">
        <v>88</v>
      </c>
      <c r="D73" s="42" t="s">
        <v>20</v>
      </c>
      <c r="E73" s="54">
        <v>90384</v>
      </c>
      <c r="F73" s="52">
        <v>27115.200000000001</v>
      </c>
      <c r="G73" s="52">
        <f t="shared" si="13"/>
        <v>117499.2</v>
      </c>
      <c r="H73" s="52">
        <f t="shared" si="14"/>
        <v>131599.10400000002</v>
      </c>
    </row>
    <row r="74" spans="1:8" ht="25.5" x14ac:dyDescent="0.2">
      <c r="A74" s="22">
        <f t="shared" si="10"/>
        <v>63</v>
      </c>
      <c r="B74" s="23" t="s">
        <v>700</v>
      </c>
      <c r="C74" s="23" t="s">
        <v>89</v>
      </c>
      <c r="D74" s="42" t="s">
        <v>20</v>
      </c>
      <c r="E74" s="54">
        <v>115500</v>
      </c>
      <c r="F74" s="52">
        <v>34650</v>
      </c>
      <c r="G74" s="52">
        <f t="shared" si="13"/>
        <v>150150</v>
      </c>
      <c r="H74" s="52">
        <f t="shared" si="14"/>
        <v>168168.00000000003</v>
      </c>
    </row>
    <row r="75" spans="1:8" ht="25.5" x14ac:dyDescent="0.2">
      <c r="A75" s="22">
        <f t="shared" si="10"/>
        <v>64</v>
      </c>
      <c r="B75" s="23" t="s">
        <v>90</v>
      </c>
      <c r="C75" s="23" t="s">
        <v>91</v>
      </c>
      <c r="D75" s="42" t="s">
        <v>20</v>
      </c>
      <c r="E75" s="54">
        <v>53340</v>
      </c>
      <c r="F75" s="52">
        <v>16002</v>
      </c>
      <c r="G75" s="52">
        <f t="shared" si="13"/>
        <v>69342</v>
      </c>
      <c r="H75" s="52">
        <f t="shared" si="14"/>
        <v>77663.040000000008</v>
      </c>
    </row>
    <row r="76" spans="1:8" ht="25.5" x14ac:dyDescent="0.2">
      <c r="A76" s="22">
        <f t="shared" si="10"/>
        <v>65</v>
      </c>
      <c r="B76" s="23" t="s">
        <v>92</v>
      </c>
      <c r="C76" s="23" t="s">
        <v>93</v>
      </c>
      <c r="D76" s="42" t="s">
        <v>20</v>
      </c>
      <c r="E76" s="54">
        <v>53340</v>
      </c>
      <c r="F76" s="52">
        <v>16002</v>
      </c>
      <c r="G76" s="52">
        <f t="shared" si="13"/>
        <v>69342</v>
      </c>
      <c r="H76" s="52">
        <f t="shared" si="14"/>
        <v>77663.040000000008</v>
      </c>
    </row>
    <row r="77" spans="1:8" ht="25.5" x14ac:dyDescent="0.2">
      <c r="A77" s="22">
        <f t="shared" si="10"/>
        <v>66</v>
      </c>
      <c r="B77" s="23" t="s">
        <v>94</v>
      </c>
      <c r="C77" s="23" t="s">
        <v>95</v>
      </c>
      <c r="D77" s="42" t="s">
        <v>20</v>
      </c>
      <c r="E77" s="54">
        <v>145488</v>
      </c>
      <c r="F77" s="52">
        <v>43646.400000000001</v>
      </c>
      <c r="G77" s="52">
        <f t="shared" si="13"/>
        <v>189134.4</v>
      </c>
      <c r="H77" s="52">
        <f t="shared" si="14"/>
        <v>211830.52800000002</v>
      </c>
    </row>
    <row r="78" spans="1:8" ht="25.5" x14ac:dyDescent="0.2">
      <c r="A78" s="22">
        <f t="shared" si="10"/>
        <v>67</v>
      </c>
      <c r="B78" s="43" t="s">
        <v>125</v>
      </c>
      <c r="C78" s="43" t="s">
        <v>126</v>
      </c>
      <c r="D78" s="44" t="s">
        <v>20</v>
      </c>
      <c r="E78" s="57">
        <v>210000</v>
      </c>
      <c r="F78" s="56">
        <v>42000</v>
      </c>
      <c r="G78" s="52">
        <f t="shared" si="13"/>
        <v>252000</v>
      </c>
      <c r="H78" s="52">
        <f t="shared" si="14"/>
        <v>282240</v>
      </c>
    </row>
    <row r="79" spans="1:8" ht="25.5" x14ac:dyDescent="0.2">
      <c r="A79" s="22">
        <f t="shared" si="10"/>
        <v>68</v>
      </c>
      <c r="B79" s="43" t="s">
        <v>127</v>
      </c>
      <c r="C79" s="43" t="s">
        <v>705</v>
      </c>
      <c r="D79" s="44" t="s">
        <v>20</v>
      </c>
      <c r="E79" s="57">
        <v>210000</v>
      </c>
      <c r="F79" s="56">
        <v>42000</v>
      </c>
      <c r="G79" s="52">
        <f t="shared" si="13"/>
        <v>252000</v>
      </c>
      <c r="H79" s="52">
        <f t="shared" si="14"/>
        <v>282240</v>
      </c>
    </row>
    <row r="80" spans="1:8" x14ac:dyDescent="0.2">
      <c r="A80" s="22">
        <f t="shared" si="10"/>
        <v>69</v>
      </c>
      <c r="B80" s="23" t="s">
        <v>69</v>
      </c>
      <c r="C80" s="23" t="s">
        <v>70</v>
      </c>
      <c r="D80" s="42" t="s">
        <v>20</v>
      </c>
      <c r="E80" s="50">
        <v>43508.639999999999</v>
      </c>
      <c r="F80" s="52">
        <v>13052.591999999999</v>
      </c>
      <c r="G80" s="52">
        <f t="shared" si="13"/>
        <v>56561.231999999996</v>
      </c>
      <c r="H80" s="52">
        <f t="shared" si="14"/>
        <v>63348.579839999999</v>
      </c>
    </row>
    <row r="81" spans="1:8" x14ac:dyDescent="0.2">
      <c r="A81" s="22">
        <f t="shared" si="10"/>
        <v>70</v>
      </c>
      <c r="B81" s="23" t="s">
        <v>71</v>
      </c>
      <c r="C81" s="23" t="s">
        <v>72</v>
      </c>
      <c r="D81" s="42" t="s">
        <v>20</v>
      </c>
      <c r="E81" s="50">
        <v>35666.050000000003</v>
      </c>
      <c r="F81" s="52">
        <v>10699.815000000001</v>
      </c>
      <c r="G81" s="52">
        <f t="shared" si="13"/>
        <v>46365.865000000005</v>
      </c>
      <c r="H81" s="52">
        <f t="shared" si="14"/>
        <v>51929.768800000013</v>
      </c>
    </row>
    <row r="82" spans="1:8" x14ac:dyDescent="0.2">
      <c r="A82" s="22">
        <f t="shared" si="10"/>
        <v>71</v>
      </c>
      <c r="B82" s="23" t="s">
        <v>75</v>
      </c>
      <c r="C82" s="23" t="s">
        <v>76</v>
      </c>
      <c r="D82" s="42" t="s">
        <v>20</v>
      </c>
      <c r="E82" s="54">
        <v>25200</v>
      </c>
      <c r="F82" s="53">
        <v>10000</v>
      </c>
      <c r="G82" s="52">
        <f t="shared" si="13"/>
        <v>35200</v>
      </c>
      <c r="H82" s="52">
        <f t="shared" si="14"/>
        <v>39424.000000000007</v>
      </c>
    </row>
    <row r="83" spans="1:8" x14ac:dyDescent="0.2">
      <c r="A83" s="22">
        <f t="shared" si="10"/>
        <v>72</v>
      </c>
      <c r="B83" s="23" t="s">
        <v>67</v>
      </c>
      <c r="C83" s="23">
        <v>55503110</v>
      </c>
      <c r="D83" s="42" t="s">
        <v>20</v>
      </c>
      <c r="E83" s="50">
        <v>11428.9</v>
      </c>
      <c r="F83" s="52">
        <v>3428.6699999999996</v>
      </c>
      <c r="G83" s="52">
        <f t="shared" si="13"/>
        <v>14857.57</v>
      </c>
      <c r="H83" s="52">
        <f t="shared" si="14"/>
        <v>16640.4784</v>
      </c>
    </row>
    <row r="84" spans="1:8" x14ac:dyDescent="0.2">
      <c r="A84" s="22">
        <f t="shared" si="10"/>
        <v>73</v>
      </c>
      <c r="B84" s="23" t="s">
        <v>68</v>
      </c>
      <c r="C84" s="23">
        <v>2021563</v>
      </c>
      <c r="D84" s="42" t="s">
        <v>20</v>
      </c>
      <c r="E84" s="50">
        <v>1694.63</v>
      </c>
      <c r="F84" s="52">
        <v>508.38900000000001</v>
      </c>
      <c r="G84" s="52">
        <f t="shared" si="13"/>
        <v>2203.0190000000002</v>
      </c>
      <c r="H84" s="52">
        <f t="shared" si="14"/>
        <v>2467.3812800000005</v>
      </c>
    </row>
    <row r="85" spans="1:8" x14ac:dyDescent="0.2">
      <c r="A85" s="22">
        <f t="shared" si="10"/>
        <v>74</v>
      </c>
      <c r="B85" s="23" t="s">
        <v>65</v>
      </c>
      <c r="C85" s="23">
        <v>81601270</v>
      </c>
      <c r="D85" s="42" t="s">
        <v>20</v>
      </c>
      <c r="E85" s="50">
        <v>27185.018</v>
      </c>
      <c r="F85" s="52">
        <v>8155.5054</v>
      </c>
      <c r="G85" s="52">
        <f t="shared" si="13"/>
        <v>35340.523399999998</v>
      </c>
      <c r="H85" s="52">
        <f t="shared" si="14"/>
        <v>39581.386208000004</v>
      </c>
    </row>
    <row r="86" spans="1:8" x14ac:dyDescent="0.2">
      <c r="A86" s="22">
        <f t="shared" si="10"/>
        <v>75</v>
      </c>
      <c r="B86" s="23" t="s">
        <v>66</v>
      </c>
      <c r="C86" s="23">
        <v>81601275</v>
      </c>
      <c r="D86" s="42" t="s">
        <v>20</v>
      </c>
      <c r="E86" s="50">
        <v>29029.406000000003</v>
      </c>
      <c r="F86" s="52">
        <v>8708.8217999999997</v>
      </c>
      <c r="G86" s="52">
        <f t="shared" si="13"/>
        <v>37738.227800000001</v>
      </c>
      <c r="H86" s="52">
        <f t="shared" si="14"/>
        <v>42266.815136000005</v>
      </c>
    </row>
    <row r="87" spans="1:8" x14ac:dyDescent="0.2">
      <c r="A87" s="22">
        <f t="shared" si="10"/>
        <v>76</v>
      </c>
      <c r="B87" s="23" t="s">
        <v>167</v>
      </c>
      <c r="C87" s="23" t="s">
        <v>168</v>
      </c>
      <c r="D87" s="42" t="s">
        <v>20</v>
      </c>
      <c r="E87" s="54">
        <v>100932.22399999999</v>
      </c>
      <c r="F87" s="52">
        <v>30279.667199999996</v>
      </c>
      <c r="G87" s="52">
        <f t="shared" si="13"/>
        <v>131211.89119999998</v>
      </c>
      <c r="H87" s="52">
        <f t="shared" si="14"/>
        <v>146957.31814399999</v>
      </c>
    </row>
    <row r="88" spans="1:8" x14ac:dyDescent="0.2">
      <c r="A88" s="22">
        <f t="shared" si="10"/>
        <v>77</v>
      </c>
      <c r="B88" s="23" t="s">
        <v>64</v>
      </c>
      <c r="C88" s="23">
        <v>55503111</v>
      </c>
      <c r="D88" s="42" t="s">
        <v>20</v>
      </c>
      <c r="E88" s="50">
        <v>5943.0279999999993</v>
      </c>
      <c r="F88" s="52">
        <v>1782.9083999999998</v>
      </c>
      <c r="G88" s="52">
        <f t="shared" si="13"/>
        <v>7725.9363999999987</v>
      </c>
      <c r="H88" s="52">
        <f t="shared" si="14"/>
        <v>8653.0487679999987</v>
      </c>
    </row>
    <row r="89" spans="1:8" x14ac:dyDescent="0.2">
      <c r="A89" s="22">
        <f t="shared" si="10"/>
        <v>78</v>
      </c>
      <c r="B89" s="23" t="s">
        <v>60</v>
      </c>
      <c r="C89" s="23" t="s">
        <v>61</v>
      </c>
      <c r="D89" s="42" t="s">
        <v>20</v>
      </c>
      <c r="E89" s="50">
        <v>12918.598</v>
      </c>
      <c r="F89" s="52">
        <v>3875.5793999999996</v>
      </c>
      <c r="G89" s="52">
        <f t="shared" si="13"/>
        <v>16794.1774</v>
      </c>
      <c r="H89" s="52">
        <f t="shared" si="14"/>
        <v>18809.478688000003</v>
      </c>
    </row>
    <row r="90" spans="1:8" x14ac:dyDescent="0.2">
      <c r="A90" s="22">
        <f t="shared" si="10"/>
        <v>79</v>
      </c>
      <c r="B90" s="23" t="s">
        <v>62</v>
      </c>
      <c r="C90" s="23" t="s">
        <v>63</v>
      </c>
      <c r="D90" s="42" t="s">
        <v>20</v>
      </c>
      <c r="E90" s="50">
        <v>5793.27</v>
      </c>
      <c r="F90" s="52">
        <v>1737.981</v>
      </c>
      <c r="G90" s="52">
        <f t="shared" si="13"/>
        <v>7531.2510000000002</v>
      </c>
      <c r="H90" s="52">
        <f t="shared" si="14"/>
        <v>8435.0011200000008</v>
      </c>
    </row>
    <row r="91" spans="1:8" x14ac:dyDescent="0.2">
      <c r="A91" s="22">
        <f t="shared" si="10"/>
        <v>80</v>
      </c>
      <c r="B91" s="23" t="s">
        <v>49</v>
      </c>
      <c r="C91" s="23" t="s">
        <v>50</v>
      </c>
      <c r="D91" s="42" t="s">
        <v>20</v>
      </c>
      <c r="E91" s="50">
        <v>1032.5419999999999</v>
      </c>
      <c r="F91" s="52">
        <v>500</v>
      </c>
      <c r="G91" s="52">
        <f t="shared" si="4"/>
        <v>1532.5419999999999</v>
      </c>
      <c r="H91" s="52">
        <f t="shared" si="5"/>
        <v>1716.44704</v>
      </c>
    </row>
    <row r="92" spans="1:8" x14ac:dyDescent="0.2">
      <c r="A92" s="22">
        <f t="shared" si="10"/>
        <v>81</v>
      </c>
      <c r="B92" s="23" t="s">
        <v>51</v>
      </c>
      <c r="C92" s="23" t="s">
        <v>52</v>
      </c>
      <c r="D92" s="42" t="s">
        <v>20</v>
      </c>
      <c r="E92" s="50">
        <v>669.97</v>
      </c>
      <c r="F92" s="52">
        <v>500</v>
      </c>
      <c r="G92" s="52">
        <f t="shared" si="4"/>
        <v>1169.97</v>
      </c>
      <c r="H92" s="52">
        <f t="shared" si="5"/>
        <v>1310.3664000000001</v>
      </c>
    </row>
    <row r="93" spans="1:8" x14ac:dyDescent="0.2">
      <c r="A93" s="22">
        <f t="shared" si="10"/>
        <v>82</v>
      </c>
      <c r="B93" s="23" t="s">
        <v>53</v>
      </c>
      <c r="C93" s="43" t="s">
        <v>54</v>
      </c>
      <c r="D93" s="42" t="s">
        <v>20</v>
      </c>
      <c r="E93" s="50">
        <v>260.10599999999999</v>
      </c>
      <c r="F93" s="52">
        <v>500</v>
      </c>
      <c r="G93" s="52">
        <f t="shared" si="4"/>
        <v>760.10599999999999</v>
      </c>
      <c r="H93" s="52">
        <f t="shared" si="5"/>
        <v>851.3187200000001</v>
      </c>
    </row>
    <row r="94" spans="1:8" x14ac:dyDescent="0.2">
      <c r="A94" s="22">
        <f t="shared" si="10"/>
        <v>83</v>
      </c>
      <c r="B94" s="23" t="s">
        <v>56</v>
      </c>
      <c r="C94" s="45">
        <v>81040062</v>
      </c>
      <c r="D94" s="42" t="s">
        <v>20</v>
      </c>
      <c r="E94" s="50">
        <v>139.5</v>
      </c>
      <c r="F94" s="52">
        <v>500</v>
      </c>
      <c r="G94" s="52">
        <f t="shared" si="4"/>
        <v>639.5</v>
      </c>
      <c r="H94" s="52">
        <f t="shared" si="5"/>
        <v>716.24000000000012</v>
      </c>
    </row>
    <row r="95" spans="1:8" x14ac:dyDescent="0.2">
      <c r="A95" s="22">
        <f t="shared" si="10"/>
        <v>84</v>
      </c>
      <c r="B95" s="23" t="s">
        <v>57</v>
      </c>
      <c r="C95" s="23">
        <v>81040046</v>
      </c>
      <c r="D95" s="42" t="s">
        <v>20</v>
      </c>
      <c r="E95" s="50">
        <v>1071.952</v>
      </c>
      <c r="F95" s="52">
        <v>500</v>
      </c>
      <c r="G95" s="52">
        <f t="shared" si="4"/>
        <v>1571.952</v>
      </c>
      <c r="H95" s="52">
        <f t="shared" si="5"/>
        <v>1760.5862400000001</v>
      </c>
    </row>
    <row r="96" spans="1:8" x14ac:dyDescent="0.2">
      <c r="A96" s="22">
        <f t="shared" ref="A96:A101" si="15">A95+1</f>
        <v>85</v>
      </c>
      <c r="B96" s="23" t="s">
        <v>58</v>
      </c>
      <c r="C96" s="23">
        <v>81040045</v>
      </c>
      <c r="D96" s="42" t="s">
        <v>20</v>
      </c>
      <c r="E96" s="50">
        <v>930.07600000000002</v>
      </c>
      <c r="F96" s="52">
        <v>500</v>
      </c>
      <c r="G96" s="52">
        <f t="shared" si="4"/>
        <v>1430.076</v>
      </c>
      <c r="H96" s="52">
        <f t="shared" si="5"/>
        <v>1601.6851200000001</v>
      </c>
    </row>
    <row r="97" spans="1:8" x14ac:dyDescent="0.2">
      <c r="A97" s="22">
        <f t="shared" si="15"/>
        <v>86</v>
      </c>
      <c r="B97" s="23" t="s">
        <v>59</v>
      </c>
      <c r="C97" s="23">
        <v>80501044</v>
      </c>
      <c r="D97" s="42" t="s">
        <v>20</v>
      </c>
      <c r="E97" s="50">
        <v>2459.1840000000002</v>
      </c>
      <c r="F97" s="52">
        <v>737.75520000000006</v>
      </c>
      <c r="G97" s="52">
        <f t="shared" si="4"/>
        <v>3196.9392000000003</v>
      </c>
      <c r="H97" s="52">
        <f t="shared" si="5"/>
        <v>3580.5719040000008</v>
      </c>
    </row>
    <row r="98" spans="1:8" x14ac:dyDescent="0.2">
      <c r="A98" s="22">
        <f t="shared" si="15"/>
        <v>87</v>
      </c>
      <c r="B98" s="23" t="s">
        <v>46</v>
      </c>
      <c r="C98" s="23">
        <v>55507210</v>
      </c>
      <c r="D98" s="42" t="s">
        <v>20</v>
      </c>
      <c r="E98" s="50">
        <v>10230.835999999999</v>
      </c>
      <c r="F98" s="52">
        <v>3069.2507999999998</v>
      </c>
      <c r="G98" s="52">
        <f>E98+F98</f>
        <v>13300.086799999999</v>
      </c>
      <c r="H98" s="52">
        <f>G98*1.12</f>
        <v>14896.097216</v>
      </c>
    </row>
    <row r="99" spans="1:8" x14ac:dyDescent="0.2">
      <c r="A99" s="22">
        <f t="shared" si="15"/>
        <v>88</v>
      </c>
      <c r="B99" s="23" t="s">
        <v>47</v>
      </c>
      <c r="C99" s="23">
        <v>55507200</v>
      </c>
      <c r="D99" s="42" t="s">
        <v>20</v>
      </c>
      <c r="E99" s="50">
        <v>18238.948</v>
      </c>
      <c r="F99" s="52">
        <v>5471.6844000000001</v>
      </c>
      <c r="G99" s="52">
        <f>E99+F99</f>
        <v>23710.632400000002</v>
      </c>
      <c r="H99" s="52">
        <f>G99*1.12</f>
        <v>26555.908288000006</v>
      </c>
    </row>
    <row r="100" spans="1:8" x14ac:dyDescent="0.2">
      <c r="A100" s="22">
        <f t="shared" si="15"/>
        <v>89</v>
      </c>
      <c r="B100" s="23" t="s">
        <v>48</v>
      </c>
      <c r="C100" s="23">
        <v>55507110</v>
      </c>
      <c r="D100" s="42" t="s">
        <v>20</v>
      </c>
      <c r="E100" s="50">
        <v>10955.98</v>
      </c>
      <c r="F100" s="52">
        <v>3286.7939999999999</v>
      </c>
      <c r="G100" s="52">
        <f>E100+F100</f>
        <v>14242.773999999999</v>
      </c>
      <c r="H100" s="52">
        <f>G100*1.12</f>
        <v>15951.90688</v>
      </c>
    </row>
    <row r="101" spans="1:8" x14ac:dyDescent="0.2">
      <c r="A101" s="22">
        <f t="shared" si="15"/>
        <v>90</v>
      </c>
      <c r="B101" s="23" t="s">
        <v>45</v>
      </c>
      <c r="C101" s="23">
        <v>55006330</v>
      </c>
      <c r="D101" s="42" t="s">
        <v>20</v>
      </c>
      <c r="E101" s="50">
        <v>21651.853999999999</v>
      </c>
      <c r="F101" s="52">
        <v>6495.5562</v>
      </c>
      <c r="G101" s="52">
        <f>E101+F101</f>
        <v>28147.410199999998</v>
      </c>
      <c r="H101" s="52">
        <f>G101*1.12</f>
        <v>31525.099424</v>
      </c>
    </row>
    <row r="102" spans="1:8" x14ac:dyDescent="0.2">
      <c r="A102" s="39"/>
      <c r="B102" s="39" t="s">
        <v>169</v>
      </c>
      <c r="C102" s="24"/>
      <c r="D102" s="42"/>
      <c r="E102" s="50"/>
      <c r="F102" s="53"/>
      <c r="G102" s="52"/>
      <c r="H102" s="52"/>
    </row>
    <row r="103" spans="1:8" x14ac:dyDescent="0.2">
      <c r="A103" s="22">
        <f>A101+1</f>
        <v>91</v>
      </c>
      <c r="B103" s="23" t="s">
        <v>250</v>
      </c>
      <c r="C103" s="23" t="s">
        <v>712</v>
      </c>
      <c r="D103" s="42" t="s">
        <v>20</v>
      </c>
      <c r="E103" s="58">
        <v>12295.919999999998</v>
      </c>
      <c r="F103" s="52">
        <v>3688.7759999999994</v>
      </c>
      <c r="G103" s="52">
        <f t="shared" ref="G103:G134" si="16">E103+F103</f>
        <v>15984.695999999998</v>
      </c>
      <c r="H103" s="52">
        <f t="shared" ref="H103:H134" si="17">G103*1.12</f>
        <v>17902.859519999998</v>
      </c>
    </row>
    <row r="104" spans="1:8" x14ac:dyDescent="0.2">
      <c r="A104" s="22">
        <f>A103+1</f>
        <v>92</v>
      </c>
      <c r="B104" s="23" t="s">
        <v>248</v>
      </c>
      <c r="C104" s="23" t="s">
        <v>249</v>
      </c>
      <c r="D104" s="42" t="s">
        <v>20</v>
      </c>
      <c r="E104" s="58">
        <v>623615.95799999998</v>
      </c>
      <c r="F104" s="52">
        <v>124723.19160000001</v>
      </c>
      <c r="G104" s="52">
        <f t="shared" si="16"/>
        <v>748339.1496</v>
      </c>
      <c r="H104" s="52">
        <f t="shared" si="17"/>
        <v>838139.84755200008</v>
      </c>
    </row>
    <row r="105" spans="1:8" x14ac:dyDescent="0.2">
      <c r="A105" s="22">
        <f t="shared" ref="A105:A163" si="18">A104+1</f>
        <v>93</v>
      </c>
      <c r="B105" s="23" t="s">
        <v>240</v>
      </c>
      <c r="C105" s="23">
        <v>6118000</v>
      </c>
      <c r="D105" s="42" t="s">
        <v>20</v>
      </c>
      <c r="E105" s="58">
        <v>478658.09600000002</v>
      </c>
      <c r="F105" s="52">
        <v>95731.619200000016</v>
      </c>
      <c r="G105" s="52">
        <f t="shared" si="16"/>
        <v>574389.71519999998</v>
      </c>
      <c r="H105" s="52">
        <f t="shared" si="17"/>
        <v>643316.48102399998</v>
      </c>
    </row>
    <row r="106" spans="1:8" x14ac:dyDescent="0.2">
      <c r="A106" s="22">
        <f t="shared" si="18"/>
        <v>94</v>
      </c>
      <c r="B106" s="23" t="s">
        <v>241</v>
      </c>
      <c r="C106" s="23">
        <v>6117000</v>
      </c>
      <c r="D106" s="42" t="s">
        <v>20</v>
      </c>
      <c r="E106" s="58">
        <v>413805</v>
      </c>
      <c r="F106" s="52">
        <v>82761</v>
      </c>
      <c r="G106" s="52">
        <f t="shared" si="16"/>
        <v>496566</v>
      </c>
      <c r="H106" s="52">
        <f t="shared" si="17"/>
        <v>556153.92000000004</v>
      </c>
    </row>
    <row r="107" spans="1:8" x14ac:dyDescent="0.2">
      <c r="A107" s="22">
        <f t="shared" si="18"/>
        <v>95</v>
      </c>
      <c r="B107" s="23" t="s">
        <v>242</v>
      </c>
      <c r="C107" s="23">
        <v>6116000</v>
      </c>
      <c r="D107" s="42" t="s">
        <v>20</v>
      </c>
      <c r="E107" s="58">
        <v>401193.8</v>
      </c>
      <c r="F107" s="52">
        <v>80238.760000000009</v>
      </c>
      <c r="G107" s="52">
        <f t="shared" si="16"/>
        <v>481432.56</v>
      </c>
      <c r="H107" s="52">
        <f t="shared" si="17"/>
        <v>539204.46720000007</v>
      </c>
    </row>
    <row r="108" spans="1:8" x14ac:dyDescent="0.2">
      <c r="A108" s="22">
        <f t="shared" si="18"/>
        <v>96</v>
      </c>
      <c r="B108" s="23" t="s">
        <v>243</v>
      </c>
      <c r="C108" s="23">
        <v>6114000</v>
      </c>
      <c r="D108" s="42" t="s">
        <v>20</v>
      </c>
      <c r="E108" s="58">
        <v>291634</v>
      </c>
      <c r="F108" s="52">
        <v>58326.8</v>
      </c>
      <c r="G108" s="52">
        <f t="shared" si="16"/>
        <v>349960.8</v>
      </c>
      <c r="H108" s="52">
        <f t="shared" si="17"/>
        <v>391956.09600000002</v>
      </c>
    </row>
    <row r="109" spans="1:8" x14ac:dyDescent="0.2">
      <c r="A109" s="22">
        <f t="shared" si="18"/>
        <v>97</v>
      </c>
      <c r="B109" s="23" t="s">
        <v>244</v>
      </c>
      <c r="C109" s="23">
        <v>6113500</v>
      </c>
      <c r="D109" s="42" t="s">
        <v>20</v>
      </c>
      <c r="E109" s="58">
        <v>267593.90000000002</v>
      </c>
      <c r="F109" s="52">
        <v>53518.780000000006</v>
      </c>
      <c r="G109" s="52">
        <f t="shared" si="16"/>
        <v>321112.68000000005</v>
      </c>
      <c r="H109" s="52">
        <f t="shared" si="17"/>
        <v>359646.20160000009</v>
      </c>
    </row>
    <row r="110" spans="1:8" x14ac:dyDescent="0.2">
      <c r="A110" s="22">
        <f t="shared" si="18"/>
        <v>98</v>
      </c>
      <c r="B110" s="23" t="s">
        <v>245</v>
      </c>
      <c r="C110" s="23">
        <v>6010614</v>
      </c>
      <c r="D110" s="42" t="s">
        <v>20</v>
      </c>
      <c r="E110" s="58">
        <v>3047346.7220000001</v>
      </c>
      <c r="F110" s="52">
        <v>304734.67220000003</v>
      </c>
      <c r="G110" s="52">
        <f t="shared" si="16"/>
        <v>3352081.3942</v>
      </c>
      <c r="H110" s="52">
        <f t="shared" si="17"/>
        <v>3754331.1615040004</v>
      </c>
    </row>
    <row r="111" spans="1:8" x14ac:dyDescent="0.2">
      <c r="A111" s="22">
        <f t="shared" si="18"/>
        <v>99</v>
      </c>
      <c r="B111" s="23" t="s">
        <v>246</v>
      </c>
      <c r="C111" s="23" t="s">
        <v>247</v>
      </c>
      <c r="D111" s="42" t="s">
        <v>20</v>
      </c>
      <c r="E111" s="58">
        <v>1718276</v>
      </c>
      <c r="F111" s="52">
        <v>171827.6</v>
      </c>
      <c r="G111" s="52">
        <f t="shared" si="16"/>
        <v>1890103.6</v>
      </c>
      <c r="H111" s="52">
        <f t="shared" si="17"/>
        <v>2116916.0320000001</v>
      </c>
    </row>
    <row r="112" spans="1:8" x14ac:dyDescent="0.2">
      <c r="A112" s="22">
        <f t="shared" si="18"/>
        <v>100</v>
      </c>
      <c r="B112" s="23" t="s">
        <v>230</v>
      </c>
      <c r="C112" s="23" t="s">
        <v>231</v>
      </c>
      <c r="D112" s="42" t="s">
        <v>20</v>
      </c>
      <c r="E112" s="58">
        <v>2333.0720000000001</v>
      </c>
      <c r="F112" s="52">
        <v>699.92160000000001</v>
      </c>
      <c r="G112" s="52">
        <f t="shared" si="16"/>
        <v>3032.9936000000002</v>
      </c>
      <c r="H112" s="52">
        <f t="shared" si="17"/>
        <v>3396.9528320000004</v>
      </c>
    </row>
    <row r="113" spans="1:8" x14ac:dyDescent="0.2">
      <c r="A113" s="22">
        <f t="shared" si="18"/>
        <v>101</v>
      </c>
      <c r="B113" s="23" t="s">
        <v>232</v>
      </c>
      <c r="C113" s="23" t="s">
        <v>233</v>
      </c>
      <c r="D113" s="42" t="s">
        <v>20</v>
      </c>
      <c r="E113" s="58">
        <v>1946.8539999999998</v>
      </c>
      <c r="F113" s="52">
        <v>584.05619999999988</v>
      </c>
      <c r="G113" s="52">
        <f t="shared" si="16"/>
        <v>2530.9101999999998</v>
      </c>
      <c r="H113" s="52">
        <f t="shared" si="17"/>
        <v>2834.619424</v>
      </c>
    </row>
    <row r="114" spans="1:8" x14ac:dyDescent="0.2">
      <c r="A114" s="22">
        <f t="shared" si="18"/>
        <v>102</v>
      </c>
      <c r="B114" s="23" t="s">
        <v>234</v>
      </c>
      <c r="C114" s="23" t="s">
        <v>235</v>
      </c>
      <c r="D114" s="42" t="s">
        <v>20</v>
      </c>
      <c r="E114" s="58">
        <v>1946.8539999999998</v>
      </c>
      <c r="F114" s="52">
        <v>584.05619999999988</v>
      </c>
      <c r="G114" s="52">
        <f t="shared" si="16"/>
        <v>2530.9101999999998</v>
      </c>
      <c r="H114" s="52">
        <f t="shared" si="17"/>
        <v>2834.619424</v>
      </c>
    </row>
    <row r="115" spans="1:8" x14ac:dyDescent="0.2">
      <c r="A115" s="22">
        <f t="shared" si="18"/>
        <v>103</v>
      </c>
      <c r="B115" s="23" t="s">
        <v>236</v>
      </c>
      <c r="C115" s="23" t="s">
        <v>237</v>
      </c>
      <c r="D115" s="42" t="s">
        <v>20</v>
      </c>
      <c r="E115" s="58">
        <v>1292.6479999999999</v>
      </c>
      <c r="F115" s="52">
        <v>500</v>
      </c>
      <c r="G115" s="52">
        <f t="shared" si="16"/>
        <v>1792.6479999999999</v>
      </c>
      <c r="H115" s="52">
        <f t="shared" si="17"/>
        <v>2007.76576</v>
      </c>
    </row>
    <row r="116" spans="1:8" x14ac:dyDescent="0.2">
      <c r="A116" s="22">
        <f t="shared" si="18"/>
        <v>104</v>
      </c>
      <c r="B116" s="23" t="s">
        <v>238</v>
      </c>
      <c r="C116" s="23" t="s">
        <v>239</v>
      </c>
      <c r="D116" s="42" t="s">
        <v>20</v>
      </c>
      <c r="E116" s="58">
        <v>1032.5419999999999</v>
      </c>
      <c r="F116" s="52">
        <v>500</v>
      </c>
      <c r="G116" s="52">
        <f t="shared" si="16"/>
        <v>1532.5419999999999</v>
      </c>
      <c r="H116" s="52">
        <f t="shared" si="17"/>
        <v>1716.44704</v>
      </c>
    </row>
    <row r="117" spans="1:8" x14ac:dyDescent="0.2">
      <c r="A117" s="22">
        <f t="shared" si="18"/>
        <v>105</v>
      </c>
      <c r="B117" s="23" t="s">
        <v>223</v>
      </c>
      <c r="C117" s="23">
        <v>50020019</v>
      </c>
      <c r="D117" s="42" t="s">
        <v>20</v>
      </c>
      <c r="E117" s="58">
        <v>433.51</v>
      </c>
      <c r="F117" s="52">
        <v>500</v>
      </c>
      <c r="G117" s="52">
        <f t="shared" si="16"/>
        <v>933.51</v>
      </c>
      <c r="H117" s="52">
        <f t="shared" si="17"/>
        <v>1045.5312000000001</v>
      </c>
    </row>
    <row r="118" spans="1:8" x14ac:dyDescent="0.2">
      <c r="A118" s="22">
        <f t="shared" si="18"/>
        <v>106</v>
      </c>
      <c r="B118" s="23" t="s">
        <v>224</v>
      </c>
      <c r="C118" s="23">
        <v>105901056</v>
      </c>
      <c r="D118" s="42" t="s">
        <v>20</v>
      </c>
      <c r="E118" s="58">
        <v>3357.732</v>
      </c>
      <c r="F118" s="52">
        <v>1007.3195999999999</v>
      </c>
      <c r="G118" s="52">
        <f t="shared" si="16"/>
        <v>4365.0515999999998</v>
      </c>
      <c r="H118" s="52">
        <f t="shared" si="17"/>
        <v>4888.8577919999998</v>
      </c>
    </row>
    <row r="119" spans="1:8" x14ac:dyDescent="0.2">
      <c r="A119" s="22">
        <f t="shared" si="18"/>
        <v>107</v>
      </c>
      <c r="B119" s="23" t="s">
        <v>225</v>
      </c>
      <c r="C119" s="23">
        <v>105506005</v>
      </c>
      <c r="D119" s="42" t="s">
        <v>20</v>
      </c>
      <c r="E119" s="58">
        <v>2782.346</v>
      </c>
      <c r="F119" s="52">
        <v>834.7038</v>
      </c>
      <c r="G119" s="52">
        <f t="shared" si="16"/>
        <v>3617.0497999999998</v>
      </c>
      <c r="H119" s="52">
        <f t="shared" si="17"/>
        <v>4051.0957760000001</v>
      </c>
    </row>
    <row r="120" spans="1:8" x14ac:dyDescent="0.2">
      <c r="A120" s="22">
        <f t="shared" si="18"/>
        <v>108</v>
      </c>
      <c r="B120" s="23" t="s">
        <v>226</v>
      </c>
      <c r="C120" s="23">
        <v>105445405</v>
      </c>
      <c r="D120" s="42" t="s">
        <v>20</v>
      </c>
      <c r="E120" s="58">
        <v>2206.96</v>
      </c>
      <c r="F120" s="52">
        <v>662.08799999999997</v>
      </c>
      <c r="G120" s="52">
        <f t="shared" si="16"/>
        <v>2869.0479999999998</v>
      </c>
      <c r="H120" s="52">
        <f t="shared" si="17"/>
        <v>3213.33376</v>
      </c>
    </row>
    <row r="121" spans="1:8" x14ac:dyDescent="0.2">
      <c r="A121" s="22">
        <f t="shared" si="18"/>
        <v>109</v>
      </c>
      <c r="B121" s="23" t="s">
        <v>227</v>
      </c>
      <c r="C121" s="23">
        <v>345303400</v>
      </c>
      <c r="D121" s="42" t="s">
        <v>20</v>
      </c>
      <c r="E121" s="58">
        <v>4074.9940000000001</v>
      </c>
      <c r="F121" s="52">
        <v>1222.4982</v>
      </c>
      <c r="G121" s="52">
        <f t="shared" si="16"/>
        <v>5297.4922000000006</v>
      </c>
      <c r="H121" s="52">
        <f t="shared" si="17"/>
        <v>5933.191264000001</v>
      </c>
    </row>
    <row r="122" spans="1:8" x14ac:dyDescent="0.2">
      <c r="A122" s="22">
        <f t="shared" si="18"/>
        <v>110</v>
      </c>
      <c r="B122" s="23" t="s">
        <v>228</v>
      </c>
      <c r="C122" s="23" t="s">
        <v>229</v>
      </c>
      <c r="D122" s="42" t="s">
        <v>20</v>
      </c>
      <c r="E122" s="58">
        <v>3152.8</v>
      </c>
      <c r="F122" s="52">
        <v>945.84</v>
      </c>
      <c r="G122" s="52">
        <f t="shared" si="16"/>
        <v>4098.6400000000003</v>
      </c>
      <c r="H122" s="52">
        <f t="shared" si="17"/>
        <v>4590.4768000000004</v>
      </c>
    </row>
    <row r="123" spans="1:8" x14ac:dyDescent="0.2">
      <c r="A123" s="22">
        <f t="shared" si="18"/>
        <v>111</v>
      </c>
      <c r="B123" s="23" t="s">
        <v>222</v>
      </c>
      <c r="C123" s="23">
        <v>2030403</v>
      </c>
      <c r="D123" s="42" t="s">
        <v>20</v>
      </c>
      <c r="E123" s="58">
        <v>4421.8019999999997</v>
      </c>
      <c r="F123" s="52">
        <v>1326.5405999999998</v>
      </c>
      <c r="G123" s="52">
        <f t="shared" si="16"/>
        <v>5748.3425999999999</v>
      </c>
      <c r="H123" s="52">
        <f t="shared" si="17"/>
        <v>6438.143712000001</v>
      </c>
    </row>
    <row r="124" spans="1:8" x14ac:dyDescent="0.2">
      <c r="A124" s="22">
        <f t="shared" si="18"/>
        <v>112</v>
      </c>
      <c r="B124" s="23" t="s">
        <v>219</v>
      </c>
      <c r="C124" s="23">
        <v>2020106</v>
      </c>
      <c r="D124" s="42" t="s">
        <v>20</v>
      </c>
      <c r="E124" s="58">
        <v>261532.64199999999</v>
      </c>
      <c r="F124" s="52">
        <v>52306.528400000003</v>
      </c>
      <c r="G124" s="52">
        <f t="shared" si="16"/>
        <v>313839.1704</v>
      </c>
      <c r="H124" s="52">
        <f t="shared" si="17"/>
        <v>351499.87084800005</v>
      </c>
    </row>
    <row r="125" spans="1:8" x14ac:dyDescent="0.2">
      <c r="A125" s="22">
        <f t="shared" si="18"/>
        <v>113</v>
      </c>
      <c r="B125" s="23" t="s">
        <v>220</v>
      </c>
      <c r="C125" s="23">
        <v>2021737</v>
      </c>
      <c r="D125" s="42" t="s">
        <v>20</v>
      </c>
      <c r="E125" s="58">
        <v>82761</v>
      </c>
      <c r="F125" s="52">
        <v>24828.3</v>
      </c>
      <c r="G125" s="52">
        <f t="shared" si="16"/>
        <v>107589.3</v>
      </c>
      <c r="H125" s="52">
        <f t="shared" si="17"/>
        <v>120500.01600000002</v>
      </c>
    </row>
    <row r="126" spans="1:8" x14ac:dyDescent="0.2">
      <c r="A126" s="22">
        <f t="shared" si="18"/>
        <v>114</v>
      </c>
      <c r="B126" s="23" t="s">
        <v>221</v>
      </c>
      <c r="C126" s="23">
        <v>2020328</v>
      </c>
      <c r="D126" s="42" t="s">
        <v>20</v>
      </c>
      <c r="E126" s="58">
        <v>222303.92799999999</v>
      </c>
      <c r="F126" s="52">
        <v>44460.785600000003</v>
      </c>
      <c r="G126" s="52">
        <f t="shared" si="16"/>
        <v>266764.71360000002</v>
      </c>
      <c r="H126" s="52">
        <f t="shared" si="17"/>
        <v>298776.47923200007</v>
      </c>
    </row>
    <row r="127" spans="1:8" x14ac:dyDescent="0.2">
      <c r="A127" s="22">
        <f t="shared" si="18"/>
        <v>115</v>
      </c>
      <c r="B127" s="23" t="s">
        <v>217</v>
      </c>
      <c r="C127" s="23">
        <v>81210020</v>
      </c>
      <c r="D127" s="42" t="s">
        <v>20</v>
      </c>
      <c r="E127" s="58">
        <v>323.16199999999998</v>
      </c>
      <c r="F127" s="52">
        <v>500</v>
      </c>
      <c r="G127" s="52">
        <f t="shared" si="16"/>
        <v>823.16200000000003</v>
      </c>
      <c r="H127" s="52">
        <f t="shared" si="17"/>
        <v>921.94144000000017</v>
      </c>
    </row>
    <row r="128" spans="1:8" x14ac:dyDescent="0.2">
      <c r="A128" s="22">
        <f t="shared" si="18"/>
        <v>116</v>
      </c>
      <c r="B128" s="23" t="s">
        <v>218</v>
      </c>
      <c r="C128" s="23">
        <v>81110000</v>
      </c>
      <c r="D128" s="42" t="s">
        <v>20</v>
      </c>
      <c r="E128" s="58">
        <v>756.67200000000003</v>
      </c>
      <c r="F128" s="52">
        <v>500</v>
      </c>
      <c r="G128" s="52">
        <f t="shared" si="16"/>
        <v>1256.672</v>
      </c>
      <c r="H128" s="52">
        <f t="shared" si="17"/>
        <v>1407.4726400000002</v>
      </c>
    </row>
    <row r="129" spans="1:8" x14ac:dyDescent="0.2">
      <c r="A129" s="22">
        <f t="shared" si="18"/>
        <v>117</v>
      </c>
      <c r="B129" s="23" t="s">
        <v>213</v>
      </c>
      <c r="C129" s="23" t="s">
        <v>214</v>
      </c>
      <c r="D129" s="42" t="s">
        <v>20</v>
      </c>
      <c r="E129" s="58">
        <v>15929.522000000001</v>
      </c>
      <c r="F129" s="52">
        <v>4778.8566000000001</v>
      </c>
      <c r="G129" s="52">
        <f t="shared" si="16"/>
        <v>20708.3786</v>
      </c>
      <c r="H129" s="52">
        <f t="shared" si="17"/>
        <v>23193.384032000002</v>
      </c>
    </row>
    <row r="130" spans="1:8" x14ac:dyDescent="0.2">
      <c r="A130" s="22">
        <f t="shared" si="18"/>
        <v>118</v>
      </c>
      <c r="B130" s="23" t="s">
        <v>215</v>
      </c>
      <c r="C130" s="23" t="s">
        <v>216</v>
      </c>
      <c r="D130" s="42" t="s">
        <v>20</v>
      </c>
      <c r="E130" s="58">
        <v>14889.098</v>
      </c>
      <c r="F130" s="52">
        <v>4466.7294000000002</v>
      </c>
      <c r="G130" s="52">
        <f t="shared" si="16"/>
        <v>19355.827400000002</v>
      </c>
      <c r="H130" s="52">
        <f t="shared" si="17"/>
        <v>21678.526688000005</v>
      </c>
    </row>
    <row r="131" spans="1:8" x14ac:dyDescent="0.2">
      <c r="A131" s="22">
        <f t="shared" si="18"/>
        <v>119</v>
      </c>
      <c r="B131" s="23" t="s">
        <v>212</v>
      </c>
      <c r="C131" s="23">
        <v>240030020</v>
      </c>
      <c r="D131" s="42" t="s">
        <v>20</v>
      </c>
      <c r="E131" s="58">
        <v>125134.63200000001</v>
      </c>
      <c r="F131" s="52">
        <v>37540.389600000002</v>
      </c>
      <c r="G131" s="52">
        <f t="shared" si="16"/>
        <v>162675.02160000001</v>
      </c>
      <c r="H131" s="52">
        <f t="shared" si="17"/>
        <v>182196.02419200001</v>
      </c>
    </row>
    <row r="132" spans="1:8" x14ac:dyDescent="0.2">
      <c r="A132" s="22">
        <f t="shared" si="18"/>
        <v>120</v>
      </c>
      <c r="B132" s="23" t="s">
        <v>211</v>
      </c>
      <c r="C132" s="23">
        <v>345302800</v>
      </c>
      <c r="D132" s="42" t="s">
        <v>20</v>
      </c>
      <c r="E132" s="58">
        <v>22857.8</v>
      </c>
      <c r="F132" s="52">
        <v>6857.3399999999992</v>
      </c>
      <c r="G132" s="52">
        <f t="shared" si="16"/>
        <v>29715.14</v>
      </c>
      <c r="H132" s="52">
        <f t="shared" si="17"/>
        <v>33280.9568</v>
      </c>
    </row>
    <row r="133" spans="1:8" x14ac:dyDescent="0.2">
      <c r="A133" s="22">
        <f t="shared" si="18"/>
        <v>121</v>
      </c>
      <c r="B133" s="23" t="s">
        <v>207</v>
      </c>
      <c r="C133" s="23">
        <v>81101103</v>
      </c>
      <c r="D133" s="42" t="s">
        <v>20</v>
      </c>
      <c r="E133" s="58">
        <v>9931.32</v>
      </c>
      <c r="F133" s="52">
        <v>2979.3959999999997</v>
      </c>
      <c r="G133" s="52">
        <f t="shared" si="16"/>
        <v>12910.716</v>
      </c>
      <c r="H133" s="52">
        <f t="shared" si="17"/>
        <v>14460.001920000002</v>
      </c>
    </row>
    <row r="134" spans="1:8" x14ac:dyDescent="0.2">
      <c r="A134" s="22">
        <f t="shared" si="18"/>
        <v>122</v>
      </c>
      <c r="B134" s="23" t="s">
        <v>208</v>
      </c>
      <c r="C134" s="23">
        <v>156453498</v>
      </c>
      <c r="D134" s="42" t="s">
        <v>20</v>
      </c>
      <c r="E134" s="58">
        <v>10664.346</v>
      </c>
      <c r="F134" s="52">
        <v>3199.3037999999997</v>
      </c>
      <c r="G134" s="52">
        <f t="shared" si="16"/>
        <v>13863.649799999999</v>
      </c>
      <c r="H134" s="52">
        <f t="shared" si="17"/>
        <v>15527.287776000001</v>
      </c>
    </row>
    <row r="135" spans="1:8" x14ac:dyDescent="0.2">
      <c r="A135" s="22">
        <f t="shared" si="18"/>
        <v>123</v>
      </c>
      <c r="B135" s="23" t="s">
        <v>209</v>
      </c>
      <c r="C135" s="23">
        <v>156452538</v>
      </c>
      <c r="D135" s="42" t="s">
        <v>20</v>
      </c>
      <c r="E135" s="58">
        <v>2372.482</v>
      </c>
      <c r="F135" s="52">
        <v>711.74459999999999</v>
      </c>
      <c r="G135" s="52">
        <f t="shared" ref="G135:G162" si="19">E135+F135</f>
        <v>3084.2266</v>
      </c>
      <c r="H135" s="52">
        <f t="shared" ref="H135:H162" si="20">G135*1.12</f>
        <v>3454.3337920000004</v>
      </c>
    </row>
    <row r="136" spans="1:8" x14ac:dyDescent="0.2">
      <c r="A136" s="22">
        <f t="shared" si="18"/>
        <v>124</v>
      </c>
      <c r="B136" s="23" t="s">
        <v>210</v>
      </c>
      <c r="C136" s="23">
        <v>80105082</v>
      </c>
      <c r="D136" s="42" t="s">
        <v>20</v>
      </c>
      <c r="E136" s="58">
        <v>13785.617999999999</v>
      </c>
      <c r="F136" s="52">
        <v>4135.6853999999994</v>
      </c>
      <c r="G136" s="52">
        <f t="shared" si="19"/>
        <v>17921.303399999997</v>
      </c>
      <c r="H136" s="52">
        <f t="shared" si="20"/>
        <v>20071.859807999997</v>
      </c>
    </row>
    <row r="137" spans="1:8" ht="25.5" x14ac:dyDescent="0.2">
      <c r="A137" s="22">
        <f t="shared" si="18"/>
        <v>125</v>
      </c>
      <c r="B137" s="23" t="s">
        <v>206</v>
      </c>
      <c r="C137" s="23">
        <v>2011533</v>
      </c>
      <c r="D137" s="42" t="s">
        <v>20</v>
      </c>
      <c r="E137" s="58">
        <v>3452.3160000000003</v>
      </c>
      <c r="F137" s="52">
        <v>1035.6948</v>
      </c>
      <c r="G137" s="52">
        <f t="shared" si="19"/>
        <v>4488.0108</v>
      </c>
      <c r="H137" s="52">
        <f t="shared" si="20"/>
        <v>5026.5720960000008</v>
      </c>
    </row>
    <row r="138" spans="1:8" x14ac:dyDescent="0.2">
      <c r="A138" s="22">
        <f t="shared" si="18"/>
        <v>126</v>
      </c>
      <c r="B138" s="23" t="s">
        <v>205</v>
      </c>
      <c r="C138" s="23">
        <v>1990238</v>
      </c>
      <c r="D138" s="42" t="s">
        <v>20</v>
      </c>
      <c r="E138" s="58">
        <v>166262.908</v>
      </c>
      <c r="F138" s="52">
        <v>33252.581599999998</v>
      </c>
      <c r="G138" s="52">
        <f t="shared" si="19"/>
        <v>199515.4896</v>
      </c>
      <c r="H138" s="52">
        <f t="shared" si="20"/>
        <v>223457.34835200003</v>
      </c>
    </row>
    <row r="139" spans="1:8" x14ac:dyDescent="0.2">
      <c r="A139" s="22">
        <f t="shared" si="18"/>
        <v>127</v>
      </c>
      <c r="B139" s="23" t="s">
        <v>204</v>
      </c>
      <c r="C139" s="23">
        <v>20109441</v>
      </c>
      <c r="D139" s="42" t="s">
        <v>20</v>
      </c>
      <c r="E139" s="58">
        <v>25640.146000000001</v>
      </c>
      <c r="F139" s="52">
        <v>7692.0437999999995</v>
      </c>
      <c r="G139" s="52">
        <f t="shared" si="19"/>
        <v>33332.1898</v>
      </c>
      <c r="H139" s="52">
        <f t="shared" si="20"/>
        <v>37332.052576000002</v>
      </c>
    </row>
    <row r="140" spans="1:8" x14ac:dyDescent="0.2">
      <c r="A140" s="22">
        <f t="shared" si="18"/>
        <v>128</v>
      </c>
      <c r="B140" s="23" t="s">
        <v>203</v>
      </c>
      <c r="C140" s="23">
        <v>80709200</v>
      </c>
      <c r="D140" s="42" t="s">
        <v>20</v>
      </c>
      <c r="E140" s="58">
        <v>35201.012000000002</v>
      </c>
      <c r="F140" s="52">
        <v>10560.303600000001</v>
      </c>
      <c r="G140" s="52">
        <f t="shared" si="19"/>
        <v>45761.315600000002</v>
      </c>
      <c r="H140" s="52">
        <f t="shared" si="20"/>
        <v>51252.673472000009</v>
      </c>
    </row>
    <row r="141" spans="1:8" x14ac:dyDescent="0.2">
      <c r="A141" s="22">
        <f t="shared" si="18"/>
        <v>129</v>
      </c>
      <c r="B141" s="23" t="s">
        <v>201</v>
      </c>
      <c r="C141" s="23">
        <v>105809505</v>
      </c>
      <c r="D141" s="42" t="s">
        <v>20</v>
      </c>
      <c r="E141" s="58">
        <v>2805.9920000000002</v>
      </c>
      <c r="F141" s="52">
        <v>841.79759999999999</v>
      </c>
      <c r="G141" s="52">
        <f t="shared" si="19"/>
        <v>3647.7896000000001</v>
      </c>
      <c r="H141" s="52">
        <f t="shared" si="20"/>
        <v>4085.5243520000004</v>
      </c>
    </row>
    <row r="142" spans="1:8" x14ac:dyDescent="0.2">
      <c r="A142" s="22">
        <f t="shared" si="18"/>
        <v>130</v>
      </c>
      <c r="B142" s="23" t="s">
        <v>202</v>
      </c>
      <c r="C142" s="23">
        <v>105708505</v>
      </c>
      <c r="D142" s="42" t="s">
        <v>20</v>
      </c>
      <c r="E142" s="58">
        <v>2829.6379999999999</v>
      </c>
      <c r="F142" s="52">
        <v>848.89139999999998</v>
      </c>
      <c r="G142" s="52">
        <f t="shared" si="19"/>
        <v>3678.5293999999999</v>
      </c>
      <c r="H142" s="52">
        <f t="shared" si="20"/>
        <v>4119.9529280000006</v>
      </c>
    </row>
    <row r="143" spans="1:8" x14ac:dyDescent="0.2">
      <c r="A143" s="22">
        <f t="shared" si="18"/>
        <v>131</v>
      </c>
      <c r="B143" s="23" t="s">
        <v>200</v>
      </c>
      <c r="C143" s="23">
        <v>1990811</v>
      </c>
      <c r="D143" s="42" t="s">
        <v>20</v>
      </c>
      <c r="E143" s="58">
        <v>49948.233999999997</v>
      </c>
      <c r="F143" s="52">
        <v>14984.470199999998</v>
      </c>
      <c r="G143" s="52">
        <f t="shared" si="19"/>
        <v>64932.704199999993</v>
      </c>
      <c r="H143" s="52">
        <f t="shared" si="20"/>
        <v>72724.628704000002</v>
      </c>
    </row>
    <row r="144" spans="1:8" x14ac:dyDescent="0.2">
      <c r="A144" s="22">
        <f t="shared" si="18"/>
        <v>132</v>
      </c>
      <c r="B144" s="23" t="s">
        <v>196</v>
      </c>
      <c r="C144" s="23" t="s">
        <v>197</v>
      </c>
      <c r="D144" s="42" t="s">
        <v>20</v>
      </c>
      <c r="E144" s="58">
        <v>84565.978000000003</v>
      </c>
      <c r="F144" s="52">
        <v>25369.793399999999</v>
      </c>
      <c r="G144" s="52">
        <f t="shared" si="19"/>
        <v>109935.7714</v>
      </c>
      <c r="H144" s="52">
        <f t="shared" si="20"/>
        <v>123128.063968</v>
      </c>
    </row>
    <row r="145" spans="1:8" x14ac:dyDescent="0.2">
      <c r="A145" s="22">
        <f t="shared" si="18"/>
        <v>133</v>
      </c>
      <c r="B145" s="23" t="s">
        <v>198</v>
      </c>
      <c r="C145" s="23" t="s">
        <v>199</v>
      </c>
      <c r="D145" s="42" t="s">
        <v>20</v>
      </c>
      <c r="E145" s="58">
        <v>84565.978000000003</v>
      </c>
      <c r="F145" s="52">
        <v>25369.793399999999</v>
      </c>
      <c r="G145" s="52">
        <f t="shared" si="19"/>
        <v>109935.7714</v>
      </c>
      <c r="H145" s="52">
        <f t="shared" si="20"/>
        <v>123128.063968</v>
      </c>
    </row>
    <row r="146" spans="1:8" x14ac:dyDescent="0.2">
      <c r="A146" s="22">
        <f t="shared" si="18"/>
        <v>134</v>
      </c>
      <c r="B146" s="23" t="s">
        <v>195</v>
      </c>
      <c r="C146" s="23">
        <v>6510100</v>
      </c>
      <c r="D146" s="42" t="s">
        <v>20</v>
      </c>
      <c r="E146" s="58">
        <v>428079.30200000003</v>
      </c>
      <c r="F146" s="52">
        <v>85615.860400000005</v>
      </c>
      <c r="G146" s="52">
        <f t="shared" si="19"/>
        <v>513695.16240000003</v>
      </c>
      <c r="H146" s="52">
        <f t="shared" si="20"/>
        <v>575338.58188800013</v>
      </c>
    </row>
    <row r="147" spans="1:8" x14ac:dyDescent="0.2">
      <c r="A147" s="22">
        <f t="shared" si="18"/>
        <v>135</v>
      </c>
      <c r="B147" s="23" t="s">
        <v>192</v>
      </c>
      <c r="C147" s="23" t="s">
        <v>193</v>
      </c>
      <c r="D147" s="42" t="s">
        <v>20</v>
      </c>
      <c r="E147" s="58">
        <v>937390.49600000004</v>
      </c>
      <c r="F147" s="52">
        <v>187478.09920000003</v>
      </c>
      <c r="G147" s="52">
        <f t="shared" si="19"/>
        <v>1124868.5952000001</v>
      </c>
      <c r="H147" s="52">
        <f t="shared" si="20"/>
        <v>1259852.8266240002</v>
      </c>
    </row>
    <row r="148" spans="1:8" x14ac:dyDescent="0.2">
      <c r="A148" s="22">
        <f t="shared" si="18"/>
        <v>136</v>
      </c>
      <c r="B148" s="23" t="s">
        <v>194</v>
      </c>
      <c r="C148" s="23">
        <v>2021111</v>
      </c>
      <c r="D148" s="42" t="s">
        <v>20</v>
      </c>
      <c r="E148" s="58">
        <v>11397.371999999999</v>
      </c>
      <c r="F148" s="52">
        <v>3419.2115999999996</v>
      </c>
      <c r="G148" s="52">
        <f t="shared" si="19"/>
        <v>14816.583599999998</v>
      </c>
      <c r="H148" s="52">
        <f t="shared" si="20"/>
        <v>16594.573632</v>
      </c>
    </row>
    <row r="149" spans="1:8" x14ac:dyDescent="0.2">
      <c r="A149" s="22">
        <f t="shared" si="18"/>
        <v>137</v>
      </c>
      <c r="B149" s="23" t="s">
        <v>189</v>
      </c>
      <c r="C149" s="23">
        <v>1833175</v>
      </c>
      <c r="D149" s="42" t="s">
        <v>20</v>
      </c>
      <c r="E149" s="58">
        <v>33577.32</v>
      </c>
      <c r="F149" s="52">
        <v>10073.196</v>
      </c>
      <c r="G149" s="52">
        <f t="shared" si="19"/>
        <v>43650.516000000003</v>
      </c>
      <c r="H149" s="52">
        <f t="shared" si="20"/>
        <v>48888.577920000011</v>
      </c>
    </row>
    <row r="150" spans="1:8" x14ac:dyDescent="0.2">
      <c r="A150" s="22">
        <f t="shared" si="18"/>
        <v>138</v>
      </c>
      <c r="B150" s="23" t="s">
        <v>190</v>
      </c>
      <c r="C150" s="23" t="s">
        <v>191</v>
      </c>
      <c r="D150" s="42" t="s">
        <v>20</v>
      </c>
      <c r="E150" s="58">
        <v>5454.3440000000001</v>
      </c>
      <c r="F150" s="52">
        <v>1636.3032000000001</v>
      </c>
      <c r="G150" s="52">
        <f t="shared" si="19"/>
        <v>7090.6472000000003</v>
      </c>
      <c r="H150" s="52">
        <f t="shared" si="20"/>
        <v>7941.5248640000009</v>
      </c>
    </row>
    <row r="151" spans="1:8" x14ac:dyDescent="0.2">
      <c r="A151" s="22">
        <f t="shared" si="18"/>
        <v>139</v>
      </c>
      <c r="B151" s="23" t="s">
        <v>185</v>
      </c>
      <c r="C151" s="23">
        <v>156452578</v>
      </c>
      <c r="D151" s="42" t="s">
        <v>20</v>
      </c>
      <c r="E151" s="58">
        <v>5659.2759999999998</v>
      </c>
      <c r="F151" s="52">
        <v>1697.7828</v>
      </c>
      <c r="G151" s="52">
        <f t="shared" si="19"/>
        <v>7357.0587999999998</v>
      </c>
      <c r="H151" s="52">
        <f t="shared" si="20"/>
        <v>8239.9058560000012</v>
      </c>
    </row>
    <row r="152" spans="1:8" x14ac:dyDescent="0.2">
      <c r="A152" s="22">
        <f t="shared" si="18"/>
        <v>140</v>
      </c>
      <c r="B152" s="23" t="s">
        <v>186</v>
      </c>
      <c r="C152" s="23">
        <v>63006042</v>
      </c>
      <c r="D152" s="42" t="s">
        <v>20</v>
      </c>
      <c r="E152" s="58">
        <v>2072.9660000000003</v>
      </c>
      <c r="F152" s="52">
        <v>621.88980000000004</v>
      </c>
      <c r="G152" s="52">
        <f t="shared" si="19"/>
        <v>2694.8558000000003</v>
      </c>
      <c r="H152" s="52">
        <f t="shared" si="20"/>
        <v>3018.2384960000004</v>
      </c>
    </row>
    <row r="153" spans="1:8" x14ac:dyDescent="0.2">
      <c r="A153" s="22">
        <f t="shared" si="18"/>
        <v>141</v>
      </c>
      <c r="B153" s="23" t="s">
        <v>187</v>
      </c>
      <c r="C153" s="23" t="s">
        <v>188</v>
      </c>
      <c r="D153" s="42" t="s">
        <v>20</v>
      </c>
      <c r="E153" s="58">
        <v>819.72799999999995</v>
      </c>
      <c r="F153" s="52">
        <v>500</v>
      </c>
      <c r="G153" s="52">
        <f t="shared" si="19"/>
        <v>1319.7280000000001</v>
      </c>
      <c r="H153" s="52">
        <f t="shared" si="20"/>
        <v>1478.0953600000003</v>
      </c>
    </row>
    <row r="154" spans="1:8" x14ac:dyDescent="0.2">
      <c r="A154" s="22">
        <f t="shared" si="18"/>
        <v>142</v>
      </c>
      <c r="B154" s="23" t="s">
        <v>179</v>
      </c>
      <c r="C154" s="23" t="s">
        <v>180</v>
      </c>
      <c r="D154" s="42" t="s">
        <v>20</v>
      </c>
      <c r="E154" s="58">
        <v>91131.683999999994</v>
      </c>
      <c r="F154" s="52">
        <v>27339.505199999996</v>
      </c>
      <c r="G154" s="52">
        <f t="shared" si="19"/>
        <v>118471.18919999999</v>
      </c>
      <c r="H154" s="52">
        <f t="shared" si="20"/>
        <v>132687.73190400001</v>
      </c>
    </row>
    <row r="155" spans="1:8" x14ac:dyDescent="0.2">
      <c r="A155" s="22">
        <f t="shared" si="18"/>
        <v>143</v>
      </c>
      <c r="B155" s="23" t="s">
        <v>181</v>
      </c>
      <c r="C155" s="23" t="s">
        <v>182</v>
      </c>
      <c r="D155" s="42" t="s">
        <v>20</v>
      </c>
      <c r="E155" s="58">
        <v>49278.264000000003</v>
      </c>
      <c r="F155" s="52">
        <v>14783.4792</v>
      </c>
      <c r="G155" s="52">
        <f t="shared" si="19"/>
        <v>64061.743200000004</v>
      </c>
      <c r="H155" s="52">
        <f t="shared" si="20"/>
        <v>71749.152384000015</v>
      </c>
    </row>
    <row r="156" spans="1:8" x14ac:dyDescent="0.2">
      <c r="A156" s="22">
        <f t="shared" si="18"/>
        <v>144</v>
      </c>
      <c r="B156" s="23" t="s">
        <v>183</v>
      </c>
      <c r="C156" s="23" t="s">
        <v>184</v>
      </c>
      <c r="D156" s="42" t="s">
        <v>20</v>
      </c>
      <c r="E156" s="58">
        <v>39480.937999999995</v>
      </c>
      <c r="F156" s="52">
        <v>11844.281399999998</v>
      </c>
      <c r="G156" s="52">
        <f t="shared" si="19"/>
        <v>51325.219399999994</v>
      </c>
      <c r="H156" s="52">
        <f t="shared" si="20"/>
        <v>57484.245728000002</v>
      </c>
    </row>
    <row r="157" spans="1:8" x14ac:dyDescent="0.2">
      <c r="A157" s="22">
        <f t="shared" si="18"/>
        <v>145</v>
      </c>
      <c r="B157" s="23" t="s">
        <v>175</v>
      </c>
      <c r="C157" s="23">
        <v>45151760</v>
      </c>
      <c r="D157" s="42" t="s">
        <v>20</v>
      </c>
      <c r="E157" s="58">
        <v>9600.2759999999998</v>
      </c>
      <c r="F157" s="52">
        <v>2880.0827999999997</v>
      </c>
      <c r="G157" s="52">
        <f t="shared" si="19"/>
        <v>12480.3588</v>
      </c>
      <c r="H157" s="52">
        <f t="shared" si="20"/>
        <v>13978.001856000001</v>
      </c>
    </row>
    <row r="158" spans="1:8" x14ac:dyDescent="0.2">
      <c r="A158" s="22">
        <f t="shared" si="18"/>
        <v>146</v>
      </c>
      <c r="B158" s="23" t="s">
        <v>176</v>
      </c>
      <c r="C158" s="23">
        <v>45151761</v>
      </c>
      <c r="D158" s="42" t="s">
        <v>20</v>
      </c>
      <c r="E158" s="58">
        <v>9600.2759999999998</v>
      </c>
      <c r="F158" s="52">
        <v>2880.0827999999997</v>
      </c>
      <c r="G158" s="52">
        <f t="shared" si="19"/>
        <v>12480.3588</v>
      </c>
      <c r="H158" s="52">
        <f t="shared" si="20"/>
        <v>13978.001856000001</v>
      </c>
    </row>
    <row r="159" spans="1:8" x14ac:dyDescent="0.2">
      <c r="A159" s="22">
        <f t="shared" si="18"/>
        <v>147</v>
      </c>
      <c r="B159" s="23" t="s">
        <v>177</v>
      </c>
      <c r="C159" s="23">
        <v>45151714</v>
      </c>
      <c r="D159" s="42" t="s">
        <v>20</v>
      </c>
      <c r="E159" s="58">
        <v>2348.8360000000002</v>
      </c>
      <c r="F159" s="52">
        <v>704.6508</v>
      </c>
      <c r="G159" s="52">
        <f t="shared" si="19"/>
        <v>3053.4868000000001</v>
      </c>
      <c r="H159" s="52">
        <f t="shared" si="20"/>
        <v>3419.9052160000006</v>
      </c>
    </row>
    <row r="160" spans="1:8" x14ac:dyDescent="0.2">
      <c r="A160" s="22">
        <f t="shared" si="18"/>
        <v>148</v>
      </c>
      <c r="B160" s="23" t="s">
        <v>178</v>
      </c>
      <c r="C160" s="23">
        <v>45151701</v>
      </c>
      <c r="D160" s="42" t="s">
        <v>20</v>
      </c>
      <c r="E160" s="58">
        <v>5943.0279999999993</v>
      </c>
      <c r="F160" s="52">
        <v>1782.9083999999998</v>
      </c>
      <c r="G160" s="52">
        <f t="shared" si="19"/>
        <v>7725.9363999999987</v>
      </c>
      <c r="H160" s="52">
        <f t="shared" si="20"/>
        <v>8653.0487679999987</v>
      </c>
    </row>
    <row r="161" spans="1:8" x14ac:dyDescent="0.2">
      <c r="A161" s="22">
        <f t="shared" si="18"/>
        <v>149</v>
      </c>
      <c r="B161" s="23" t="s">
        <v>171</v>
      </c>
      <c r="C161" s="23" t="s">
        <v>172</v>
      </c>
      <c r="D161" s="42" t="s">
        <v>20</v>
      </c>
      <c r="E161" s="58">
        <v>247983.484</v>
      </c>
      <c r="F161" s="52">
        <v>49596.696800000005</v>
      </c>
      <c r="G161" s="52">
        <f t="shared" si="19"/>
        <v>297580.18079999997</v>
      </c>
      <c r="H161" s="52">
        <f t="shared" si="20"/>
        <v>333289.80249600002</v>
      </c>
    </row>
    <row r="162" spans="1:8" x14ac:dyDescent="0.2">
      <c r="A162" s="22">
        <f t="shared" si="18"/>
        <v>150</v>
      </c>
      <c r="B162" s="23" t="s">
        <v>173</v>
      </c>
      <c r="C162" s="23" t="s">
        <v>174</v>
      </c>
      <c r="D162" s="42" t="s">
        <v>20</v>
      </c>
      <c r="E162" s="58">
        <v>247983.484</v>
      </c>
      <c r="F162" s="52">
        <v>49596.696800000005</v>
      </c>
      <c r="G162" s="52">
        <f t="shared" si="19"/>
        <v>297580.18079999997</v>
      </c>
      <c r="H162" s="52">
        <f t="shared" si="20"/>
        <v>333289.80249600002</v>
      </c>
    </row>
    <row r="163" spans="1:8" x14ac:dyDescent="0.2">
      <c r="A163" s="22">
        <f t="shared" si="18"/>
        <v>151</v>
      </c>
      <c r="B163" s="23" t="s">
        <v>170</v>
      </c>
      <c r="C163" s="23">
        <v>105657505</v>
      </c>
      <c r="D163" s="42" t="s">
        <v>20</v>
      </c>
      <c r="E163" s="58">
        <v>5186.3559999999998</v>
      </c>
      <c r="F163" s="52">
        <v>1555.9068</v>
      </c>
      <c r="G163" s="52">
        <f t="shared" ref="G163" si="21">E163+F163</f>
        <v>6742.2627999999995</v>
      </c>
      <c r="H163" s="52">
        <f t="shared" ref="H163" si="22">G163*1.12</f>
        <v>7551.3343359999999</v>
      </c>
    </row>
    <row r="164" spans="1:8" x14ac:dyDescent="0.2">
      <c r="A164" s="39"/>
      <c r="B164" s="39" t="s">
        <v>251</v>
      </c>
      <c r="C164" s="24"/>
      <c r="D164" s="42"/>
      <c r="E164" s="50"/>
      <c r="F164" s="53"/>
      <c r="G164" s="52"/>
      <c r="H164" s="52"/>
    </row>
    <row r="165" spans="1:8" x14ac:dyDescent="0.2">
      <c r="A165" s="22">
        <f>A163+1</f>
        <v>152</v>
      </c>
      <c r="B165" s="23" t="s">
        <v>397</v>
      </c>
      <c r="C165" s="23" t="s">
        <v>398</v>
      </c>
      <c r="D165" s="42" t="s">
        <v>20</v>
      </c>
      <c r="E165" s="58">
        <v>7306.6140000000005</v>
      </c>
      <c r="F165" s="52">
        <v>2191.9841999999999</v>
      </c>
      <c r="G165" s="52">
        <f t="shared" ref="G165:G196" si="23">E165+F165</f>
        <v>9498.5982000000004</v>
      </c>
      <c r="H165" s="52">
        <f t="shared" ref="H165:H196" si="24">G165*1.12</f>
        <v>10638.429984000002</v>
      </c>
    </row>
    <row r="166" spans="1:8" x14ac:dyDescent="0.2">
      <c r="A166" s="22">
        <f>A165+1</f>
        <v>153</v>
      </c>
      <c r="B166" s="23" t="s">
        <v>392</v>
      </c>
      <c r="C166" s="23" t="s">
        <v>393</v>
      </c>
      <c r="D166" s="42" t="s">
        <v>394</v>
      </c>
      <c r="E166" s="58">
        <v>32733.946</v>
      </c>
      <c r="F166" s="52">
        <v>9820.1837999999989</v>
      </c>
      <c r="G166" s="52">
        <f t="shared" si="23"/>
        <v>42554.129799999995</v>
      </c>
      <c r="H166" s="52">
        <f t="shared" si="24"/>
        <v>47660.625375999996</v>
      </c>
    </row>
    <row r="167" spans="1:8" ht="25.5" x14ac:dyDescent="0.2">
      <c r="A167" s="22">
        <f t="shared" ref="A167:A230" si="25">A166+1</f>
        <v>154</v>
      </c>
      <c r="B167" s="23" t="s">
        <v>395</v>
      </c>
      <c r="C167" s="23" t="s">
        <v>396</v>
      </c>
      <c r="D167" s="42" t="s">
        <v>394</v>
      </c>
      <c r="E167" s="58">
        <v>10530.352000000001</v>
      </c>
      <c r="F167" s="52">
        <v>3159.1056000000003</v>
      </c>
      <c r="G167" s="52">
        <f t="shared" si="23"/>
        <v>13689.457600000002</v>
      </c>
      <c r="H167" s="52">
        <f t="shared" si="24"/>
        <v>15332.192512000003</v>
      </c>
    </row>
    <row r="168" spans="1:8" x14ac:dyDescent="0.2">
      <c r="A168" s="22">
        <f t="shared" si="25"/>
        <v>155</v>
      </c>
      <c r="B168" s="23" t="s">
        <v>390</v>
      </c>
      <c r="C168" s="23" t="s">
        <v>391</v>
      </c>
      <c r="D168" s="42" t="s">
        <v>20</v>
      </c>
      <c r="E168" s="58">
        <v>104436.5</v>
      </c>
      <c r="F168" s="52">
        <v>31330.949999999997</v>
      </c>
      <c r="G168" s="52">
        <f t="shared" si="23"/>
        <v>135767.45000000001</v>
      </c>
      <c r="H168" s="52">
        <f t="shared" si="24"/>
        <v>152059.54400000002</v>
      </c>
    </row>
    <row r="169" spans="1:8" x14ac:dyDescent="0.2">
      <c r="A169" s="22">
        <f t="shared" si="25"/>
        <v>156</v>
      </c>
      <c r="B169" s="23" t="s">
        <v>386</v>
      </c>
      <c r="C169" s="23" t="s">
        <v>387</v>
      </c>
      <c r="D169" s="42" t="s">
        <v>20</v>
      </c>
      <c r="E169" s="58">
        <v>48379.716</v>
      </c>
      <c r="F169" s="52">
        <v>14513.9148</v>
      </c>
      <c r="G169" s="52">
        <f t="shared" si="23"/>
        <v>62893.630799999999</v>
      </c>
      <c r="H169" s="52">
        <f t="shared" si="24"/>
        <v>70440.866496000002</v>
      </c>
    </row>
    <row r="170" spans="1:8" x14ac:dyDescent="0.2">
      <c r="A170" s="22">
        <f t="shared" si="25"/>
        <v>157</v>
      </c>
      <c r="B170" s="23" t="s">
        <v>388</v>
      </c>
      <c r="C170" s="23" t="s">
        <v>389</v>
      </c>
      <c r="D170" s="42" t="s">
        <v>20</v>
      </c>
      <c r="E170" s="58">
        <v>25443.095999999998</v>
      </c>
      <c r="F170" s="52">
        <v>7632.9287999999988</v>
      </c>
      <c r="G170" s="52">
        <f t="shared" si="23"/>
        <v>33076.024799999999</v>
      </c>
      <c r="H170" s="52">
        <f t="shared" si="24"/>
        <v>37045.147776000005</v>
      </c>
    </row>
    <row r="171" spans="1:8" x14ac:dyDescent="0.2">
      <c r="A171" s="22">
        <f t="shared" si="25"/>
        <v>158</v>
      </c>
      <c r="B171" s="23" t="s">
        <v>383</v>
      </c>
      <c r="C171" s="23" t="s">
        <v>384</v>
      </c>
      <c r="D171" s="42" t="s">
        <v>20</v>
      </c>
      <c r="E171" s="58">
        <v>11917.583999999999</v>
      </c>
      <c r="F171" s="52">
        <v>3575.2751999999996</v>
      </c>
      <c r="G171" s="52">
        <f t="shared" si="23"/>
        <v>15492.859199999999</v>
      </c>
      <c r="H171" s="52">
        <f t="shared" si="24"/>
        <v>17352.002304000001</v>
      </c>
    </row>
    <row r="172" spans="1:8" x14ac:dyDescent="0.2">
      <c r="A172" s="22">
        <f t="shared" si="25"/>
        <v>159</v>
      </c>
      <c r="B172" s="23" t="s">
        <v>385</v>
      </c>
      <c r="C172" s="23">
        <v>1993302</v>
      </c>
      <c r="D172" s="42" t="s">
        <v>20</v>
      </c>
      <c r="E172" s="58">
        <v>30440.284</v>
      </c>
      <c r="F172" s="52">
        <v>9132.0851999999995</v>
      </c>
      <c r="G172" s="52">
        <f t="shared" si="23"/>
        <v>39572.369200000001</v>
      </c>
      <c r="H172" s="52">
        <f t="shared" si="24"/>
        <v>44321.053504000003</v>
      </c>
    </row>
    <row r="173" spans="1:8" x14ac:dyDescent="0.2">
      <c r="A173" s="22">
        <f t="shared" si="25"/>
        <v>160</v>
      </c>
      <c r="B173" s="23" t="s">
        <v>379</v>
      </c>
      <c r="C173" s="23" t="s">
        <v>380</v>
      </c>
      <c r="D173" s="42" t="s">
        <v>20</v>
      </c>
      <c r="E173" s="58">
        <v>11484.074000000001</v>
      </c>
      <c r="F173" s="52">
        <v>3445.2222000000002</v>
      </c>
      <c r="G173" s="52">
        <f t="shared" si="23"/>
        <v>14929.296200000001</v>
      </c>
      <c r="H173" s="52">
        <f t="shared" si="24"/>
        <v>16720.811744000002</v>
      </c>
    </row>
    <row r="174" spans="1:8" x14ac:dyDescent="0.2">
      <c r="A174" s="22">
        <f t="shared" si="25"/>
        <v>161</v>
      </c>
      <c r="B174" s="23" t="s">
        <v>381</v>
      </c>
      <c r="C174" s="23" t="s">
        <v>382</v>
      </c>
      <c r="D174" s="42" t="s">
        <v>20</v>
      </c>
      <c r="E174" s="58">
        <v>4760.7280000000001</v>
      </c>
      <c r="F174" s="52">
        <v>1428.2184</v>
      </c>
      <c r="G174" s="52">
        <f t="shared" si="23"/>
        <v>6188.9463999999998</v>
      </c>
      <c r="H174" s="52">
        <f t="shared" si="24"/>
        <v>6931.6199680000009</v>
      </c>
    </row>
    <row r="175" spans="1:8" ht="25.5" x14ac:dyDescent="0.2">
      <c r="A175" s="22">
        <f t="shared" si="25"/>
        <v>162</v>
      </c>
      <c r="B175" s="23" t="s">
        <v>377</v>
      </c>
      <c r="C175" s="23" t="s">
        <v>378</v>
      </c>
      <c r="D175" s="42" t="s">
        <v>20</v>
      </c>
      <c r="E175" s="58">
        <v>259863</v>
      </c>
      <c r="F175" s="52">
        <v>51972.600000000006</v>
      </c>
      <c r="G175" s="52">
        <f t="shared" si="23"/>
        <v>311835.59999999998</v>
      </c>
      <c r="H175" s="52">
        <f t="shared" si="24"/>
        <v>349255.87200000003</v>
      </c>
    </row>
    <row r="176" spans="1:8" x14ac:dyDescent="0.2">
      <c r="A176" s="22">
        <f t="shared" si="25"/>
        <v>163</v>
      </c>
      <c r="B176" s="23" t="s">
        <v>375</v>
      </c>
      <c r="C176" s="23" t="s">
        <v>376</v>
      </c>
      <c r="D176" s="42" t="s">
        <v>20</v>
      </c>
      <c r="E176" s="58">
        <v>6045.4940000000006</v>
      </c>
      <c r="F176" s="52">
        <v>1813.6482000000001</v>
      </c>
      <c r="G176" s="52">
        <f t="shared" si="23"/>
        <v>7859.1422000000002</v>
      </c>
      <c r="H176" s="52">
        <f t="shared" si="24"/>
        <v>8802.2392640000016</v>
      </c>
    </row>
    <row r="177" spans="1:8" x14ac:dyDescent="0.2">
      <c r="A177" s="22">
        <f t="shared" si="25"/>
        <v>164</v>
      </c>
      <c r="B177" s="23" t="s">
        <v>373</v>
      </c>
      <c r="C177" s="23" t="s">
        <v>374</v>
      </c>
      <c r="D177" s="42" t="s">
        <v>20</v>
      </c>
      <c r="E177" s="58">
        <v>11484.074000000001</v>
      </c>
      <c r="F177" s="52">
        <v>3445.2222000000002</v>
      </c>
      <c r="G177" s="52">
        <f t="shared" si="23"/>
        <v>14929.296200000001</v>
      </c>
      <c r="H177" s="52">
        <f t="shared" si="24"/>
        <v>16720.811744000002</v>
      </c>
    </row>
    <row r="178" spans="1:8" x14ac:dyDescent="0.2">
      <c r="A178" s="22">
        <f t="shared" si="25"/>
        <v>165</v>
      </c>
      <c r="B178" s="23" t="s">
        <v>367</v>
      </c>
      <c r="C178" s="23" t="s">
        <v>368</v>
      </c>
      <c r="D178" s="42" t="s">
        <v>20</v>
      </c>
      <c r="E178" s="58">
        <v>126112</v>
      </c>
      <c r="F178" s="52">
        <v>37833.599999999999</v>
      </c>
      <c r="G178" s="52">
        <f t="shared" si="23"/>
        <v>163945.60000000001</v>
      </c>
      <c r="H178" s="52">
        <f t="shared" si="24"/>
        <v>183619.07200000001</v>
      </c>
    </row>
    <row r="179" spans="1:8" x14ac:dyDescent="0.2">
      <c r="A179" s="22">
        <f t="shared" si="25"/>
        <v>166</v>
      </c>
      <c r="B179" s="23" t="s">
        <v>369</v>
      </c>
      <c r="C179" s="23" t="s">
        <v>370</v>
      </c>
      <c r="D179" s="42" t="s">
        <v>20</v>
      </c>
      <c r="E179" s="58">
        <v>118978.78999999998</v>
      </c>
      <c r="F179" s="52">
        <v>35693.636999999995</v>
      </c>
      <c r="G179" s="52">
        <f t="shared" si="23"/>
        <v>154672.42699999997</v>
      </c>
      <c r="H179" s="52">
        <f t="shared" si="24"/>
        <v>173233.11823999998</v>
      </c>
    </row>
    <row r="180" spans="1:8" x14ac:dyDescent="0.2">
      <c r="A180" s="22">
        <f t="shared" si="25"/>
        <v>167</v>
      </c>
      <c r="B180" s="23" t="s">
        <v>371</v>
      </c>
      <c r="C180" s="23" t="s">
        <v>372</v>
      </c>
      <c r="D180" s="42" t="s">
        <v>20</v>
      </c>
      <c r="E180" s="58">
        <v>92116.933999999994</v>
      </c>
      <c r="F180" s="52">
        <v>27635.080199999997</v>
      </c>
      <c r="G180" s="52">
        <f t="shared" si="23"/>
        <v>119752.01419999999</v>
      </c>
      <c r="H180" s="52">
        <f t="shared" si="24"/>
        <v>134122.25590399999</v>
      </c>
    </row>
    <row r="181" spans="1:8" x14ac:dyDescent="0.2">
      <c r="A181" s="22">
        <f t="shared" si="25"/>
        <v>168</v>
      </c>
      <c r="B181" s="23" t="s">
        <v>365</v>
      </c>
      <c r="C181" s="23" t="s">
        <v>366</v>
      </c>
      <c r="D181" s="42" t="s">
        <v>20</v>
      </c>
      <c r="E181" s="58">
        <v>43351</v>
      </c>
      <c r="F181" s="52">
        <v>13005.3</v>
      </c>
      <c r="G181" s="52">
        <f t="shared" si="23"/>
        <v>56356.3</v>
      </c>
      <c r="H181" s="52">
        <f t="shared" si="24"/>
        <v>63119.056000000011</v>
      </c>
    </row>
    <row r="182" spans="1:8" x14ac:dyDescent="0.2">
      <c r="A182" s="22">
        <f t="shared" si="25"/>
        <v>169</v>
      </c>
      <c r="B182" s="23" t="s">
        <v>364</v>
      </c>
      <c r="C182" s="23">
        <v>1990097</v>
      </c>
      <c r="D182" s="42" t="s">
        <v>20</v>
      </c>
      <c r="E182" s="58">
        <v>12098.869999999999</v>
      </c>
      <c r="F182" s="52">
        <v>3629.6609999999996</v>
      </c>
      <c r="G182" s="52">
        <f t="shared" si="23"/>
        <v>15728.530999999999</v>
      </c>
      <c r="H182" s="52">
        <f t="shared" si="24"/>
        <v>17615.954720000002</v>
      </c>
    </row>
    <row r="183" spans="1:8" x14ac:dyDescent="0.2">
      <c r="A183" s="22">
        <f t="shared" si="25"/>
        <v>170</v>
      </c>
      <c r="B183" s="23" t="s">
        <v>351</v>
      </c>
      <c r="C183" s="23" t="s">
        <v>352</v>
      </c>
      <c r="D183" s="42" t="s">
        <v>20</v>
      </c>
      <c r="E183" s="58">
        <v>53652.773999999998</v>
      </c>
      <c r="F183" s="52">
        <v>16095.832199999999</v>
      </c>
      <c r="G183" s="52">
        <f t="shared" si="23"/>
        <v>69748.606199999995</v>
      </c>
      <c r="H183" s="52">
        <f t="shared" si="24"/>
        <v>78118.438944000009</v>
      </c>
    </row>
    <row r="184" spans="1:8" x14ac:dyDescent="0.2">
      <c r="A184" s="22">
        <f t="shared" si="25"/>
        <v>171</v>
      </c>
      <c r="B184" s="23" t="s">
        <v>353</v>
      </c>
      <c r="C184" s="23" t="s">
        <v>354</v>
      </c>
      <c r="D184" s="42" t="s">
        <v>20</v>
      </c>
      <c r="E184" s="58">
        <v>23827.285999999996</v>
      </c>
      <c r="F184" s="52">
        <v>7148.1857999999984</v>
      </c>
      <c r="G184" s="52">
        <f t="shared" si="23"/>
        <v>30975.471799999996</v>
      </c>
      <c r="H184" s="52">
        <f t="shared" si="24"/>
        <v>34692.528416000001</v>
      </c>
    </row>
    <row r="185" spans="1:8" x14ac:dyDescent="0.2">
      <c r="A185" s="22">
        <f t="shared" si="25"/>
        <v>172</v>
      </c>
      <c r="B185" s="23" t="s">
        <v>355</v>
      </c>
      <c r="C185" s="23" t="s">
        <v>356</v>
      </c>
      <c r="D185" s="42" t="s">
        <v>20</v>
      </c>
      <c r="E185" s="58">
        <v>25687.437999999998</v>
      </c>
      <c r="F185" s="52">
        <v>7706.2313999999988</v>
      </c>
      <c r="G185" s="52">
        <f t="shared" si="23"/>
        <v>33393.669399999999</v>
      </c>
      <c r="H185" s="52">
        <f t="shared" si="24"/>
        <v>37400.909727999999</v>
      </c>
    </row>
    <row r="186" spans="1:8" x14ac:dyDescent="0.2">
      <c r="A186" s="22">
        <f t="shared" si="25"/>
        <v>173</v>
      </c>
      <c r="B186" s="23" t="s">
        <v>357</v>
      </c>
      <c r="C186" s="23" t="s">
        <v>358</v>
      </c>
      <c r="D186" s="42" t="s">
        <v>20</v>
      </c>
      <c r="E186" s="58">
        <v>17371.928</v>
      </c>
      <c r="F186" s="52">
        <v>5211.5783999999994</v>
      </c>
      <c r="G186" s="52">
        <f t="shared" si="23"/>
        <v>22583.506399999998</v>
      </c>
      <c r="H186" s="52">
        <f t="shared" si="24"/>
        <v>25293.527168000001</v>
      </c>
    </row>
    <row r="187" spans="1:8" x14ac:dyDescent="0.2">
      <c r="A187" s="22">
        <f t="shared" si="25"/>
        <v>174</v>
      </c>
      <c r="B187" s="23" t="s">
        <v>359</v>
      </c>
      <c r="C187" s="23">
        <v>81040526</v>
      </c>
      <c r="D187" s="42" t="s">
        <v>20</v>
      </c>
      <c r="E187" s="58">
        <v>13249.642000000002</v>
      </c>
      <c r="F187" s="52">
        <v>3974.8926000000001</v>
      </c>
      <c r="G187" s="52">
        <f t="shared" si="23"/>
        <v>17224.534600000003</v>
      </c>
      <c r="H187" s="52">
        <f t="shared" si="24"/>
        <v>19291.478752000006</v>
      </c>
    </row>
    <row r="188" spans="1:8" x14ac:dyDescent="0.2">
      <c r="A188" s="22">
        <f t="shared" si="25"/>
        <v>175</v>
      </c>
      <c r="B188" s="23" t="s">
        <v>360</v>
      </c>
      <c r="C188" s="23">
        <v>81040525</v>
      </c>
      <c r="D188" s="42" t="s">
        <v>20</v>
      </c>
      <c r="E188" s="58">
        <v>5485.8720000000003</v>
      </c>
      <c r="F188" s="52">
        <v>1645.7616</v>
      </c>
      <c r="G188" s="52">
        <f t="shared" si="23"/>
        <v>7131.6336000000001</v>
      </c>
      <c r="H188" s="52">
        <f t="shared" si="24"/>
        <v>7987.4296320000012</v>
      </c>
    </row>
    <row r="189" spans="1:8" x14ac:dyDescent="0.2">
      <c r="A189" s="22">
        <f t="shared" si="25"/>
        <v>176</v>
      </c>
      <c r="B189" s="23" t="s">
        <v>361</v>
      </c>
      <c r="C189" s="23">
        <v>81040516</v>
      </c>
      <c r="D189" s="42" t="s">
        <v>20</v>
      </c>
      <c r="E189" s="58">
        <v>27082.552</v>
      </c>
      <c r="F189" s="52">
        <v>8124.7655999999997</v>
      </c>
      <c r="G189" s="52">
        <f t="shared" si="23"/>
        <v>35207.317600000002</v>
      </c>
      <c r="H189" s="52">
        <f t="shared" si="24"/>
        <v>39432.195712000008</v>
      </c>
    </row>
    <row r="190" spans="1:8" x14ac:dyDescent="0.2">
      <c r="A190" s="22">
        <f t="shared" si="25"/>
        <v>177</v>
      </c>
      <c r="B190" s="23" t="s">
        <v>362</v>
      </c>
      <c r="C190" s="23">
        <v>81040515</v>
      </c>
      <c r="D190" s="42" t="s">
        <v>20</v>
      </c>
      <c r="E190" s="58">
        <v>22944.502</v>
      </c>
      <c r="F190" s="52">
        <v>6883.3505999999998</v>
      </c>
      <c r="G190" s="52">
        <f t="shared" si="23"/>
        <v>29827.852599999998</v>
      </c>
      <c r="H190" s="52">
        <f t="shared" si="24"/>
        <v>33407.194911999999</v>
      </c>
    </row>
    <row r="191" spans="1:8" x14ac:dyDescent="0.2">
      <c r="A191" s="22">
        <f t="shared" si="25"/>
        <v>178</v>
      </c>
      <c r="B191" s="23" t="s">
        <v>363</v>
      </c>
      <c r="C191" s="23">
        <v>81009505</v>
      </c>
      <c r="D191" s="42" t="s">
        <v>20</v>
      </c>
      <c r="E191" s="58">
        <v>37809.953999999998</v>
      </c>
      <c r="F191" s="52">
        <v>11342.986199999999</v>
      </c>
      <c r="G191" s="52">
        <f t="shared" si="23"/>
        <v>49152.940199999997</v>
      </c>
      <c r="H191" s="52">
        <f t="shared" si="24"/>
        <v>55051.293023999999</v>
      </c>
    </row>
    <row r="192" spans="1:8" x14ac:dyDescent="0.2">
      <c r="A192" s="22">
        <f t="shared" si="25"/>
        <v>179</v>
      </c>
      <c r="B192" s="23" t="s">
        <v>350</v>
      </c>
      <c r="C192" s="23">
        <v>81040528</v>
      </c>
      <c r="D192" s="42" t="s">
        <v>20</v>
      </c>
      <c r="E192" s="58">
        <v>24229.268</v>
      </c>
      <c r="F192" s="52">
        <v>7268.7803999999996</v>
      </c>
      <c r="G192" s="52">
        <f t="shared" si="23"/>
        <v>31498.0484</v>
      </c>
      <c r="H192" s="52">
        <f t="shared" si="24"/>
        <v>35277.814208000003</v>
      </c>
    </row>
    <row r="193" spans="1:8" x14ac:dyDescent="0.2">
      <c r="A193" s="22">
        <f t="shared" si="25"/>
        <v>180</v>
      </c>
      <c r="B193" s="23" t="s">
        <v>348</v>
      </c>
      <c r="C193" s="23" t="s">
        <v>349</v>
      </c>
      <c r="D193" s="42" t="s">
        <v>20</v>
      </c>
      <c r="E193" s="58">
        <v>78985.521999999997</v>
      </c>
      <c r="F193" s="52">
        <v>23695.656599999998</v>
      </c>
      <c r="G193" s="52">
        <f t="shared" si="23"/>
        <v>102681.1786</v>
      </c>
      <c r="H193" s="52">
        <f t="shared" si="24"/>
        <v>115002.92003200001</v>
      </c>
    </row>
    <row r="194" spans="1:8" x14ac:dyDescent="0.2">
      <c r="A194" s="22">
        <f t="shared" si="25"/>
        <v>181</v>
      </c>
      <c r="B194" s="23" t="s">
        <v>342</v>
      </c>
      <c r="C194" s="23" t="s">
        <v>343</v>
      </c>
      <c r="D194" s="42" t="s">
        <v>20</v>
      </c>
      <c r="E194" s="58">
        <v>19169.024000000001</v>
      </c>
      <c r="F194" s="52">
        <v>5750.7071999999998</v>
      </c>
      <c r="G194" s="52">
        <f t="shared" si="23"/>
        <v>24919.731200000002</v>
      </c>
      <c r="H194" s="52">
        <f t="shared" si="24"/>
        <v>27910.098944000005</v>
      </c>
    </row>
    <row r="195" spans="1:8" x14ac:dyDescent="0.2">
      <c r="A195" s="22">
        <f t="shared" si="25"/>
        <v>182</v>
      </c>
      <c r="B195" s="23" t="s">
        <v>344</v>
      </c>
      <c r="C195" s="23" t="s">
        <v>345</v>
      </c>
      <c r="D195" s="42" t="s">
        <v>20</v>
      </c>
      <c r="E195" s="58">
        <v>17048.766</v>
      </c>
      <c r="F195" s="52">
        <v>5114.6297999999997</v>
      </c>
      <c r="G195" s="52">
        <f t="shared" si="23"/>
        <v>22163.395799999998</v>
      </c>
      <c r="H195" s="52">
        <f t="shared" si="24"/>
        <v>24823.003295999999</v>
      </c>
    </row>
    <row r="196" spans="1:8" x14ac:dyDescent="0.2">
      <c r="A196" s="22">
        <f t="shared" si="25"/>
        <v>183</v>
      </c>
      <c r="B196" s="23" t="s">
        <v>346</v>
      </c>
      <c r="C196" s="23" t="s">
        <v>347</v>
      </c>
      <c r="D196" s="42" t="s">
        <v>20</v>
      </c>
      <c r="E196" s="58">
        <v>13801.382</v>
      </c>
      <c r="F196" s="52">
        <v>4140.4146000000001</v>
      </c>
      <c r="G196" s="52">
        <f t="shared" si="23"/>
        <v>17941.796600000001</v>
      </c>
      <c r="H196" s="52">
        <f t="shared" si="24"/>
        <v>20094.812192000005</v>
      </c>
    </row>
    <row r="197" spans="1:8" x14ac:dyDescent="0.2">
      <c r="A197" s="22">
        <f t="shared" si="25"/>
        <v>184</v>
      </c>
      <c r="B197" s="23" t="s">
        <v>340</v>
      </c>
      <c r="C197" s="23" t="s">
        <v>341</v>
      </c>
      <c r="D197" s="42" t="s">
        <v>20</v>
      </c>
      <c r="E197" s="58">
        <v>56844.983999999997</v>
      </c>
      <c r="F197" s="52">
        <v>17053.495199999998</v>
      </c>
      <c r="G197" s="52">
        <f t="shared" ref="G197:G228" si="26">E197+F197</f>
        <v>73898.479200000002</v>
      </c>
      <c r="H197" s="52">
        <f t="shared" ref="H197:H228" si="27">G197*1.12</f>
        <v>82766.296704000008</v>
      </c>
    </row>
    <row r="198" spans="1:8" x14ac:dyDescent="0.2">
      <c r="A198" s="22">
        <f t="shared" si="25"/>
        <v>185</v>
      </c>
      <c r="B198" s="23" t="s">
        <v>338</v>
      </c>
      <c r="C198" s="23" t="s">
        <v>339</v>
      </c>
      <c r="D198" s="42" t="s">
        <v>20</v>
      </c>
      <c r="E198" s="58">
        <v>7117.4460000000008</v>
      </c>
      <c r="F198" s="52">
        <v>2135.2338</v>
      </c>
      <c r="G198" s="52">
        <f t="shared" si="26"/>
        <v>9252.6798000000017</v>
      </c>
      <c r="H198" s="52">
        <f t="shared" si="27"/>
        <v>10363.001376000004</v>
      </c>
    </row>
    <row r="199" spans="1:8" x14ac:dyDescent="0.2">
      <c r="A199" s="22">
        <f t="shared" si="25"/>
        <v>186</v>
      </c>
      <c r="B199" s="23" t="s">
        <v>320</v>
      </c>
      <c r="C199" s="23" t="s">
        <v>321</v>
      </c>
      <c r="D199" s="42" t="s">
        <v>20</v>
      </c>
      <c r="E199" s="58">
        <v>4587.3239999999996</v>
      </c>
      <c r="F199" s="52">
        <v>1376.1971999999998</v>
      </c>
      <c r="G199" s="52">
        <f t="shared" si="26"/>
        <v>5963.5211999999992</v>
      </c>
      <c r="H199" s="52">
        <f t="shared" si="27"/>
        <v>6679.143744</v>
      </c>
    </row>
    <row r="200" spans="1:8" x14ac:dyDescent="0.2">
      <c r="A200" s="22">
        <f t="shared" si="25"/>
        <v>187</v>
      </c>
      <c r="B200" s="23" t="s">
        <v>322</v>
      </c>
      <c r="C200" s="23" t="s">
        <v>323</v>
      </c>
      <c r="D200" s="42" t="s">
        <v>20</v>
      </c>
      <c r="E200" s="58">
        <v>17813.32</v>
      </c>
      <c r="F200" s="52">
        <v>5343.9960000000001</v>
      </c>
      <c r="G200" s="52">
        <f t="shared" si="26"/>
        <v>23157.315999999999</v>
      </c>
      <c r="H200" s="52">
        <f t="shared" si="27"/>
        <v>25936.193920000002</v>
      </c>
    </row>
    <row r="201" spans="1:8" x14ac:dyDescent="0.2">
      <c r="A201" s="22">
        <f t="shared" si="25"/>
        <v>188</v>
      </c>
      <c r="B201" s="23" t="s">
        <v>324</v>
      </c>
      <c r="C201" s="23" t="s">
        <v>325</v>
      </c>
      <c r="D201" s="42" t="s">
        <v>20</v>
      </c>
      <c r="E201" s="58">
        <v>22778.98</v>
      </c>
      <c r="F201" s="52">
        <v>6833.6939999999995</v>
      </c>
      <c r="G201" s="52">
        <f t="shared" si="26"/>
        <v>29612.673999999999</v>
      </c>
      <c r="H201" s="52">
        <f t="shared" si="27"/>
        <v>33166.194880000003</v>
      </c>
    </row>
    <row r="202" spans="1:8" x14ac:dyDescent="0.2">
      <c r="A202" s="22">
        <f t="shared" si="25"/>
        <v>189</v>
      </c>
      <c r="B202" s="23" t="s">
        <v>326</v>
      </c>
      <c r="C202" s="23" t="s">
        <v>327</v>
      </c>
      <c r="D202" s="42" t="s">
        <v>20</v>
      </c>
      <c r="E202" s="58">
        <v>4721.3180000000002</v>
      </c>
      <c r="F202" s="52">
        <v>1416.3954000000001</v>
      </c>
      <c r="G202" s="52">
        <f t="shared" si="26"/>
        <v>6137.7134000000005</v>
      </c>
      <c r="H202" s="52">
        <f t="shared" si="27"/>
        <v>6874.2390080000014</v>
      </c>
    </row>
    <row r="203" spans="1:8" x14ac:dyDescent="0.2">
      <c r="A203" s="22">
        <f t="shared" si="25"/>
        <v>190</v>
      </c>
      <c r="B203" s="23" t="s">
        <v>328</v>
      </c>
      <c r="C203" s="23" t="s">
        <v>329</v>
      </c>
      <c r="D203" s="42" t="s">
        <v>20</v>
      </c>
      <c r="E203" s="58">
        <v>3807.0060000000003</v>
      </c>
      <c r="F203" s="52">
        <v>1142.1018000000001</v>
      </c>
      <c r="G203" s="52">
        <f t="shared" si="26"/>
        <v>4949.1078000000007</v>
      </c>
      <c r="H203" s="52">
        <f t="shared" si="27"/>
        <v>5543.0007360000009</v>
      </c>
    </row>
    <row r="204" spans="1:8" x14ac:dyDescent="0.2">
      <c r="A204" s="22">
        <f t="shared" si="25"/>
        <v>191</v>
      </c>
      <c r="B204" s="23" t="s">
        <v>330</v>
      </c>
      <c r="C204" s="23" t="s">
        <v>331</v>
      </c>
      <c r="D204" s="42" t="s">
        <v>20</v>
      </c>
      <c r="E204" s="58">
        <v>79631.846000000005</v>
      </c>
      <c r="F204" s="52">
        <v>23889.553800000002</v>
      </c>
      <c r="G204" s="52">
        <f t="shared" si="26"/>
        <v>103521.39980000001</v>
      </c>
      <c r="H204" s="52">
        <f t="shared" si="27"/>
        <v>115943.96777600002</v>
      </c>
    </row>
    <row r="205" spans="1:8" x14ac:dyDescent="0.2">
      <c r="A205" s="22">
        <f t="shared" si="25"/>
        <v>192</v>
      </c>
      <c r="B205" s="23" t="s">
        <v>332</v>
      </c>
      <c r="C205" s="23" t="s">
        <v>333</v>
      </c>
      <c r="D205" s="42" t="s">
        <v>20</v>
      </c>
      <c r="E205" s="58">
        <v>9340.17</v>
      </c>
      <c r="F205" s="52">
        <v>2802.0509999999999</v>
      </c>
      <c r="G205" s="52">
        <f t="shared" si="26"/>
        <v>12142.221</v>
      </c>
      <c r="H205" s="52">
        <f t="shared" si="27"/>
        <v>13599.287520000002</v>
      </c>
    </row>
    <row r="206" spans="1:8" x14ac:dyDescent="0.2">
      <c r="A206" s="22">
        <f t="shared" si="25"/>
        <v>193</v>
      </c>
      <c r="B206" s="23" t="s">
        <v>334</v>
      </c>
      <c r="C206" s="23" t="s">
        <v>335</v>
      </c>
      <c r="D206" s="42" t="s">
        <v>20</v>
      </c>
      <c r="E206" s="58">
        <v>10372.712</v>
      </c>
      <c r="F206" s="52">
        <v>3111.8136</v>
      </c>
      <c r="G206" s="52">
        <f t="shared" si="26"/>
        <v>13484.525599999999</v>
      </c>
      <c r="H206" s="52">
        <f t="shared" si="27"/>
        <v>15102.668672</v>
      </c>
    </row>
    <row r="207" spans="1:8" x14ac:dyDescent="0.2">
      <c r="A207" s="22">
        <f t="shared" si="25"/>
        <v>194</v>
      </c>
      <c r="B207" s="23" t="s">
        <v>336</v>
      </c>
      <c r="C207" s="23" t="s">
        <v>337</v>
      </c>
      <c r="D207" s="42" t="s">
        <v>20</v>
      </c>
      <c r="E207" s="58">
        <v>12295.919999999998</v>
      </c>
      <c r="F207" s="52">
        <v>3688.7759999999994</v>
      </c>
      <c r="G207" s="52">
        <f t="shared" si="26"/>
        <v>15984.695999999998</v>
      </c>
      <c r="H207" s="52">
        <f t="shared" si="27"/>
        <v>17902.859519999998</v>
      </c>
    </row>
    <row r="208" spans="1:8" x14ac:dyDescent="0.2">
      <c r="A208" s="22">
        <f t="shared" si="25"/>
        <v>195</v>
      </c>
      <c r="B208" s="23" t="s">
        <v>318</v>
      </c>
      <c r="C208" s="23" t="s">
        <v>319</v>
      </c>
      <c r="D208" s="42" t="s">
        <v>20</v>
      </c>
      <c r="E208" s="58">
        <v>11428.9</v>
      </c>
      <c r="F208" s="52">
        <v>3428.6699999999996</v>
      </c>
      <c r="G208" s="52">
        <f t="shared" si="26"/>
        <v>14857.57</v>
      </c>
      <c r="H208" s="52">
        <f t="shared" si="27"/>
        <v>16640.4784</v>
      </c>
    </row>
    <row r="209" spans="1:8" ht="25.5" x14ac:dyDescent="0.2">
      <c r="A209" s="22">
        <f t="shared" si="25"/>
        <v>196</v>
      </c>
      <c r="B209" s="23" t="s">
        <v>316</v>
      </c>
      <c r="C209" s="23" t="s">
        <v>317</v>
      </c>
      <c r="D209" s="42" t="s">
        <v>20</v>
      </c>
      <c r="E209" s="58">
        <v>27153.489999999998</v>
      </c>
      <c r="F209" s="52">
        <v>8146.0469999999987</v>
      </c>
      <c r="G209" s="52">
        <f t="shared" si="26"/>
        <v>35299.536999999997</v>
      </c>
      <c r="H209" s="52">
        <f t="shared" si="27"/>
        <v>39535.481440000003</v>
      </c>
    </row>
    <row r="210" spans="1:8" x14ac:dyDescent="0.2">
      <c r="A210" s="22">
        <f t="shared" si="25"/>
        <v>197</v>
      </c>
      <c r="B210" s="23" t="s">
        <v>312</v>
      </c>
      <c r="C210" s="23" t="s">
        <v>313</v>
      </c>
      <c r="D210" s="42" t="s">
        <v>20</v>
      </c>
      <c r="E210" s="58">
        <v>35587.230000000003</v>
      </c>
      <c r="F210" s="52">
        <v>10676.169</v>
      </c>
      <c r="G210" s="52">
        <f t="shared" si="26"/>
        <v>46263.399000000005</v>
      </c>
      <c r="H210" s="52">
        <f t="shared" si="27"/>
        <v>51815.006880000008</v>
      </c>
    </row>
    <row r="211" spans="1:8" x14ac:dyDescent="0.2">
      <c r="A211" s="22">
        <f t="shared" si="25"/>
        <v>198</v>
      </c>
      <c r="B211" s="23" t="s">
        <v>314</v>
      </c>
      <c r="C211" s="23" t="s">
        <v>315</v>
      </c>
      <c r="D211" s="42" t="s">
        <v>20</v>
      </c>
      <c r="E211" s="58">
        <v>35587.230000000003</v>
      </c>
      <c r="F211" s="52">
        <v>10676.169</v>
      </c>
      <c r="G211" s="52">
        <f t="shared" si="26"/>
        <v>46263.399000000005</v>
      </c>
      <c r="H211" s="52">
        <f t="shared" si="27"/>
        <v>51815.006880000008</v>
      </c>
    </row>
    <row r="212" spans="1:8" x14ac:dyDescent="0.2">
      <c r="A212" s="22">
        <f t="shared" si="25"/>
        <v>199</v>
      </c>
      <c r="B212" s="23" t="s">
        <v>310</v>
      </c>
      <c r="C212" s="23" t="s">
        <v>311</v>
      </c>
      <c r="D212" s="42" t="s">
        <v>20</v>
      </c>
      <c r="E212" s="58">
        <v>16000.46</v>
      </c>
      <c r="F212" s="52">
        <v>4800.1379999999999</v>
      </c>
      <c r="G212" s="52">
        <f t="shared" si="26"/>
        <v>20800.597999999998</v>
      </c>
      <c r="H212" s="52">
        <f t="shared" si="27"/>
        <v>23296.669760000001</v>
      </c>
    </row>
    <row r="213" spans="1:8" x14ac:dyDescent="0.2">
      <c r="A213" s="22">
        <f t="shared" si="25"/>
        <v>200</v>
      </c>
      <c r="B213" s="23" t="s">
        <v>308</v>
      </c>
      <c r="C213" s="23" t="s">
        <v>309</v>
      </c>
      <c r="D213" s="42" t="s">
        <v>20</v>
      </c>
      <c r="E213" s="58">
        <v>13738.326000000001</v>
      </c>
      <c r="F213" s="52">
        <v>4121.4978000000001</v>
      </c>
      <c r="G213" s="52">
        <f t="shared" si="26"/>
        <v>17859.823800000002</v>
      </c>
      <c r="H213" s="52">
        <f t="shared" si="27"/>
        <v>20003.002656000004</v>
      </c>
    </row>
    <row r="214" spans="1:8" x14ac:dyDescent="0.2">
      <c r="A214" s="22">
        <f t="shared" si="25"/>
        <v>201</v>
      </c>
      <c r="B214" s="23" t="s">
        <v>306</v>
      </c>
      <c r="C214" s="23" t="s">
        <v>307</v>
      </c>
      <c r="D214" s="42" t="s">
        <v>20</v>
      </c>
      <c r="E214" s="58">
        <v>24197.739999999998</v>
      </c>
      <c r="F214" s="52">
        <v>7259.3219999999992</v>
      </c>
      <c r="G214" s="52">
        <f t="shared" si="26"/>
        <v>31457.061999999998</v>
      </c>
      <c r="H214" s="52">
        <f t="shared" si="27"/>
        <v>35231.909440000003</v>
      </c>
    </row>
    <row r="215" spans="1:8" x14ac:dyDescent="0.2">
      <c r="A215" s="22">
        <f t="shared" si="25"/>
        <v>202</v>
      </c>
      <c r="B215" s="23" t="s">
        <v>304</v>
      </c>
      <c r="C215" s="23" t="s">
        <v>305</v>
      </c>
      <c r="D215" s="42" t="s">
        <v>20</v>
      </c>
      <c r="E215" s="58">
        <v>1111425.0560000001</v>
      </c>
      <c r="F215" s="52">
        <v>111142.50560000002</v>
      </c>
      <c r="G215" s="52">
        <f t="shared" si="26"/>
        <v>1222567.5616000001</v>
      </c>
      <c r="H215" s="52">
        <f t="shared" si="27"/>
        <v>1369275.6689920002</v>
      </c>
    </row>
    <row r="216" spans="1:8" x14ac:dyDescent="0.2">
      <c r="A216" s="22">
        <f t="shared" si="25"/>
        <v>203</v>
      </c>
      <c r="B216" s="23" t="s">
        <v>302</v>
      </c>
      <c r="C216" s="23" t="s">
        <v>303</v>
      </c>
      <c r="D216" s="42" t="s">
        <v>20</v>
      </c>
      <c r="E216" s="58">
        <v>334133.74400000001</v>
      </c>
      <c r="F216" s="52">
        <v>66826.748800000001</v>
      </c>
      <c r="G216" s="52">
        <f t="shared" si="26"/>
        <v>400960.49280000001</v>
      </c>
      <c r="H216" s="52">
        <f t="shared" si="27"/>
        <v>449075.75193600007</v>
      </c>
    </row>
    <row r="217" spans="1:8" x14ac:dyDescent="0.2">
      <c r="A217" s="22">
        <f t="shared" si="25"/>
        <v>204</v>
      </c>
      <c r="B217" s="23" t="s">
        <v>298</v>
      </c>
      <c r="C217" s="23" t="s">
        <v>299</v>
      </c>
      <c r="D217" s="42" t="s">
        <v>20</v>
      </c>
      <c r="E217" s="58">
        <v>80254.524000000005</v>
      </c>
      <c r="F217" s="52">
        <v>24076.357200000002</v>
      </c>
      <c r="G217" s="52">
        <f t="shared" si="26"/>
        <v>104330.8812</v>
      </c>
      <c r="H217" s="52">
        <f t="shared" si="27"/>
        <v>116850.58694400001</v>
      </c>
    </row>
    <row r="218" spans="1:8" x14ac:dyDescent="0.2">
      <c r="A218" s="22">
        <f t="shared" si="25"/>
        <v>205</v>
      </c>
      <c r="B218" s="23" t="s">
        <v>300</v>
      </c>
      <c r="C218" s="23" t="s">
        <v>301</v>
      </c>
      <c r="D218" s="42" t="s">
        <v>20</v>
      </c>
      <c r="E218" s="58">
        <v>27531.826000000001</v>
      </c>
      <c r="F218" s="52">
        <v>8259.5478000000003</v>
      </c>
      <c r="G218" s="52">
        <f t="shared" si="26"/>
        <v>35791.373800000001</v>
      </c>
      <c r="H218" s="52">
        <f t="shared" si="27"/>
        <v>40086.338656000007</v>
      </c>
    </row>
    <row r="219" spans="1:8" x14ac:dyDescent="0.2">
      <c r="A219" s="22">
        <f t="shared" si="25"/>
        <v>206</v>
      </c>
      <c r="B219" s="23" t="s">
        <v>288</v>
      </c>
      <c r="C219" s="23" t="s">
        <v>289</v>
      </c>
      <c r="D219" s="42" t="s">
        <v>20</v>
      </c>
      <c r="E219" s="58">
        <v>3341.9679999999998</v>
      </c>
      <c r="F219" s="52">
        <v>1002.5903999999999</v>
      </c>
      <c r="G219" s="52">
        <f t="shared" si="26"/>
        <v>4344.5583999999999</v>
      </c>
      <c r="H219" s="52">
        <f t="shared" si="27"/>
        <v>4865.9054080000005</v>
      </c>
    </row>
    <row r="220" spans="1:8" x14ac:dyDescent="0.2">
      <c r="A220" s="22">
        <f t="shared" si="25"/>
        <v>207</v>
      </c>
      <c r="B220" s="23" t="s">
        <v>290</v>
      </c>
      <c r="C220" s="23" t="s">
        <v>291</v>
      </c>
      <c r="D220" s="42" t="s">
        <v>20</v>
      </c>
      <c r="E220" s="58">
        <v>9521.4560000000001</v>
      </c>
      <c r="F220" s="52">
        <v>2856.4367999999999</v>
      </c>
      <c r="G220" s="52">
        <f t="shared" si="26"/>
        <v>12377.8928</v>
      </c>
      <c r="H220" s="52">
        <f t="shared" si="27"/>
        <v>13863.239936000002</v>
      </c>
    </row>
    <row r="221" spans="1:8" x14ac:dyDescent="0.2">
      <c r="A221" s="22">
        <f t="shared" si="25"/>
        <v>208</v>
      </c>
      <c r="B221" s="23" t="s">
        <v>292</v>
      </c>
      <c r="C221" s="23" t="s">
        <v>293</v>
      </c>
      <c r="D221" s="42" t="s">
        <v>20</v>
      </c>
      <c r="E221" s="58">
        <v>14187.6</v>
      </c>
      <c r="F221" s="52">
        <v>4256.28</v>
      </c>
      <c r="G221" s="52">
        <f t="shared" si="26"/>
        <v>18443.88</v>
      </c>
      <c r="H221" s="52">
        <f t="shared" si="27"/>
        <v>20657.145600000003</v>
      </c>
    </row>
    <row r="222" spans="1:8" x14ac:dyDescent="0.2">
      <c r="A222" s="22">
        <f t="shared" si="25"/>
        <v>209</v>
      </c>
      <c r="B222" s="23" t="s">
        <v>294</v>
      </c>
      <c r="C222" s="23" t="s">
        <v>295</v>
      </c>
      <c r="D222" s="42" t="s">
        <v>20</v>
      </c>
      <c r="E222" s="58">
        <v>14297.948</v>
      </c>
      <c r="F222" s="52">
        <v>4289.3843999999999</v>
      </c>
      <c r="G222" s="52">
        <f t="shared" si="26"/>
        <v>18587.332399999999</v>
      </c>
      <c r="H222" s="52">
        <f t="shared" si="27"/>
        <v>20817.812288000001</v>
      </c>
    </row>
    <row r="223" spans="1:8" x14ac:dyDescent="0.2">
      <c r="A223" s="22">
        <f t="shared" si="25"/>
        <v>210</v>
      </c>
      <c r="B223" s="23" t="s">
        <v>296</v>
      </c>
      <c r="C223" s="23" t="s">
        <v>297</v>
      </c>
      <c r="D223" s="42" t="s">
        <v>20</v>
      </c>
      <c r="E223" s="58">
        <v>5596.2199999999993</v>
      </c>
      <c r="F223" s="52">
        <v>1678.8659999999998</v>
      </c>
      <c r="G223" s="52">
        <f t="shared" si="26"/>
        <v>7275.0859999999993</v>
      </c>
      <c r="H223" s="52">
        <f t="shared" si="27"/>
        <v>8148.0963199999997</v>
      </c>
    </row>
    <row r="224" spans="1:8" x14ac:dyDescent="0.2">
      <c r="A224" s="22">
        <f t="shared" si="25"/>
        <v>211</v>
      </c>
      <c r="B224" s="23" t="s">
        <v>286</v>
      </c>
      <c r="C224" s="23" t="s">
        <v>287</v>
      </c>
      <c r="D224" s="42" t="s">
        <v>20</v>
      </c>
      <c r="E224" s="58">
        <v>9616.0399999999991</v>
      </c>
      <c r="F224" s="52">
        <v>2884.8119999999994</v>
      </c>
      <c r="G224" s="52">
        <f t="shared" si="26"/>
        <v>12500.851999999999</v>
      </c>
      <c r="H224" s="52">
        <f t="shared" si="27"/>
        <v>14000.954240000001</v>
      </c>
    </row>
    <row r="225" spans="1:10" x14ac:dyDescent="0.2">
      <c r="A225" s="22">
        <f t="shared" si="25"/>
        <v>212</v>
      </c>
      <c r="B225" s="23" t="s">
        <v>284</v>
      </c>
      <c r="C225" s="23" t="s">
        <v>285</v>
      </c>
      <c r="D225" s="42" t="s">
        <v>20</v>
      </c>
      <c r="E225" s="58">
        <v>6699.7</v>
      </c>
      <c r="F225" s="52">
        <v>2009.9099999999999</v>
      </c>
      <c r="G225" s="52">
        <f t="shared" si="26"/>
        <v>8709.61</v>
      </c>
      <c r="H225" s="52">
        <f t="shared" si="27"/>
        <v>9754.7632000000012</v>
      </c>
    </row>
    <row r="226" spans="1:10" x14ac:dyDescent="0.2">
      <c r="A226" s="22">
        <f t="shared" si="25"/>
        <v>213</v>
      </c>
      <c r="B226" s="23" t="s">
        <v>278</v>
      </c>
      <c r="C226" s="23" t="s">
        <v>279</v>
      </c>
      <c r="D226" s="42" t="s">
        <v>20</v>
      </c>
      <c r="E226" s="58">
        <v>4090.7579999999998</v>
      </c>
      <c r="F226" s="52">
        <v>1227.2274</v>
      </c>
      <c r="G226" s="52">
        <f t="shared" si="26"/>
        <v>5317.9853999999996</v>
      </c>
      <c r="H226" s="52">
        <f t="shared" si="27"/>
        <v>5956.1436480000002</v>
      </c>
    </row>
    <row r="227" spans="1:10" x14ac:dyDescent="0.2">
      <c r="A227" s="22">
        <f t="shared" si="25"/>
        <v>214</v>
      </c>
      <c r="B227" s="23" t="s">
        <v>280</v>
      </c>
      <c r="C227" s="23" t="s">
        <v>281</v>
      </c>
      <c r="D227" s="42" t="s">
        <v>20</v>
      </c>
      <c r="E227" s="58">
        <v>4445.4480000000003</v>
      </c>
      <c r="F227" s="52">
        <v>1333.6344000000001</v>
      </c>
      <c r="G227" s="52">
        <f t="shared" si="26"/>
        <v>5779.0824000000002</v>
      </c>
      <c r="H227" s="52">
        <f t="shared" si="27"/>
        <v>6472.5722880000012</v>
      </c>
    </row>
    <row r="228" spans="1:10" x14ac:dyDescent="0.2">
      <c r="A228" s="22">
        <f t="shared" si="25"/>
        <v>215</v>
      </c>
      <c r="B228" s="23" t="s">
        <v>282</v>
      </c>
      <c r="C228" s="23" t="s">
        <v>283</v>
      </c>
      <c r="D228" s="42" t="s">
        <v>20</v>
      </c>
      <c r="E228" s="58">
        <v>4256.28</v>
      </c>
      <c r="F228" s="52">
        <v>1276.8839999999998</v>
      </c>
      <c r="G228" s="52">
        <f t="shared" si="26"/>
        <v>5533.1639999999998</v>
      </c>
      <c r="H228" s="52">
        <f t="shared" si="27"/>
        <v>6197.1436800000001</v>
      </c>
    </row>
    <row r="229" spans="1:10" x14ac:dyDescent="0.2">
      <c r="A229" s="22">
        <f t="shared" si="25"/>
        <v>216</v>
      </c>
      <c r="B229" s="23" t="s">
        <v>276</v>
      </c>
      <c r="C229" s="23" t="s">
        <v>277</v>
      </c>
      <c r="D229" s="42" t="s">
        <v>20</v>
      </c>
      <c r="E229" s="58">
        <v>82761</v>
      </c>
      <c r="F229" s="52">
        <v>24828.3</v>
      </c>
      <c r="G229" s="52">
        <f t="shared" ref="G229:G240" si="28">E229+F229</f>
        <v>107589.3</v>
      </c>
      <c r="H229" s="52">
        <f t="shared" ref="H229:H240" si="29">G229*1.12</f>
        <v>120500.01600000002</v>
      </c>
    </row>
    <row r="230" spans="1:10" ht="25.5" x14ac:dyDescent="0.2">
      <c r="A230" s="22">
        <f t="shared" si="25"/>
        <v>217</v>
      </c>
      <c r="B230" s="23" t="s">
        <v>274</v>
      </c>
      <c r="C230" s="23" t="s">
        <v>275</v>
      </c>
      <c r="D230" s="42" t="s">
        <v>20</v>
      </c>
      <c r="E230" s="58">
        <v>6573.5879999999997</v>
      </c>
      <c r="F230" s="52">
        <v>1972.0763999999999</v>
      </c>
      <c r="G230" s="52">
        <f t="shared" si="28"/>
        <v>8545.6643999999997</v>
      </c>
      <c r="H230" s="52">
        <f t="shared" si="29"/>
        <v>9571.1441279999999</v>
      </c>
    </row>
    <row r="231" spans="1:10" ht="25.5" x14ac:dyDescent="0.2">
      <c r="A231" s="22">
        <f t="shared" ref="A231:A242" si="30">A230+1</f>
        <v>218</v>
      </c>
      <c r="B231" s="23" t="s">
        <v>272</v>
      </c>
      <c r="C231" s="23" t="s">
        <v>273</v>
      </c>
      <c r="D231" s="42" t="s">
        <v>20</v>
      </c>
      <c r="E231" s="58">
        <v>34759.619999999995</v>
      </c>
      <c r="F231" s="52">
        <v>10427.885999999999</v>
      </c>
      <c r="G231" s="52">
        <f t="shared" si="28"/>
        <v>45187.505999999994</v>
      </c>
      <c r="H231" s="52">
        <f t="shared" si="29"/>
        <v>50610.006719999998</v>
      </c>
    </row>
    <row r="232" spans="1:10" x14ac:dyDescent="0.2">
      <c r="A232" s="22">
        <f t="shared" si="30"/>
        <v>219</v>
      </c>
      <c r="B232" s="23" t="s">
        <v>270</v>
      </c>
      <c r="C232" s="23" t="s">
        <v>271</v>
      </c>
      <c r="D232" s="42" t="s">
        <v>20</v>
      </c>
      <c r="E232" s="58">
        <v>18168.010000000002</v>
      </c>
      <c r="F232" s="52">
        <v>5450.4030000000002</v>
      </c>
      <c r="G232" s="52">
        <f t="shared" si="28"/>
        <v>23618.413</v>
      </c>
      <c r="H232" s="52">
        <f t="shared" si="29"/>
        <v>26452.622560000003</v>
      </c>
    </row>
    <row r="233" spans="1:10" x14ac:dyDescent="0.2">
      <c r="A233" s="22">
        <f t="shared" si="30"/>
        <v>220</v>
      </c>
      <c r="B233" s="23" t="s">
        <v>268</v>
      </c>
      <c r="C233" s="23" t="s">
        <v>269</v>
      </c>
      <c r="D233" s="42" t="s">
        <v>20</v>
      </c>
      <c r="E233" s="58">
        <v>8827.84</v>
      </c>
      <c r="F233" s="52">
        <v>2648.3519999999999</v>
      </c>
      <c r="G233" s="52">
        <f t="shared" si="28"/>
        <v>11476.191999999999</v>
      </c>
      <c r="H233" s="52">
        <f t="shared" si="29"/>
        <v>12853.33504</v>
      </c>
    </row>
    <row r="234" spans="1:10" x14ac:dyDescent="0.2">
      <c r="A234" s="22">
        <f t="shared" si="30"/>
        <v>221</v>
      </c>
      <c r="B234" s="23" t="s">
        <v>266</v>
      </c>
      <c r="C234" s="23" t="s">
        <v>267</v>
      </c>
      <c r="D234" s="42" t="s">
        <v>20</v>
      </c>
      <c r="E234" s="58">
        <v>268776.2</v>
      </c>
      <c r="F234" s="52">
        <v>53755.240000000005</v>
      </c>
      <c r="G234" s="52">
        <f t="shared" si="28"/>
        <v>322531.44</v>
      </c>
      <c r="H234" s="52">
        <f t="shared" si="29"/>
        <v>361235.21280000004</v>
      </c>
    </row>
    <row r="235" spans="1:10" x14ac:dyDescent="0.2">
      <c r="A235" s="22">
        <f t="shared" si="30"/>
        <v>222</v>
      </c>
      <c r="B235" s="23" t="s">
        <v>264</v>
      </c>
      <c r="C235" s="23" t="s">
        <v>265</v>
      </c>
      <c r="D235" s="42" t="s">
        <v>20</v>
      </c>
      <c r="E235" s="58">
        <v>62346.619999999995</v>
      </c>
      <c r="F235" s="52">
        <v>18703.985999999997</v>
      </c>
      <c r="G235" s="52">
        <f t="shared" si="28"/>
        <v>81050.606</v>
      </c>
      <c r="H235" s="52">
        <f t="shared" si="29"/>
        <v>90776.678720000011</v>
      </c>
      <c r="J235" s="8" t="s">
        <v>0</v>
      </c>
    </row>
    <row r="236" spans="1:10" x14ac:dyDescent="0.2">
      <c r="A236" s="22">
        <f t="shared" si="30"/>
        <v>223</v>
      </c>
      <c r="B236" s="23" t="s">
        <v>258</v>
      </c>
      <c r="C236" s="23" t="s">
        <v>259</v>
      </c>
      <c r="D236" s="42" t="s">
        <v>20</v>
      </c>
      <c r="E236" s="58">
        <v>23086.378000000001</v>
      </c>
      <c r="F236" s="52">
        <v>6925.9134000000004</v>
      </c>
      <c r="G236" s="52">
        <f t="shared" si="28"/>
        <v>30012.291400000002</v>
      </c>
      <c r="H236" s="52">
        <f t="shared" si="29"/>
        <v>33613.766368000004</v>
      </c>
    </row>
    <row r="237" spans="1:10" x14ac:dyDescent="0.2">
      <c r="A237" s="22">
        <f t="shared" si="30"/>
        <v>224</v>
      </c>
      <c r="B237" s="23" t="s">
        <v>260</v>
      </c>
      <c r="C237" s="23" t="s">
        <v>261</v>
      </c>
      <c r="D237" s="42" t="s">
        <v>20</v>
      </c>
      <c r="E237" s="58">
        <v>38306.520000000004</v>
      </c>
      <c r="F237" s="52">
        <v>11491.956</v>
      </c>
      <c r="G237" s="52">
        <f t="shared" si="28"/>
        <v>49798.476000000002</v>
      </c>
      <c r="H237" s="52">
        <f t="shared" si="29"/>
        <v>55774.293120000009</v>
      </c>
    </row>
    <row r="238" spans="1:10" x14ac:dyDescent="0.2">
      <c r="A238" s="22">
        <f t="shared" si="30"/>
        <v>225</v>
      </c>
      <c r="B238" s="23" t="s">
        <v>262</v>
      </c>
      <c r="C238" s="23" t="s">
        <v>263</v>
      </c>
      <c r="D238" s="42" t="s">
        <v>20</v>
      </c>
      <c r="E238" s="58">
        <v>36123.206000000006</v>
      </c>
      <c r="F238" s="52">
        <v>10836.961800000001</v>
      </c>
      <c r="G238" s="52">
        <f t="shared" si="28"/>
        <v>46960.16780000001</v>
      </c>
      <c r="H238" s="52">
        <f t="shared" si="29"/>
        <v>52595.387936000014</v>
      </c>
    </row>
    <row r="239" spans="1:10" x14ac:dyDescent="0.2">
      <c r="A239" s="22">
        <f t="shared" si="30"/>
        <v>226</v>
      </c>
      <c r="B239" s="23" t="s">
        <v>254</v>
      </c>
      <c r="C239" s="23" t="s">
        <v>255</v>
      </c>
      <c r="D239" s="42" t="s">
        <v>20</v>
      </c>
      <c r="E239" s="58">
        <v>1505375.2980000002</v>
      </c>
      <c r="F239" s="52">
        <v>150537.52980000002</v>
      </c>
      <c r="G239" s="52">
        <f t="shared" si="28"/>
        <v>1655912.8278000001</v>
      </c>
      <c r="H239" s="52">
        <f t="shared" si="29"/>
        <v>1854622.3671360002</v>
      </c>
    </row>
    <row r="240" spans="1:10" x14ac:dyDescent="0.2">
      <c r="A240" s="22">
        <f t="shared" si="30"/>
        <v>227</v>
      </c>
      <c r="B240" s="23" t="s">
        <v>256</v>
      </c>
      <c r="C240" s="23" t="s">
        <v>257</v>
      </c>
      <c r="D240" s="42" t="s">
        <v>20</v>
      </c>
      <c r="E240" s="58">
        <v>1182300</v>
      </c>
      <c r="F240" s="52">
        <v>118230</v>
      </c>
      <c r="G240" s="52">
        <f t="shared" si="28"/>
        <v>1300530</v>
      </c>
      <c r="H240" s="52">
        <f t="shared" si="29"/>
        <v>1456593.6</v>
      </c>
    </row>
    <row r="241" spans="1:8" x14ac:dyDescent="0.2">
      <c r="A241" s="22">
        <f t="shared" si="30"/>
        <v>228</v>
      </c>
      <c r="B241" s="23" t="s">
        <v>252</v>
      </c>
      <c r="C241" s="23" t="s">
        <v>253</v>
      </c>
      <c r="D241" s="42" t="s">
        <v>20</v>
      </c>
      <c r="E241" s="58">
        <v>31307.304000000004</v>
      </c>
      <c r="F241" s="52">
        <v>9392.1912000000011</v>
      </c>
      <c r="G241" s="52">
        <f t="shared" ref="G241:G242" si="31">E241+F241</f>
        <v>40699.495200000005</v>
      </c>
      <c r="H241" s="52">
        <f t="shared" ref="H241:H242" si="32">G241*1.12</f>
        <v>45583.434624000009</v>
      </c>
    </row>
    <row r="242" spans="1:8" s="29" customFormat="1" x14ac:dyDescent="0.2">
      <c r="A242" s="22">
        <f t="shared" si="30"/>
        <v>229</v>
      </c>
      <c r="B242" s="46" t="s">
        <v>721</v>
      </c>
      <c r="C242" s="47" t="s">
        <v>720</v>
      </c>
      <c r="D242" s="48" t="s">
        <v>20</v>
      </c>
      <c r="E242" s="59">
        <v>107910</v>
      </c>
      <c r="F242" s="59">
        <v>16200</v>
      </c>
      <c r="G242" s="60">
        <f t="shared" si="31"/>
        <v>124110</v>
      </c>
      <c r="H242" s="60">
        <f t="shared" si="32"/>
        <v>139003.20000000001</v>
      </c>
    </row>
    <row r="243" spans="1:8" x14ac:dyDescent="0.2">
      <c r="A243" s="39"/>
      <c r="B243" s="39" t="s">
        <v>399</v>
      </c>
      <c r="C243" s="24"/>
      <c r="D243" s="42"/>
      <c r="E243" s="50"/>
      <c r="F243" s="50"/>
      <c r="G243" s="52"/>
      <c r="H243" s="52"/>
    </row>
    <row r="244" spans="1:8" x14ac:dyDescent="0.2">
      <c r="A244" s="22">
        <f>A242+1</f>
        <v>230</v>
      </c>
      <c r="B244" s="23" t="s">
        <v>532</v>
      </c>
      <c r="C244" s="23">
        <v>52401116</v>
      </c>
      <c r="D244" s="42" t="s">
        <v>20</v>
      </c>
      <c r="E244" s="58">
        <v>33348.741999999998</v>
      </c>
      <c r="F244" s="52">
        <v>10004.622599999999</v>
      </c>
      <c r="G244" s="52">
        <f t="shared" ref="G244:G275" si="33">E244+F244</f>
        <v>43353.364600000001</v>
      </c>
      <c r="H244" s="52">
        <f t="shared" ref="H244:H275" si="34">G244*1.12</f>
        <v>48555.768352000006</v>
      </c>
    </row>
    <row r="245" spans="1:8" x14ac:dyDescent="0.2">
      <c r="A245" s="22">
        <f>A244+1</f>
        <v>231</v>
      </c>
      <c r="B245" s="23" t="s">
        <v>531</v>
      </c>
      <c r="C245" s="23">
        <v>55400026</v>
      </c>
      <c r="D245" s="42" t="s">
        <v>20</v>
      </c>
      <c r="E245" s="58">
        <v>32576.306000000004</v>
      </c>
      <c r="F245" s="52">
        <v>9772.8918000000012</v>
      </c>
      <c r="G245" s="52">
        <f t="shared" si="33"/>
        <v>42349.197800000009</v>
      </c>
      <c r="H245" s="52">
        <f t="shared" si="34"/>
        <v>47431.101536000016</v>
      </c>
    </row>
    <row r="246" spans="1:8" x14ac:dyDescent="0.2">
      <c r="A246" s="22">
        <f t="shared" ref="A246:A309" si="35">A245+1</f>
        <v>232</v>
      </c>
      <c r="B246" s="23" t="s">
        <v>530</v>
      </c>
      <c r="C246" s="23">
        <v>55400030</v>
      </c>
      <c r="D246" s="42" t="s">
        <v>20</v>
      </c>
      <c r="E246" s="58">
        <v>42145.054000000004</v>
      </c>
      <c r="F246" s="52">
        <v>12643.5162</v>
      </c>
      <c r="G246" s="52">
        <f t="shared" si="33"/>
        <v>54788.570200000002</v>
      </c>
      <c r="H246" s="52">
        <f t="shared" si="34"/>
        <v>61363.198624000011</v>
      </c>
    </row>
    <row r="247" spans="1:8" x14ac:dyDescent="0.2">
      <c r="A247" s="22">
        <f t="shared" si="35"/>
        <v>233</v>
      </c>
      <c r="B247" s="23" t="s">
        <v>529</v>
      </c>
      <c r="C247" s="23">
        <v>55400033</v>
      </c>
      <c r="D247" s="42" t="s">
        <v>20</v>
      </c>
      <c r="E247" s="58">
        <v>25947.543999999998</v>
      </c>
      <c r="F247" s="52">
        <v>7784.2631999999994</v>
      </c>
      <c r="G247" s="52">
        <f t="shared" si="33"/>
        <v>33731.807199999996</v>
      </c>
      <c r="H247" s="52">
        <f t="shared" si="34"/>
        <v>37779.624063999996</v>
      </c>
    </row>
    <row r="248" spans="1:8" x14ac:dyDescent="0.2">
      <c r="A248" s="22">
        <f t="shared" si="35"/>
        <v>234</v>
      </c>
      <c r="B248" s="23" t="s">
        <v>528</v>
      </c>
      <c r="C248" s="23">
        <v>55400200</v>
      </c>
      <c r="D248" s="42" t="s">
        <v>20</v>
      </c>
      <c r="E248" s="58">
        <v>247983.484</v>
      </c>
      <c r="F248" s="52">
        <v>49596.696800000005</v>
      </c>
      <c r="G248" s="52">
        <f t="shared" si="33"/>
        <v>297580.18079999997</v>
      </c>
      <c r="H248" s="52">
        <f t="shared" si="34"/>
        <v>333289.80249600002</v>
      </c>
    </row>
    <row r="249" spans="1:8" x14ac:dyDescent="0.2">
      <c r="A249" s="22">
        <f t="shared" si="35"/>
        <v>235</v>
      </c>
      <c r="B249" s="23" t="s">
        <v>527</v>
      </c>
      <c r="C249" s="23">
        <v>55400630</v>
      </c>
      <c r="D249" s="42" t="s">
        <v>20</v>
      </c>
      <c r="E249" s="58">
        <v>28556.485999999997</v>
      </c>
      <c r="F249" s="52">
        <v>8566.9457999999995</v>
      </c>
      <c r="G249" s="52">
        <f t="shared" si="33"/>
        <v>37123.431799999998</v>
      </c>
      <c r="H249" s="52">
        <f t="shared" si="34"/>
        <v>41578.243616</v>
      </c>
    </row>
    <row r="250" spans="1:8" x14ac:dyDescent="0.2">
      <c r="A250" s="22">
        <f t="shared" si="35"/>
        <v>236</v>
      </c>
      <c r="B250" s="23" t="s">
        <v>525</v>
      </c>
      <c r="C250" s="23" t="s">
        <v>526</v>
      </c>
      <c r="D250" s="42" t="s">
        <v>20</v>
      </c>
      <c r="E250" s="58">
        <v>34720.21</v>
      </c>
      <c r="F250" s="52">
        <v>10416.063</v>
      </c>
      <c r="G250" s="52">
        <f t="shared" si="33"/>
        <v>45136.273000000001</v>
      </c>
      <c r="H250" s="52">
        <f t="shared" si="34"/>
        <v>50552.625760000003</v>
      </c>
    </row>
    <row r="251" spans="1:8" x14ac:dyDescent="0.2">
      <c r="A251" s="22">
        <f t="shared" si="35"/>
        <v>237</v>
      </c>
      <c r="B251" s="23" t="s">
        <v>523</v>
      </c>
      <c r="C251" s="23" t="s">
        <v>524</v>
      </c>
      <c r="D251" s="42" t="s">
        <v>20</v>
      </c>
      <c r="E251" s="58">
        <v>37005.99</v>
      </c>
      <c r="F251" s="52">
        <v>11101.796999999999</v>
      </c>
      <c r="G251" s="52">
        <f t="shared" si="33"/>
        <v>48107.786999999997</v>
      </c>
      <c r="H251" s="52">
        <f t="shared" si="34"/>
        <v>53880.721440000001</v>
      </c>
    </row>
    <row r="252" spans="1:8" ht="25.5" x14ac:dyDescent="0.2">
      <c r="A252" s="22">
        <f t="shared" si="35"/>
        <v>238</v>
      </c>
      <c r="B252" s="23" t="s">
        <v>522</v>
      </c>
      <c r="C252" s="23">
        <v>55400280</v>
      </c>
      <c r="D252" s="42" t="s">
        <v>20</v>
      </c>
      <c r="E252" s="58">
        <v>7598.2479999999996</v>
      </c>
      <c r="F252" s="52">
        <v>2279.4743999999996</v>
      </c>
      <c r="G252" s="52">
        <f t="shared" si="33"/>
        <v>9877.7223999999987</v>
      </c>
      <c r="H252" s="52">
        <f t="shared" si="34"/>
        <v>11063.049088</v>
      </c>
    </row>
    <row r="253" spans="1:8" x14ac:dyDescent="0.2">
      <c r="A253" s="22">
        <f t="shared" si="35"/>
        <v>239</v>
      </c>
      <c r="B253" s="23" t="s">
        <v>521</v>
      </c>
      <c r="C253" s="23">
        <v>51522800</v>
      </c>
      <c r="D253" s="42" t="s">
        <v>20</v>
      </c>
      <c r="E253" s="58">
        <v>63166.347999999998</v>
      </c>
      <c r="F253" s="52">
        <v>18949.904399999999</v>
      </c>
      <c r="G253" s="52">
        <f t="shared" si="33"/>
        <v>82116.252399999998</v>
      </c>
      <c r="H253" s="52">
        <f t="shared" si="34"/>
        <v>91970.202688000005</v>
      </c>
    </row>
    <row r="254" spans="1:8" x14ac:dyDescent="0.2">
      <c r="A254" s="22">
        <f t="shared" si="35"/>
        <v>240</v>
      </c>
      <c r="B254" s="23" t="s">
        <v>520</v>
      </c>
      <c r="C254" s="23">
        <v>51523003</v>
      </c>
      <c r="D254" s="42" t="s">
        <v>20</v>
      </c>
      <c r="E254" s="58">
        <v>28304.261999999999</v>
      </c>
      <c r="F254" s="52">
        <v>8491.2785999999996</v>
      </c>
      <c r="G254" s="52">
        <f t="shared" si="33"/>
        <v>36795.5406</v>
      </c>
      <c r="H254" s="52">
        <f t="shared" si="34"/>
        <v>41211.005472000004</v>
      </c>
    </row>
    <row r="255" spans="1:8" ht="25.5" x14ac:dyDescent="0.2">
      <c r="A255" s="22">
        <f t="shared" si="35"/>
        <v>241</v>
      </c>
      <c r="B255" s="23" t="s">
        <v>519</v>
      </c>
      <c r="C255" s="23">
        <v>51521951</v>
      </c>
      <c r="D255" s="42" t="s">
        <v>20</v>
      </c>
      <c r="E255" s="58">
        <v>14502.879999999997</v>
      </c>
      <c r="F255" s="52">
        <v>4350.8639999999987</v>
      </c>
      <c r="G255" s="52">
        <f t="shared" si="33"/>
        <v>18853.743999999995</v>
      </c>
      <c r="H255" s="52">
        <f t="shared" si="34"/>
        <v>21116.193279999996</v>
      </c>
    </row>
    <row r="256" spans="1:8" ht="25.5" x14ac:dyDescent="0.2">
      <c r="A256" s="22">
        <f t="shared" si="35"/>
        <v>242</v>
      </c>
      <c r="B256" s="23" t="s">
        <v>518</v>
      </c>
      <c r="C256" s="23">
        <v>51522062</v>
      </c>
      <c r="D256" s="42" t="s">
        <v>20</v>
      </c>
      <c r="E256" s="58">
        <v>69527.122000000003</v>
      </c>
      <c r="F256" s="52">
        <v>20858.136600000002</v>
      </c>
      <c r="G256" s="52">
        <f t="shared" si="33"/>
        <v>90385.258600000001</v>
      </c>
      <c r="H256" s="52">
        <f t="shared" si="34"/>
        <v>101231.48963200001</v>
      </c>
    </row>
    <row r="257" spans="1:8" ht="25.5" x14ac:dyDescent="0.2">
      <c r="A257" s="22">
        <f t="shared" si="35"/>
        <v>243</v>
      </c>
      <c r="B257" s="23" t="s">
        <v>517</v>
      </c>
      <c r="C257" s="23">
        <v>51510050</v>
      </c>
      <c r="D257" s="42" t="s">
        <v>20</v>
      </c>
      <c r="E257" s="58">
        <v>54062.637999999999</v>
      </c>
      <c r="F257" s="52">
        <v>16218.791399999998</v>
      </c>
      <c r="G257" s="52">
        <f t="shared" si="33"/>
        <v>70281.429399999994</v>
      </c>
      <c r="H257" s="52">
        <f t="shared" si="34"/>
        <v>78715.200928000006</v>
      </c>
    </row>
    <row r="258" spans="1:8" x14ac:dyDescent="0.2">
      <c r="A258" s="22">
        <f t="shared" si="35"/>
        <v>244</v>
      </c>
      <c r="B258" s="23" t="s">
        <v>515</v>
      </c>
      <c r="C258" s="23" t="s">
        <v>516</v>
      </c>
      <c r="D258" s="42" t="s">
        <v>20</v>
      </c>
      <c r="E258" s="58">
        <v>47717.627999999997</v>
      </c>
      <c r="F258" s="52">
        <v>14315.288399999999</v>
      </c>
      <c r="G258" s="52">
        <f t="shared" si="33"/>
        <v>62032.916399999995</v>
      </c>
      <c r="H258" s="52">
        <f t="shared" si="34"/>
        <v>69476.866368000003</v>
      </c>
    </row>
    <row r="259" spans="1:8" x14ac:dyDescent="0.2">
      <c r="A259" s="22">
        <f t="shared" si="35"/>
        <v>245</v>
      </c>
      <c r="B259" s="23" t="s">
        <v>513</v>
      </c>
      <c r="C259" s="23" t="s">
        <v>514</v>
      </c>
      <c r="D259" s="42" t="s">
        <v>20</v>
      </c>
      <c r="E259" s="58">
        <v>171039.4</v>
      </c>
      <c r="F259" s="52">
        <v>34207.879999999997</v>
      </c>
      <c r="G259" s="52">
        <f t="shared" si="33"/>
        <v>205247.28</v>
      </c>
      <c r="H259" s="52">
        <f t="shared" si="34"/>
        <v>229876.95360000001</v>
      </c>
    </row>
    <row r="260" spans="1:8" ht="25.5" x14ac:dyDescent="0.2">
      <c r="A260" s="22">
        <f t="shared" si="35"/>
        <v>246</v>
      </c>
      <c r="B260" s="23" t="s">
        <v>512</v>
      </c>
      <c r="C260" s="23">
        <v>51523148</v>
      </c>
      <c r="D260" s="42" t="s">
        <v>20</v>
      </c>
      <c r="E260" s="58">
        <v>63205.758000000002</v>
      </c>
      <c r="F260" s="52">
        <v>18961.7274</v>
      </c>
      <c r="G260" s="52">
        <f t="shared" si="33"/>
        <v>82167.485400000005</v>
      </c>
      <c r="H260" s="52">
        <f t="shared" si="34"/>
        <v>92027.583648000014</v>
      </c>
    </row>
    <row r="261" spans="1:8" x14ac:dyDescent="0.2">
      <c r="A261" s="22">
        <f t="shared" si="35"/>
        <v>247</v>
      </c>
      <c r="B261" s="23" t="s">
        <v>510</v>
      </c>
      <c r="C261" s="23" t="s">
        <v>511</v>
      </c>
      <c r="D261" s="42" t="s">
        <v>20</v>
      </c>
      <c r="E261" s="58">
        <v>38960.726000000002</v>
      </c>
      <c r="F261" s="52">
        <v>11688.2178</v>
      </c>
      <c r="G261" s="52">
        <f t="shared" si="33"/>
        <v>50648.943800000001</v>
      </c>
      <c r="H261" s="52">
        <f t="shared" si="34"/>
        <v>56726.817056000007</v>
      </c>
    </row>
    <row r="262" spans="1:8" ht="25.5" x14ac:dyDescent="0.2">
      <c r="A262" s="22">
        <f t="shared" si="35"/>
        <v>248</v>
      </c>
      <c r="B262" s="23" t="s">
        <v>508</v>
      </c>
      <c r="C262" s="23" t="s">
        <v>509</v>
      </c>
      <c r="D262" s="42" t="s">
        <v>20</v>
      </c>
      <c r="E262" s="58">
        <v>50878.310000000005</v>
      </c>
      <c r="F262" s="52">
        <v>15263.493</v>
      </c>
      <c r="G262" s="52">
        <f t="shared" si="33"/>
        <v>66141.803</v>
      </c>
      <c r="H262" s="52">
        <f t="shared" si="34"/>
        <v>74078.819360000009</v>
      </c>
    </row>
    <row r="263" spans="1:8" ht="25.5" x14ac:dyDescent="0.2">
      <c r="A263" s="22">
        <f t="shared" si="35"/>
        <v>249</v>
      </c>
      <c r="B263" s="23" t="s">
        <v>506</v>
      </c>
      <c r="C263" s="23" t="s">
        <v>507</v>
      </c>
      <c r="D263" s="42" t="s">
        <v>20</v>
      </c>
      <c r="E263" s="58">
        <v>50878.310000000005</v>
      </c>
      <c r="F263" s="52">
        <v>15263.493</v>
      </c>
      <c r="G263" s="52">
        <f t="shared" si="33"/>
        <v>66141.803</v>
      </c>
      <c r="H263" s="52">
        <f t="shared" si="34"/>
        <v>74078.819360000009</v>
      </c>
    </row>
    <row r="264" spans="1:8" x14ac:dyDescent="0.2">
      <c r="A264" s="22">
        <f t="shared" si="35"/>
        <v>250</v>
      </c>
      <c r="B264" s="23" t="s">
        <v>504</v>
      </c>
      <c r="C264" s="23" t="s">
        <v>505</v>
      </c>
      <c r="D264" s="42" t="s">
        <v>20</v>
      </c>
      <c r="E264" s="58">
        <v>37589.258000000002</v>
      </c>
      <c r="F264" s="52">
        <v>11276.777400000001</v>
      </c>
      <c r="G264" s="52">
        <f t="shared" si="33"/>
        <v>48866.035400000001</v>
      </c>
      <c r="H264" s="52">
        <f t="shared" si="34"/>
        <v>54729.959648000004</v>
      </c>
    </row>
    <row r="265" spans="1:8" x14ac:dyDescent="0.2">
      <c r="A265" s="22">
        <f t="shared" si="35"/>
        <v>251</v>
      </c>
      <c r="B265" s="23" t="s">
        <v>503</v>
      </c>
      <c r="C265" s="23">
        <v>52208010</v>
      </c>
      <c r="D265" s="42" t="s">
        <v>20</v>
      </c>
      <c r="E265" s="58">
        <v>218433.86600000001</v>
      </c>
      <c r="F265" s="52">
        <v>43686.773200000003</v>
      </c>
      <c r="G265" s="52">
        <f t="shared" si="33"/>
        <v>262120.63920000001</v>
      </c>
      <c r="H265" s="52">
        <f t="shared" si="34"/>
        <v>293575.11590400001</v>
      </c>
    </row>
    <row r="266" spans="1:8" x14ac:dyDescent="0.2">
      <c r="A266" s="22">
        <f t="shared" si="35"/>
        <v>252</v>
      </c>
      <c r="B266" s="23" t="s">
        <v>502</v>
      </c>
      <c r="C266" s="23">
        <v>55501900</v>
      </c>
      <c r="D266" s="42" t="s">
        <v>20</v>
      </c>
      <c r="E266" s="58">
        <v>44943.163999999997</v>
      </c>
      <c r="F266" s="52">
        <v>13482.949199999999</v>
      </c>
      <c r="G266" s="52">
        <f t="shared" si="33"/>
        <v>58426.113199999993</v>
      </c>
      <c r="H266" s="52">
        <f t="shared" si="34"/>
        <v>65437.246783999995</v>
      </c>
    </row>
    <row r="267" spans="1:8" x14ac:dyDescent="0.2">
      <c r="A267" s="22">
        <f t="shared" si="35"/>
        <v>253</v>
      </c>
      <c r="B267" s="23" t="s">
        <v>501</v>
      </c>
      <c r="C267" s="23">
        <v>52008111</v>
      </c>
      <c r="D267" s="42" t="s">
        <v>20</v>
      </c>
      <c r="E267" s="58">
        <v>35303.478000000003</v>
      </c>
      <c r="F267" s="52">
        <v>10591.0434</v>
      </c>
      <c r="G267" s="52">
        <f t="shared" si="33"/>
        <v>45894.521400000005</v>
      </c>
      <c r="H267" s="52">
        <f t="shared" si="34"/>
        <v>51401.863968000012</v>
      </c>
    </row>
    <row r="268" spans="1:8" x14ac:dyDescent="0.2">
      <c r="A268" s="22">
        <f t="shared" si="35"/>
        <v>254</v>
      </c>
      <c r="B268" s="23" t="s">
        <v>500</v>
      </c>
      <c r="C268" s="23">
        <v>52008112</v>
      </c>
      <c r="D268" s="42" t="s">
        <v>20</v>
      </c>
      <c r="E268" s="58">
        <v>49081.214000000007</v>
      </c>
      <c r="F268" s="52">
        <v>14724.364200000002</v>
      </c>
      <c r="G268" s="52">
        <f t="shared" si="33"/>
        <v>63805.578200000011</v>
      </c>
      <c r="H268" s="52">
        <f t="shared" si="34"/>
        <v>71462.247584000026</v>
      </c>
    </row>
    <row r="269" spans="1:8" x14ac:dyDescent="0.2">
      <c r="A269" s="22">
        <f t="shared" si="35"/>
        <v>255</v>
      </c>
      <c r="B269" s="23" t="s">
        <v>498</v>
      </c>
      <c r="C269" s="23" t="s">
        <v>499</v>
      </c>
      <c r="D269" s="42" t="s">
        <v>20</v>
      </c>
      <c r="E269" s="58">
        <v>38897.67</v>
      </c>
      <c r="F269" s="52">
        <v>11669.300999999999</v>
      </c>
      <c r="G269" s="52">
        <f t="shared" si="33"/>
        <v>50566.970999999998</v>
      </c>
      <c r="H269" s="52">
        <f t="shared" si="34"/>
        <v>56635.007520000006</v>
      </c>
    </row>
    <row r="270" spans="1:8" x14ac:dyDescent="0.2">
      <c r="A270" s="22">
        <f t="shared" si="35"/>
        <v>256</v>
      </c>
      <c r="B270" s="23" t="s">
        <v>497</v>
      </c>
      <c r="C270" s="23">
        <v>55400031</v>
      </c>
      <c r="D270" s="42" t="s">
        <v>20</v>
      </c>
      <c r="E270" s="58">
        <v>30456.048000000003</v>
      </c>
      <c r="F270" s="52">
        <v>9136.8144000000011</v>
      </c>
      <c r="G270" s="52">
        <f t="shared" si="33"/>
        <v>39592.862400000005</v>
      </c>
      <c r="H270" s="52">
        <f t="shared" si="34"/>
        <v>44344.005888000007</v>
      </c>
    </row>
    <row r="271" spans="1:8" x14ac:dyDescent="0.2">
      <c r="A271" s="22">
        <f t="shared" si="35"/>
        <v>257</v>
      </c>
      <c r="B271" s="23" t="s">
        <v>496</v>
      </c>
      <c r="C271" s="23">
        <v>55400032</v>
      </c>
      <c r="D271" s="42" t="s">
        <v>20</v>
      </c>
      <c r="E271" s="58">
        <v>33230.511999999995</v>
      </c>
      <c r="F271" s="52">
        <v>9969.1535999999978</v>
      </c>
      <c r="G271" s="52">
        <f t="shared" si="33"/>
        <v>43199.665599999993</v>
      </c>
      <c r="H271" s="52">
        <f t="shared" si="34"/>
        <v>48383.625472</v>
      </c>
    </row>
    <row r="272" spans="1:8" x14ac:dyDescent="0.2">
      <c r="A272" s="22">
        <f t="shared" si="35"/>
        <v>258</v>
      </c>
      <c r="B272" s="23" t="s">
        <v>494</v>
      </c>
      <c r="C272" s="23" t="s">
        <v>495</v>
      </c>
      <c r="D272" s="42" t="s">
        <v>20</v>
      </c>
      <c r="E272" s="58">
        <v>2254.2520000000004</v>
      </c>
      <c r="F272" s="52">
        <v>676.27560000000005</v>
      </c>
      <c r="G272" s="52">
        <f t="shared" si="33"/>
        <v>2930.5276000000003</v>
      </c>
      <c r="H272" s="52">
        <f t="shared" si="34"/>
        <v>3282.1909120000005</v>
      </c>
    </row>
    <row r="273" spans="1:8" x14ac:dyDescent="0.2">
      <c r="A273" s="22">
        <f t="shared" si="35"/>
        <v>259</v>
      </c>
      <c r="B273" s="23" t="s">
        <v>493</v>
      </c>
      <c r="C273" s="23">
        <v>52705050</v>
      </c>
      <c r="D273" s="42" t="s">
        <v>20</v>
      </c>
      <c r="E273" s="58">
        <v>15811.292000000001</v>
      </c>
      <c r="F273" s="52">
        <v>4743.3876</v>
      </c>
      <c r="G273" s="52">
        <f t="shared" si="33"/>
        <v>20554.679600000003</v>
      </c>
      <c r="H273" s="52">
        <f t="shared" si="34"/>
        <v>23021.241152000006</v>
      </c>
    </row>
    <row r="274" spans="1:8" x14ac:dyDescent="0.2">
      <c r="A274" s="22">
        <f t="shared" si="35"/>
        <v>260</v>
      </c>
      <c r="B274" s="23" t="s">
        <v>492</v>
      </c>
      <c r="C274" s="23">
        <v>53202020</v>
      </c>
      <c r="D274" s="42" t="s">
        <v>20</v>
      </c>
      <c r="E274" s="58">
        <v>9529.3379999999997</v>
      </c>
      <c r="F274" s="52">
        <v>2858.8013999999998</v>
      </c>
      <c r="G274" s="52">
        <f t="shared" si="33"/>
        <v>12388.1394</v>
      </c>
      <c r="H274" s="52">
        <f t="shared" si="34"/>
        <v>13874.716128000002</v>
      </c>
    </row>
    <row r="275" spans="1:8" x14ac:dyDescent="0.2">
      <c r="A275" s="22">
        <f t="shared" si="35"/>
        <v>261</v>
      </c>
      <c r="B275" s="23" t="s">
        <v>491</v>
      </c>
      <c r="C275" s="23">
        <v>53208700</v>
      </c>
      <c r="D275" s="42" t="s">
        <v>20</v>
      </c>
      <c r="E275" s="58">
        <v>2671.998</v>
      </c>
      <c r="F275" s="52">
        <v>801.59939999999995</v>
      </c>
      <c r="G275" s="52">
        <f t="shared" si="33"/>
        <v>3473.5974000000001</v>
      </c>
      <c r="H275" s="52">
        <f t="shared" si="34"/>
        <v>3890.4290880000003</v>
      </c>
    </row>
    <row r="276" spans="1:8" x14ac:dyDescent="0.2">
      <c r="A276" s="22">
        <f t="shared" si="35"/>
        <v>262</v>
      </c>
      <c r="B276" s="23" t="s">
        <v>490</v>
      </c>
      <c r="C276" s="23">
        <v>52603110</v>
      </c>
      <c r="D276" s="42" t="s">
        <v>20</v>
      </c>
      <c r="E276" s="58">
        <v>38708.502</v>
      </c>
      <c r="F276" s="52">
        <v>11612.5506</v>
      </c>
      <c r="G276" s="52">
        <f t="shared" ref="G276:G307" si="36">E276+F276</f>
        <v>50321.052600000003</v>
      </c>
      <c r="H276" s="52">
        <f t="shared" ref="H276:H307" si="37">G276*1.12</f>
        <v>56359.578912000012</v>
      </c>
    </row>
    <row r="277" spans="1:8" x14ac:dyDescent="0.2">
      <c r="A277" s="22">
        <f t="shared" si="35"/>
        <v>263</v>
      </c>
      <c r="B277" s="23" t="s">
        <v>489</v>
      </c>
      <c r="C277" s="23">
        <v>52603130</v>
      </c>
      <c r="D277" s="42" t="s">
        <v>20</v>
      </c>
      <c r="E277" s="58">
        <v>51067.477999999996</v>
      </c>
      <c r="F277" s="52">
        <v>15320.243399999998</v>
      </c>
      <c r="G277" s="52">
        <f t="shared" si="36"/>
        <v>66387.721399999995</v>
      </c>
      <c r="H277" s="52">
        <f t="shared" si="37"/>
        <v>74354.247967999996</v>
      </c>
    </row>
    <row r="278" spans="1:8" x14ac:dyDescent="0.2">
      <c r="A278" s="22">
        <f t="shared" si="35"/>
        <v>264</v>
      </c>
      <c r="B278" s="23" t="s">
        <v>487</v>
      </c>
      <c r="C278" s="23" t="s">
        <v>488</v>
      </c>
      <c r="D278" s="42" t="s">
        <v>20</v>
      </c>
      <c r="E278" s="58">
        <v>38779.440000000002</v>
      </c>
      <c r="F278" s="52">
        <v>11633.832</v>
      </c>
      <c r="G278" s="52">
        <f t="shared" si="36"/>
        <v>50413.272000000004</v>
      </c>
      <c r="H278" s="52">
        <f t="shared" si="37"/>
        <v>56462.864640000007</v>
      </c>
    </row>
    <row r="279" spans="1:8" ht="25.5" x14ac:dyDescent="0.2">
      <c r="A279" s="22">
        <f t="shared" si="35"/>
        <v>265</v>
      </c>
      <c r="B279" s="23" t="s">
        <v>486</v>
      </c>
      <c r="C279" s="23">
        <v>55506614</v>
      </c>
      <c r="D279" s="42" t="s">
        <v>20</v>
      </c>
      <c r="E279" s="58">
        <v>31267.894</v>
      </c>
      <c r="F279" s="52">
        <v>9380.368199999999</v>
      </c>
      <c r="G279" s="52">
        <f t="shared" si="36"/>
        <v>40648.262199999997</v>
      </c>
      <c r="H279" s="52">
        <f t="shared" si="37"/>
        <v>45526.053663999999</v>
      </c>
    </row>
    <row r="280" spans="1:8" x14ac:dyDescent="0.2">
      <c r="A280" s="22">
        <f t="shared" si="35"/>
        <v>266</v>
      </c>
      <c r="B280" s="23" t="s">
        <v>485</v>
      </c>
      <c r="C280" s="23">
        <v>53004040</v>
      </c>
      <c r="D280" s="42" t="s">
        <v>20</v>
      </c>
      <c r="E280" s="58">
        <v>106856.274</v>
      </c>
      <c r="F280" s="52">
        <v>32056.8822</v>
      </c>
      <c r="G280" s="52">
        <f t="shared" si="36"/>
        <v>138913.1562</v>
      </c>
      <c r="H280" s="52">
        <f t="shared" si="37"/>
        <v>155582.73494400003</v>
      </c>
    </row>
    <row r="281" spans="1:8" x14ac:dyDescent="0.2">
      <c r="A281" s="22">
        <f t="shared" si="35"/>
        <v>267</v>
      </c>
      <c r="B281" s="23" t="s">
        <v>484</v>
      </c>
      <c r="C281" s="23">
        <v>53003312</v>
      </c>
      <c r="D281" s="42" t="s">
        <v>20</v>
      </c>
      <c r="E281" s="58">
        <v>127680.518</v>
      </c>
      <c r="F281" s="52">
        <v>38304.155399999996</v>
      </c>
      <c r="G281" s="52">
        <f t="shared" si="36"/>
        <v>165984.6734</v>
      </c>
      <c r="H281" s="52">
        <f t="shared" si="37"/>
        <v>185902.83420800001</v>
      </c>
    </row>
    <row r="282" spans="1:8" x14ac:dyDescent="0.2">
      <c r="A282" s="22">
        <f t="shared" si="35"/>
        <v>268</v>
      </c>
      <c r="B282" s="23" t="s">
        <v>482</v>
      </c>
      <c r="C282" s="23" t="s">
        <v>483</v>
      </c>
      <c r="D282" s="42" t="s">
        <v>20</v>
      </c>
      <c r="E282" s="58">
        <v>82666.415999999997</v>
      </c>
      <c r="F282" s="52">
        <v>24799.924799999997</v>
      </c>
      <c r="G282" s="52">
        <f t="shared" si="36"/>
        <v>107466.34079999999</v>
      </c>
      <c r="H282" s="52">
        <f t="shared" si="37"/>
        <v>120362.30169599999</v>
      </c>
    </row>
    <row r="283" spans="1:8" x14ac:dyDescent="0.2">
      <c r="A283" s="22">
        <f t="shared" si="35"/>
        <v>269</v>
      </c>
      <c r="B283" s="23" t="s">
        <v>481</v>
      </c>
      <c r="C283" s="23">
        <v>52031070</v>
      </c>
      <c r="D283" s="42" t="s">
        <v>20</v>
      </c>
      <c r="E283" s="58">
        <v>3003.0419999999995</v>
      </c>
      <c r="F283" s="52">
        <v>900.91259999999977</v>
      </c>
      <c r="G283" s="52">
        <f t="shared" si="36"/>
        <v>3903.9545999999991</v>
      </c>
      <c r="H283" s="52">
        <f t="shared" si="37"/>
        <v>4372.4291519999997</v>
      </c>
    </row>
    <row r="284" spans="1:8" x14ac:dyDescent="0.2">
      <c r="A284" s="22">
        <f t="shared" si="35"/>
        <v>270</v>
      </c>
      <c r="B284" s="23" t="s">
        <v>480</v>
      </c>
      <c r="C284" s="23">
        <v>81040185</v>
      </c>
      <c r="D284" s="42" t="s">
        <v>20</v>
      </c>
      <c r="E284" s="58">
        <v>1505.462</v>
      </c>
      <c r="F284" s="52">
        <v>451.6386</v>
      </c>
      <c r="G284" s="52">
        <f t="shared" si="36"/>
        <v>1957.1006</v>
      </c>
      <c r="H284" s="52">
        <f t="shared" si="37"/>
        <v>2191.9526720000003</v>
      </c>
    </row>
    <row r="285" spans="1:8" x14ac:dyDescent="0.2">
      <c r="A285" s="22">
        <f t="shared" si="35"/>
        <v>271</v>
      </c>
      <c r="B285" s="23" t="s">
        <v>479</v>
      </c>
      <c r="C285" s="23">
        <v>52020000</v>
      </c>
      <c r="D285" s="42" t="s">
        <v>20</v>
      </c>
      <c r="E285" s="58">
        <v>12335.330000000002</v>
      </c>
      <c r="F285" s="52">
        <v>3700.5990000000002</v>
      </c>
      <c r="G285" s="52">
        <f t="shared" si="36"/>
        <v>16035.929000000002</v>
      </c>
      <c r="H285" s="52">
        <f t="shared" si="37"/>
        <v>17960.240480000004</v>
      </c>
    </row>
    <row r="286" spans="1:8" x14ac:dyDescent="0.2">
      <c r="A286" s="22">
        <f t="shared" si="35"/>
        <v>272</v>
      </c>
      <c r="B286" s="23" t="s">
        <v>478</v>
      </c>
      <c r="C286" s="23">
        <v>52205810</v>
      </c>
      <c r="D286" s="42" t="s">
        <v>20</v>
      </c>
      <c r="E286" s="58">
        <v>219742.27799999999</v>
      </c>
      <c r="F286" s="52">
        <v>43948.455600000001</v>
      </c>
      <c r="G286" s="52">
        <f t="shared" si="36"/>
        <v>263690.73359999998</v>
      </c>
      <c r="H286" s="52">
        <f t="shared" si="37"/>
        <v>295333.62163200002</v>
      </c>
    </row>
    <row r="287" spans="1:8" x14ac:dyDescent="0.2">
      <c r="A287" s="22">
        <f t="shared" si="35"/>
        <v>273</v>
      </c>
      <c r="B287" s="23" t="s">
        <v>477</v>
      </c>
      <c r="C287" s="23">
        <v>52205820</v>
      </c>
      <c r="D287" s="42" t="s">
        <v>20</v>
      </c>
      <c r="E287" s="58">
        <v>192415.38399999999</v>
      </c>
      <c r="F287" s="52">
        <v>38483.076800000003</v>
      </c>
      <c r="G287" s="52">
        <f t="shared" si="36"/>
        <v>230898.4608</v>
      </c>
      <c r="H287" s="52">
        <f t="shared" si="37"/>
        <v>258606.27609600002</v>
      </c>
    </row>
    <row r="288" spans="1:8" x14ac:dyDescent="0.2">
      <c r="A288" s="22">
        <f t="shared" si="35"/>
        <v>274</v>
      </c>
      <c r="B288" s="23" t="s">
        <v>476</v>
      </c>
      <c r="C288" s="23">
        <v>1852301</v>
      </c>
      <c r="D288" s="42" t="s">
        <v>20</v>
      </c>
      <c r="E288" s="58">
        <v>213893.834</v>
      </c>
      <c r="F288" s="52">
        <v>42778.766800000005</v>
      </c>
      <c r="G288" s="52">
        <f t="shared" si="36"/>
        <v>256672.60080000001</v>
      </c>
      <c r="H288" s="52">
        <f t="shared" si="37"/>
        <v>287473.31289600005</v>
      </c>
    </row>
    <row r="289" spans="1:8" x14ac:dyDescent="0.2">
      <c r="A289" s="22">
        <f t="shared" si="35"/>
        <v>275</v>
      </c>
      <c r="B289" s="23" t="s">
        <v>475</v>
      </c>
      <c r="C289" s="23">
        <v>1852300</v>
      </c>
      <c r="D289" s="42" t="s">
        <v>20</v>
      </c>
      <c r="E289" s="58">
        <v>236215.658</v>
      </c>
      <c r="F289" s="52">
        <v>47243.131600000001</v>
      </c>
      <c r="G289" s="52">
        <f t="shared" si="36"/>
        <v>283458.78960000002</v>
      </c>
      <c r="H289" s="52">
        <f t="shared" si="37"/>
        <v>317473.84435200004</v>
      </c>
    </row>
    <row r="290" spans="1:8" x14ac:dyDescent="0.2">
      <c r="A290" s="22">
        <f t="shared" si="35"/>
        <v>276</v>
      </c>
      <c r="B290" s="23" t="s">
        <v>474</v>
      </c>
      <c r="C290" s="23">
        <v>52605000</v>
      </c>
      <c r="D290" s="42" t="s">
        <v>20</v>
      </c>
      <c r="E290" s="58">
        <v>8228.8080000000009</v>
      </c>
      <c r="F290" s="52">
        <v>2468.6424000000002</v>
      </c>
      <c r="G290" s="52">
        <f t="shared" si="36"/>
        <v>10697.450400000002</v>
      </c>
      <c r="H290" s="52">
        <f t="shared" si="37"/>
        <v>11981.144448000003</v>
      </c>
    </row>
    <row r="291" spans="1:8" x14ac:dyDescent="0.2">
      <c r="A291" s="22">
        <f t="shared" si="35"/>
        <v>277</v>
      </c>
      <c r="B291" s="23" t="s">
        <v>472</v>
      </c>
      <c r="C291" s="23" t="s">
        <v>473</v>
      </c>
      <c r="D291" s="42" t="s">
        <v>20</v>
      </c>
      <c r="E291" s="58">
        <v>90524.76999999999</v>
      </c>
      <c r="F291" s="52">
        <v>27157.430999999997</v>
      </c>
      <c r="G291" s="52">
        <f t="shared" si="36"/>
        <v>117682.20099999999</v>
      </c>
      <c r="H291" s="52">
        <f t="shared" si="37"/>
        <v>131804.06511999998</v>
      </c>
    </row>
    <row r="292" spans="1:8" x14ac:dyDescent="0.2">
      <c r="A292" s="22">
        <f t="shared" si="35"/>
        <v>278</v>
      </c>
      <c r="B292" s="23" t="s">
        <v>471</v>
      </c>
      <c r="C292" s="23">
        <v>52706600</v>
      </c>
      <c r="D292" s="42" t="s">
        <v>20</v>
      </c>
      <c r="E292" s="58">
        <v>2041.4380000000001</v>
      </c>
      <c r="F292" s="52">
        <v>612.43140000000005</v>
      </c>
      <c r="G292" s="52">
        <f t="shared" si="36"/>
        <v>2653.8694</v>
      </c>
      <c r="H292" s="52">
        <f t="shared" si="37"/>
        <v>2972.3337280000005</v>
      </c>
    </row>
    <row r="293" spans="1:8" x14ac:dyDescent="0.2">
      <c r="A293" s="22">
        <f t="shared" si="35"/>
        <v>279</v>
      </c>
      <c r="B293" s="23" t="s">
        <v>470</v>
      </c>
      <c r="C293" s="23">
        <v>52706620</v>
      </c>
      <c r="D293" s="42" t="s">
        <v>20</v>
      </c>
      <c r="E293" s="58">
        <v>2065.0839999999998</v>
      </c>
      <c r="F293" s="52">
        <v>619.52519999999993</v>
      </c>
      <c r="G293" s="52">
        <f t="shared" si="36"/>
        <v>2684.6091999999999</v>
      </c>
      <c r="H293" s="52">
        <f t="shared" si="37"/>
        <v>3006.7623040000003</v>
      </c>
    </row>
    <row r="294" spans="1:8" x14ac:dyDescent="0.2">
      <c r="A294" s="22">
        <f t="shared" si="35"/>
        <v>280</v>
      </c>
      <c r="B294" s="23" t="s">
        <v>469</v>
      </c>
      <c r="C294" s="23">
        <v>52706640</v>
      </c>
      <c r="D294" s="42" t="s">
        <v>20</v>
      </c>
      <c r="E294" s="58">
        <v>2482.83</v>
      </c>
      <c r="F294" s="52">
        <v>744.84899999999993</v>
      </c>
      <c r="G294" s="52">
        <f t="shared" si="36"/>
        <v>3227.6790000000001</v>
      </c>
      <c r="H294" s="52">
        <f t="shared" si="37"/>
        <v>3615.0004800000006</v>
      </c>
    </row>
    <row r="295" spans="1:8" x14ac:dyDescent="0.2">
      <c r="A295" s="22">
        <f t="shared" si="35"/>
        <v>281</v>
      </c>
      <c r="B295" s="23" t="s">
        <v>468</v>
      </c>
      <c r="C295" s="23">
        <v>52020300</v>
      </c>
      <c r="D295" s="42" t="s">
        <v>20</v>
      </c>
      <c r="E295" s="58">
        <v>21107.995999999999</v>
      </c>
      <c r="F295" s="52">
        <v>6332.3987999999999</v>
      </c>
      <c r="G295" s="52">
        <f t="shared" si="36"/>
        <v>27440.394799999998</v>
      </c>
      <c r="H295" s="52">
        <f t="shared" si="37"/>
        <v>30733.242176</v>
      </c>
    </row>
    <row r="296" spans="1:8" x14ac:dyDescent="0.2">
      <c r="A296" s="22">
        <f t="shared" si="35"/>
        <v>282</v>
      </c>
      <c r="B296" s="23" t="s">
        <v>467</v>
      </c>
      <c r="C296" s="23">
        <v>55400435</v>
      </c>
      <c r="D296" s="42" t="s">
        <v>20</v>
      </c>
      <c r="E296" s="58">
        <v>48001.38</v>
      </c>
      <c r="F296" s="52">
        <v>14400.413999999999</v>
      </c>
      <c r="G296" s="52">
        <f t="shared" si="36"/>
        <v>62401.793999999994</v>
      </c>
      <c r="H296" s="52">
        <f t="shared" si="37"/>
        <v>69890.009279999998</v>
      </c>
    </row>
    <row r="297" spans="1:8" x14ac:dyDescent="0.2">
      <c r="A297" s="22">
        <f t="shared" si="35"/>
        <v>283</v>
      </c>
      <c r="B297" s="23" t="s">
        <v>466</v>
      </c>
      <c r="C297" s="23">
        <v>55401010</v>
      </c>
      <c r="D297" s="42" t="s">
        <v>20</v>
      </c>
      <c r="E297" s="58">
        <v>36462.131999999998</v>
      </c>
      <c r="F297" s="52">
        <v>10938.639599999999</v>
      </c>
      <c r="G297" s="52">
        <f t="shared" si="36"/>
        <v>47400.771599999993</v>
      </c>
      <c r="H297" s="52">
        <f t="shared" si="37"/>
        <v>53088.864191999994</v>
      </c>
    </row>
    <row r="298" spans="1:8" x14ac:dyDescent="0.2">
      <c r="A298" s="22">
        <f t="shared" si="35"/>
        <v>284</v>
      </c>
      <c r="B298" s="23" t="s">
        <v>464</v>
      </c>
      <c r="C298" s="23" t="s">
        <v>465</v>
      </c>
      <c r="D298" s="42" t="s">
        <v>20</v>
      </c>
      <c r="E298" s="58">
        <v>313932.17799999996</v>
      </c>
      <c r="F298" s="52">
        <v>62786.435599999997</v>
      </c>
      <c r="G298" s="52">
        <f t="shared" si="36"/>
        <v>376718.61359999992</v>
      </c>
      <c r="H298" s="52">
        <f t="shared" si="37"/>
        <v>421924.84723199997</v>
      </c>
    </row>
    <row r="299" spans="1:8" x14ac:dyDescent="0.2">
      <c r="A299" s="22">
        <f t="shared" si="35"/>
        <v>285</v>
      </c>
      <c r="B299" s="23" t="s">
        <v>462</v>
      </c>
      <c r="C299" s="23" t="s">
        <v>463</v>
      </c>
      <c r="D299" s="42" t="s">
        <v>20</v>
      </c>
      <c r="E299" s="58">
        <v>370004.72599999997</v>
      </c>
      <c r="F299" s="52">
        <v>74000.945200000002</v>
      </c>
      <c r="G299" s="52">
        <f t="shared" si="36"/>
        <v>444005.67119999998</v>
      </c>
      <c r="H299" s="52">
        <f t="shared" si="37"/>
        <v>497286.35174400004</v>
      </c>
    </row>
    <row r="300" spans="1:8" x14ac:dyDescent="0.2">
      <c r="A300" s="22">
        <f t="shared" si="35"/>
        <v>286</v>
      </c>
      <c r="B300" s="23" t="s">
        <v>460</v>
      </c>
      <c r="C300" s="23" t="s">
        <v>461</v>
      </c>
      <c r="D300" s="42" t="s">
        <v>20</v>
      </c>
      <c r="E300" s="58">
        <v>8307.6279999999988</v>
      </c>
      <c r="F300" s="52">
        <v>2492.2883999999995</v>
      </c>
      <c r="G300" s="52">
        <f t="shared" si="36"/>
        <v>10799.916399999998</v>
      </c>
      <c r="H300" s="52">
        <f t="shared" si="37"/>
        <v>12095.906368</v>
      </c>
    </row>
    <row r="301" spans="1:8" x14ac:dyDescent="0.2">
      <c r="A301" s="22">
        <f t="shared" si="35"/>
        <v>287</v>
      </c>
      <c r="B301" s="23" t="s">
        <v>459</v>
      </c>
      <c r="C301" s="23">
        <v>54001001</v>
      </c>
      <c r="D301" s="42" t="s">
        <v>20</v>
      </c>
      <c r="E301" s="58">
        <v>14707.812</v>
      </c>
      <c r="F301" s="52">
        <v>4412.3436000000002</v>
      </c>
      <c r="G301" s="52">
        <f t="shared" si="36"/>
        <v>19120.155599999998</v>
      </c>
      <c r="H301" s="52">
        <f t="shared" si="37"/>
        <v>21414.574272000002</v>
      </c>
    </row>
    <row r="302" spans="1:8" x14ac:dyDescent="0.2">
      <c r="A302" s="22">
        <f t="shared" si="35"/>
        <v>288</v>
      </c>
      <c r="B302" s="23" t="s">
        <v>458</v>
      </c>
      <c r="C302" s="23">
        <v>52804506</v>
      </c>
      <c r="D302" s="42" t="s">
        <v>20</v>
      </c>
      <c r="E302" s="58">
        <v>6526.2960000000003</v>
      </c>
      <c r="F302" s="52">
        <v>1957.8887999999999</v>
      </c>
      <c r="G302" s="52">
        <f t="shared" si="36"/>
        <v>8484.1848000000009</v>
      </c>
      <c r="H302" s="52">
        <f t="shared" si="37"/>
        <v>9502.2869760000012</v>
      </c>
    </row>
    <row r="303" spans="1:8" x14ac:dyDescent="0.2">
      <c r="A303" s="22">
        <f t="shared" si="35"/>
        <v>289</v>
      </c>
      <c r="B303" s="23" t="s">
        <v>457</v>
      </c>
      <c r="C303" s="23">
        <v>54003410</v>
      </c>
      <c r="D303" s="42" t="s">
        <v>20</v>
      </c>
      <c r="E303" s="58">
        <v>6187.3700000000008</v>
      </c>
      <c r="F303" s="52">
        <v>1856.2110000000002</v>
      </c>
      <c r="G303" s="52">
        <f t="shared" si="36"/>
        <v>8043.581000000001</v>
      </c>
      <c r="H303" s="52">
        <f t="shared" si="37"/>
        <v>9008.8107200000013</v>
      </c>
    </row>
    <row r="304" spans="1:8" x14ac:dyDescent="0.2">
      <c r="A304" s="22">
        <f t="shared" si="35"/>
        <v>290</v>
      </c>
      <c r="B304" s="23" t="s">
        <v>456</v>
      </c>
      <c r="C304" s="23">
        <v>54005000</v>
      </c>
      <c r="D304" s="42" t="s">
        <v>20</v>
      </c>
      <c r="E304" s="58">
        <v>13320.580000000002</v>
      </c>
      <c r="F304" s="52">
        <v>3996.1740000000004</v>
      </c>
      <c r="G304" s="52">
        <f t="shared" si="36"/>
        <v>17316.754000000001</v>
      </c>
      <c r="H304" s="52">
        <f t="shared" si="37"/>
        <v>19394.764480000002</v>
      </c>
    </row>
    <row r="305" spans="1:8" x14ac:dyDescent="0.2">
      <c r="A305" s="22">
        <f t="shared" si="35"/>
        <v>291</v>
      </c>
      <c r="B305" s="23" t="s">
        <v>454</v>
      </c>
      <c r="C305" s="23" t="s">
        <v>455</v>
      </c>
      <c r="D305" s="42" t="s">
        <v>20</v>
      </c>
      <c r="E305" s="58">
        <v>24710.07</v>
      </c>
      <c r="F305" s="52">
        <v>7413.0209999999997</v>
      </c>
      <c r="G305" s="52">
        <f t="shared" si="36"/>
        <v>32123.091</v>
      </c>
      <c r="H305" s="52">
        <f t="shared" si="37"/>
        <v>35977.861920000003</v>
      </c>
    </row>
    <row r="306" spans="1:8" x14ac:dyDescent="0.2">
      <c r="A306" s="22">
        <f t="shared" si="35"/>
        <v>292</v>
      </c>
      <c r="B306" s="23" t="s">
        <v>453</v>
      </c>
      <c r="C306" s="23">
        <v>54016200</v>
      </c>
      <c r="D306" s="42" t="s">
        <v>20</v>
      </c>
      <c r="E306" s="58">
        <v>25600.735999999997</v>
      </c>
      <c r="F306" s="52">
        <v>7680.2207999999991</v>
      </c>
      <c r="G306" s="52">
        <f t="shared" si="36"/>
        <v>33280.9568</v>
      </c>
      <c r="H306" s="52">
        <f t="shared" si="37"/>
        <v>37274.671616000007</v>
      </c>
    </row>
    <row r="307" spans="1:8" x14ac:dyDescent="0.2">
      <c r="A307" s="22">
        <f t="shared" si="35"/>
        <v>293</v>
      </c>
      <c r="B307" s="23" t="s">
        <v>452</v>
      </c>
      <c r="C307" s="23">
        <v>54016250</v>
      </c>
      <c r="D307" s="42" t="s">
        <v>20</v>
      </c>
      <c r="E307" s="58">
        <v>78622.95</v>
      </c>
      <c r="F307" s="52">
        <v>23586.884999999998</v>
      </c>
      <c r="G307" s="52">
        <f t="shared" si="36"/>
        <v>102209.83499999999</v>
      </c>
      <c r="H307" s="52">
        <f t="shared" si="37"/>
        <v>114475.01520000001</v>
      </c>
    </row>
    <row r="308" spans="1:8" x14ac:dyDescent="0.2">
      <c r="A308" s="22">
        <f t="shared" si="35"/>
        <v>294</v>
      </c>
      <c r="B308" s="23" t="s">
        <v>451</v>
      </c>
      <c r="C308" s="23">
        <v>52502000</v>
      </c>
      <c r="D308" s="42" t="s">
        <v>20</v>
      </c>
      <c r="E308" s="58">
        <v>7078.0360000000001</v>
      </c>
      <c r="F308" s="52">
        <v>2123.4108000000001</v>
      </c>
      <c r="G308" s="52">
        <f t="shared" ref="G308:G339" si="38">E308+F308</f>
        <v>9201.4467999999997</v>
      </c>
      <c r="H308" s="52">
        <f t="shared" ref="H308:H339" si="39">G308*1.12</f>
        <v>10305.620416</v>
      </c>
    </row>
    <row r="309" spans="1:8" x14ac:dyDescent="0.2">
      <c r="A309" s="22">
        <f t="shared" si="35"/>
        <v>295</v>
      </c>
      <c r="B309" s="23" t="s">
        <v>450</v>
      </c>
      <c r="C309" s="23">
        <v>54016000</v>
      </c>
      <c r="D309" s="42" t="s">
        <v>20</v>
      </c>
      <c r="E309" s="58">
        <v>29778.196</v>
      </c>
      <c r="F309" s="52">
        <v>8933.4588000000003</v>
      </c>
      <c r="G309" s="52">
        <f t="shared" si="38"/>
        <v>38711.654800000004</v>
      </c>
      <c r="H309" s="52">
        <f t="shared" si="39"/>
        <v>43357.053376000011</v>
      </c>
    </row>
    <row r="310" spans="1:8" x14ac:dyDescent="0.2">
      <c r="A310" s="22">
        <f t="shared" ref="A310:A342" si="40">A309+1</f>
        <v>296</v>
      </c>
      <c r="B310" s="23" t="s">
        <v>449</v>
      </c>
      <c r="C310" s="23">
        <v>54016260</v>
      </c>
      <c r="D310" s="42" t="s">
        <v>20</v>
      </c>
      <c r="E310" s="58">
        <v>53912.88</v>
      </c>
      <c r="F310" s="52">
        <v>16173.863999999998</v>
      </c>
      <c r="G310" s="52">
        <f t="shared" si="38"/>
        <v>70086.743999999992</v>
      </c>
      <c r="H310" s="52">
        <f t="shared" si="39"/>
        <v>78497.153279999999</v>
      </c>
    </row>
    <row r="311" spans="1:8" x14ac:dyDescent="0.2">
      <c r="A311" s="22">
        <f t="shared" si="40"/>
        <v>297</v>
      </c>
      <c r="B311" s="23" t="s">
        <v>448</v>
      </c>
      <c r="C311" s="23">
        <v>54018000</v>
      </c>
      <c r="D311" s="42" t="s">
        <v>20</v>
      </c>
      <c r="E311" s="58">
        <v>6392.3020000000006</v>
      </c>
      <c r="F311" s="52">
        <v>1917.6906000000001</v>
      </c>
      <c r="G311" s="52">
        <f t="shared" si="38"/>
        <v>8309.9926000000014</v>
      </c>
      <c r="H311" s="52">
        <f t="shared" si="39"/>
        <v>9307.1917120000016</v>
      </c>
    </row>
    <row r="312" spans="1:8" x14ac:dyDescent="0.2">
      <c r="A312" s="22">
        <f t="shared" si="40"/>
        <v>298</v>
      </c>
      <c r="B312" s="23" t="s">
        <v>447</v>
      </c>
      <c r="C312" s="23">
        <v>54018002</v>
      </c>
      <c r="D312" s="42" t="s">
        <v>20</v>
      </c>
      <c r="E312" s="58">
        <v>2821.7559999999999</v>
      </c>
      <c r="F312" s="52">
        <v>846.52679999999998</v>
      </c>
      <c r="G312" s="52">
        <f t="shared" si="38"/>
        <v>3668.2828</v>
      </c>
      <c r="H312" s="52">
        <f t="shared" si="39"/>
        <v>4108.4767360000005</v>
      </c>
    </row>
    <row r="313" spans="1:8" ht="25.5" x14ac:dyDescent="0.2">
      <c r="A313" s="22">
        <f t="shared" si="40"/>
        <v>299</v>
      </c>
      <c r="B313" s="23" t="s">
        <v>445</v>
      </c>
      <c r="C313" s="23" t="s">
        <v>446</v>
      </c>
      <c r="D313" s="42" t="s">
        <v>20</v>
      </c>
      <c r="E313" s="58">
        <v>137919.236</v>
      </c>
      <c r="F313" s="52">
        <v>41375.770799999998</v>
      </c>
      <c r="G313" s="52">
        <f t="shared" si="38"/>
        <v>179295.0068</v>
      </c>
      <c r="H313" s="52">
        <f t="shared" si="39"/>
        <v>200810.40761600001</v>
      </c>
    </row>
    <row r="314" spans="1:8" x14ac:dyDescent="0.2">
      <c r="A314" s="22">
        <f t="shared" si="40"/>
        <v>300</v>
      </c>
      <c r="B314" s="23" t="s">
        <v>444</v>
      </c>
      <c r="C314" s="23">
        <v>54003400</v>
      </c>
      <c r="D314" s="42" t="s">
        <v>20</v>
      </c>
      <c r="E314" s="58">
        <v>9363.8159999999989</v>
      </c>
      <c r="F314" s="52">
        <v>2809.1447999999996</v>
      </c>
      <c r="G314" s="52">
        <f t="shared" si="38"/>
        <v>12172.960799999999</v>
      </c>
      <c r="H314" s="52">
        <f t="shared" si="39"/>
        <v>13633.716096</v>
      </c>
    </row>
    <row r="315" spans="1:8" x14ac:dyDescent="0.2">
      <c r="A315" s="22">
        <f t="shared" si="40"/>
        <v>301</v>
      </c>
      <c r="B315" s="23" t="s">
        <v>442</v>
      </c>
      <c r="C315" s="23" t="s">
        <v>443</v>
      </c>
      <c r="D315" s="42" t="s">
        <v>20</v>
      </c>
      <c r="E315" s="58">
        <v>136358.6</v>
      </c>
      <c r="F315" s="52">
        <v>40907.58</v>
      </c>
      <c r="G315" s="52">
        <f t="shared" si="38"/>
        <v>177266.18</v>
      </c>
      <c r="H315" s="52">
        <f t="shared" si="39"/>
        <v>198538.12160000001</v>
      </c>
    </row>
    <row r="316" spans="1:8" x14ac:dyDescent="0.2">
      <c r="A316" s="22">
        <f t="shared" si="40"/>
        <v>302</v>
      </c>
      <c r="B316" s="23" t="s">
        <v>440</v>
      </c>
      <c r="C316" s="23" t="s">
        <v>441</v>
      </c>
      <c r="D316" s="42" t="s">
        <v>20</v>
      </c>
      <c r="E316" s="58">
        <v>136358.6</v>
      </c>
      <c r="F316" s="52">
        <v>40907.58</v>
      </c>
      <c r="G316" s="52">
        <f t="shared" si="38"/>
        <v>177266.18</v>
      </c>
      <c r="H316" s="52">
        <f t="shared" si="39"/>
        <v>198538.12160000001</v>
      </c>
    </row>
    <row r="317" spans="1:8" x14ac:dyDescent="0.2">
      <c r="A317" s="22">
        <f t="shared" si="40"/>
        <v>303</v>
      </c>
      <c r="B317" s="23" t="s">
        <v>438</v>
      </c>
      <c r="C317" s="23" t="s">
        <v>439</v>
      </c>
      <c r="D317" s="42" t="s">
        <v>20</v>
      </c>
      <c r="E317" s="58">
        <v>1338371.4820000001</v>
      </c>
      <c r="F317" s="52">
        <v>133837.14820000003</v>
      </c>
      <c r="G317" s="52">
        <f t="shared" si="38"/>
        <v>1472208.6302</v>
      </c>
      <c r="H317" s="52">
        <f t="shared" si="39"/>
        <v>1648873.6658240003</v>
      </c>
    </row>
    <row r="318" spans="1:8" x14ac:dyDescent="0.2">
      <c r="A318" s="22">
        <f t="shared" si="40"/>
        <v>304</v>
      </c>
      <c r="B318" s="23" t="s">
        <v>437</v>
      </c>
      <c r="C318" s="23">
        <v>52602610</v>
      </c>
      <c r="D318" s="42" t="s">
        <v>20</v>
      </c>
      <c r="E318" s="58">
        <v>20051.807999999997</v>
      </c>
      <c r="F318" s="52">
        <v>6015.5423999999994</v>
      </c>
      <c r="G318" s="52">
        <f t="shared" si="38"/>
        <v>26067.350399999996</v>
      </c>
      <c r="H318" s="52">
        <f t="shared" si="39"/>
        <v>29195.432448</v>
      </c>
    </row>
    <row r="319" spans="1:8" x14ac:dyDescent="0.2">
      <c r="A319" s="22">
        <f t="shared" si="40"/>
        <v>305</v>
      </c>
      <c r="B319" s="23" t="s">
        <v>435</v>
      </c>
      <c r="C319" s="23" t="s">
        <v>436</v>
      </c>
      <c r="D319" s="42" t="s">
        <v>20</v>
      </c>
      <c r="E319" s="58">
        <v>55268.583999999995</v>
      </c>
      <c r="F319" s="52">
        <v>16580.575199999999</v>
      </c>
      <c r="G319" s="52">
        <f t="shared" si="38"/>
        <v>71849.159199999995</v>
      </c>
      <c r="H319" s="52">
        <f t="shared" si="39"/>
        <v>80471.058304000006</v>
      </c>
    </row>
    <row r="320" spans="1:8" x14ac:dyDescent="0.2">
      <c r="A320" s="22">
        <f t="shared" si="40"/>
        <v>306</v>
      </c>
      <c r="B320" s="23" t="s">
        <v>433</v>
      </c>
      <c r="C320" s="23" t="s">
        <v>434</v>
      </c>
      <c r="D320" s="42" t="s">
        <v>20</v>
      </c>
      <c r="E320" s="58">
        <v>52407.418000000005</v>
      </c>
      <c r="F320" s="52">
        <v>15722.225400000001</v>
      </c>
      <c r="G320" s="52">
        <f t="shared" si="38"/>
        <v>68129.643400000001</v>
      </c>
      <c r="H320" s="52">
        <f t="shared" si="39"/>
        <v>76305.200608000014</v>
      </c>
    </row>
    <row r="321" spans="1:8" x14ac:dyDescent="0.2">
      <c r="A321" s="22">
        <f t="shared" si="40"/>
        <v>307</v>
      </c>
      <c r="B321" s="23" t="s">
        <v>432</v>
      </c>
      <c r="C321" s="23">
        <v>52604000</v>
      </c>
      <c r="D321" s="42" t="s">
        <v>20</v>
      </c>
      <c r="E321" s="58">
        <v>13454.574000000001</v>
      </c>
      <c r="F321" s="52">
        <v>4036.3721999999998</v>
      </c>
      <c r="G321" s="52">
        <f t="shared" si="38"/>
        <v>17490.946199999998</v>
      </c>
      <c r="H321" s="52">
        <f t="shared" si="39"/>
        <v>19589.859744000001</v>
      </c>
    </row>
    <row r="322" spans="1:8" x14ac:dyDescent="0.2">
      <c r="A322" s="22">
        <f t="shared" si="40"/>
        <v>308</v>
      </c>
      <c r="B322" s="23" t="s">
        <v>431</v>
      </c>
      <c r="C322" s="23">
        <v>52604020</v>
      </c>
      <c r="D322" s="42" t="s">
        <v>20</v>
      </c>
      <c r="E322" s="58">
        <v>22857.8</v>
      </c>
      <c r="F322" s="52">
        <v>6857.3399999999992</v>
      </c>
      <c r="G322" s="52">
        <f t="shared" si="38"/>
        <v>29715.14</v>
      </c>
      <c r="H322" s="52">
        <f t="shared" si="39"/>
        <v>33280.9568</v>
      </c>
    </row>
    <row r="323" spans="1:8" x14ac:dyDescent="0.2">
      <c r="A323" s="22">
        <f t="shared" si="40"/>
        <v>309</v>
      </c>
      <c r="B323" s="23" t="s">
        <v>429</v>
      </c>
      <c r="C323" s="23" t="s">
        <v>430</v>
      </c>
      <c r="D323" s="42" t="s">
        <v>20</v>
      </c>
      <c r="E323" s="58">
        <v>35059.135999999999</v>
      </c>
      <c r="F323" s="52">
        <v>10517.7408</v>
      </c>
      <c r="G323" s="52">
        <f t="shared" si="38"/>
        <v>45576.876799999998</v>
      </c>
      <c r="H323" s="52">
        <f t="shared" si="39"/>
        <v>51046.102016000004</v>
      </c>
    </row>
    <row r="324" spans="1:8" x14ac:dyDescent="0.2">
      <c r="A324" s="22">
        <f t="shared" si="40"/>
        <v>310</v>
      </c>
      <c r="B324" s="23" t="s">
        <v>427</v>
      </c>
      <c r="C324" s="23" t="s">
        <v>428</v>
      </c>
      <c r="D324" s="42" t="s">
        <v>20</v>
      </c>
      <c r="E324" s="58">
        <v>35059.135999999999</v>
      </c>
      <c r="F324" s="52">
        <v>10517.7408</v>
      </c>
      <c r="G324" s="52">
        <f t="shared" si="38"/>
        <v>45576.876799999998</v>
      </c>
      <c r="H324" s="52">
        <f t="shared" si="39"/>
        <v>51046.102016000004</v>
      </c>
    </row>
    <row r="325" spans="1:8" x14ac:dyDescent="0.2">
      <c r="A325" s="22">
        <f t="shared" si="40"/>
        <v>311</v>
      </c>
      <c r="B325" s="23" t="s">
        <v>425</v>
      </c>
      <c r="C325" s="23" t="s">
        <v>426</v>
      </c>
      <c r="D325" s="42" t="s">
        <v>20</v>
      </c>
      <c r="E325" s="58">
        <v>30085.593999999997</v>
      </c>
      <c r="F325" s="52">
        <v>9025.6781999999985</v>
      </c>
      <c r="G325" s="52">
        <f t="shared" si="38"/>
        <v>39111.272199999992</v>
      </c>
      <c r="H325" s="52">
        <f t="shared" si="39"/>
        <v>43804.624863999998</v>
      </c>
    </row>
    <row r="326" spans="1:8" x14ac:dyDescent="0.2">
      <c r="A326" s="22">
        <f t="shared" si="40"/>
        <v>312</v>
      </c>
      <c r="B326" s="23" t="s">
        <v>423</v>
      </c>
      <c r="C326" s="23" t="s">
        <v>424</v>
      </c>
      <c r="D326" s="42" t="s">
        <v>20</v>
      </c>
      <c r="E326" s="58">
        <v>25372.158000000003</v>
      </c>
      <c r="F326" s="52">
        <v>7611.6474000000007</v>
      </c>
      <c r="G326" s="52">
        <f t="shared" si="38"/>
        <v>32983.805400000005</v>
      </c>
      <c r="H326" s="52">
        <f t="shared" si="39"/>
        <v>36941.86204800001</v>
      </c>
    </row>
    <row r="327" spans="1:8" x14ac:dyDescent="0.2">
      <c r="A327" s="22">
        <f t="shared" si="40"/>
        <v>313</v>
      </c>
      <c r="B327" s="23" t="s">
        <v>421</v>
      </c>
      <c r="C327" s="23" t="s">
        <v>422</v>
      </c>
      <c r="D327" s="42" t="s">
        <v>20</v>
      </c>
      <c r="E327" s="58">
        <v>24836.182000000001</v>
      </c>
      <c r="F327" s="52">
        <v>7450.8545999999997</v>
      </c>
      <c r="G327" s="52">
        <f t="shared" si="38"/>
        <v>32287.036599999999</v>
      </c>
      <c r="H327" s="52">
        <f t="shared" si="39"/>
        <v>36161.480992000004</v>
      </c>
    </row>
    <row r="328" spans="1:8" x14ac:dyDescent="0.2">
      <c r="A328" s="22">
        <f t="shared" si="40"/>
        <v>314</v>
      </c>
      <c r="B328" s="23" t="s">
        <v>419</v>
      </c>
      <c r="C328" s="23" t="s">
        <v>420</v>
      </c>
      <c r="D328" s="42" t="s">
        <v>20</v>
      </c>
      <c r="E328" s="58">
        <v>31937.863999999998</v>
      </c>
      <c r="F328" s="52">
        <v>9581.359199999999</v>
      </c>
      <c r="G328" s="52">
        <f t="shared" si="38"/>
        <v>41519.223199999993</v>
      </c>
      <c r="H328" s="52">
        <f t="shared" si="39"/>
        <v>46501.529983999993</v>
      </c>
    </row>
    <row r="329" spans="1:8" x14ac:dyDescent="0.2">
      <c r="A329" s="22">
        <f t="shared" si="40"/>
        <v>315</v>
      </c>
      <c r="B329" s="23" t="s">
        <v>418</v>
      </c>
      <c r="C329" s="23">
        <v>52600226</v>
      </c>
      <c r="D329" s="42" t="s">
        <v>20</v>
      </c>
      <c r="E329" s="58">
        <v>51233</v>
      </c>
      <c r="F329" s="52">
        <v>15369.9</v>
      </c>
      <c r="G329" s="52">
        <f t="shared" si="38"/>
        <v>66602.899999999994</v>
      </c>
      <c r="H329" s="52">
        <f t="shared" si="39"/>
        <v>74595.248000000007</v>
      </c>
    </row>
    <row r="330" spans="1:8" x14ac:dyDescent="0.2">
      <c r="A330" s="22">
        <f t="shared" si="40"/>
        <v>316</v>
      </c>
      <c r="B330" s="23" t="s">
        <v>416</v>
      </c>
      <c r="C330" s="23" t="s">
        <v>417</v>
      </c>
      <c r="D330" s="42" t="s">
        <v>20</v>
      </c>
      <c r="E330" s="58">
        <v>95230.324000000008</v>
      </c>
      <c r="F330" s="52">
        <v>28569.0972</v>
      </c>
      <c r="G330" s="52">
        <f t="shared" si="38"/>
        <v>123799.42120000001</v>
      </c>
      <c r="H330" s="52">
        <f t="shared" si="39"/>
        <v>138655.35174400001</v>
      </c>
    </row>
    <row r="331" spans="1:8" x14ac:dyDescent="0.2">
      <c r="A331" s="22">
        <f t="shared" si="40"/>
        <v>317</v>
      </c>
      <c r="B331" s="23" t="s">
        <v>415</v>
      </c>
      <c r="C331" s="23">
        <v>52600225</v>
      </c>
      <c r="D331" s="42" t="s">
        <v>20</v>
      </c>
      <c r="E331" s="58">
        <v>51233</v>
      </c>
      <c r="F331" s="52">
        <v>15369.9</v>
      </c>
      <c r="G331" s="52">
        <f t="shared" si="38"/>
        <v>66602.899999999994</v>
      </c>
      <c r="H331" s="52">
        <f t="shared" si="39"/>
        <v>74595.248000000007</v>
      </c>
    </row>
    <row r="332" spans="1:8" x14ac:dyDescent="0.2">
      <c r="A332" s="22">
        <f t="shared" si="40"/>
        <v>318</v>
      </c>
      <c r="B332" s="23" t="s">
        <v>413</v>
      </c>
      <c r="C332" s="23" t="s">
        <v>414</v>
      </c>
      <c r="D332" s="42" t="s">
        <v>20</v>
      </c>
      <c r="E332" s="58">
        <v>95230.324000000008</v>
      </c>
      <c r="F332" s="52">
        <v>28569.0972</v>
      </c>
      <c r="G332" s="52">
        <f t="shared" si="38"/>
        <v>123799.42120000001</v>
      </c>
      <c r="H332" s="52">
        <f t="shared" si="39"/>
        <v>138655.35174400001</v>
      </c>
    </row>
    <row r="333" spans="1:8" ht="25.5" x14ac:dyDescent="0.2">
      <c r="A333" s="22">
        <f t="shared" si="40"/>
        <v>319</v>
      </c>
      <c r="B333" s="23" t="s">
        <v>412</v>
      </c>
      <c r="C333" s="23">
        <v>52604030</v>
      </c>
      <c r="D333" s="42" t="s">
        <v>20</v>
      </c>
      <c r="E333" s="58">
        <v>31732.932000000001</v>
      </c>
      <c r="F333" s="52">
        <v>9519.8796000000002</v>
      </c>
      <c r="G333" s="52">
        <f t="shared" si="38"/>
        <v>41252.811600000001</v>
      </c>
      <c r="H333" s="52">
        <f t="shared" si="39"/>
        <v>46203.148992000002</v>
      </c>
    </row>
    <row r="334" spans="1:8" x14ac:dyDescent="0.2">
      <c r="A334" s="22">
        <f t="shared" si="40"/>
        <v>320</v>
      </c>
      <c r="B334" s="23" t="s">
        <v>411</v>
      </c>
      <c r="C334" s="23">
        <v>52602600</v>
      </c>
      <c r="D334" s="42" t="s">
        <v>20</v>
      </c>
      <c r="E334" s="58">
        <v>6676.0540000000001</v>
      </c>
      <c r="F334" s="52">
        <v>2002.8162</v>
      </c>
      <c r="G334" s="52">
        <f t="shared" si="38"/>
        <v>8678.8701999999994</v>
      </c>
      <c r="H334" s="52">
        <f t="shared" si="39"/>
        <v>9720.334624000001</v>
      </c>
    </row>
    <row r="335" spans="1:8" x14ac:dyDescent="0.2">
      <c r="A335" s="22">
        <f t="shared" si="40"/>
        <v>321</v>
      </c>
      <c r="B335" s="23" t="s">
        <v>409</v>
      </c>
      <c r="C335" s="23" t="s">
        <v>410</v>
      </c>
      <c r="D335" s="42" t="s">
        <v>20</v>
      </c>
      <c r="E335" s="58">
        <v>260.10599999999999</v>
      </c>
      <c r="F335" s="52">
        <v>500</v>
      </c>
      <c r="G335" s="52">
        <f t="shared" si="38"/>
        <v>760.10599999999999</v>
      </c>
      <c r="H335" s="52">
        <f t="shared" si="39"/>
        <v>851.3187200000001</v>
      </c>
    </row>
    <row r="336" spans="1:8" ht="25.5" x14ac:dyDescent="0.2">
      <c r="A336" s="22">
        <f t="shared" si="40"/>
        <v>322</v>
      </c>
      <c r="B336" s="23" t="s">
        <v>407</v>
      </c>
      <c r="C336" s="23" t="s">
        <v>408</v>
      </c>
      <c r="D336" s="42" t="s">
        <v>20</v>
      </c>
      <c r="E336" s="58">
        <v>548524.14400000009</v>
      </c>
      <c r="F336" s="52">
        <v>109704.82880000002</v>
      </c>
      <c r="G336" s="52">
        <f t="shared" si="38"/>
        <v>658228.97280000011</v>
      </c>
      <c r="H336" s="52">
        <f t="shared" si="39"/>
        <v>737216.44953600015</v>
      </c>
    </row>
    <row r="337" spans="1:8" x14ac:dyDescent="0.2">
      <c r="A337" s="22">
        <f t="shared" si="40"/>
        <v>323</v>
      </c>
      <c r="B337" s="23" t="s">
        <v>405</v>
      </c>
      <c r="C337" s="23" t="s">
        <v>406</v>
      </c>
      <c r="D337" s="42" t="s">
        <v>20</v>
      </c>
      <c r="E337" s="58">
        <v>163417.50599999999</v>
      </c>
      <c r="F337" s="52">
        <v>32683.501199999999</v>
      </c>
      <c r="G337" s="52">
        <f t="shared" si="38"/>
        <v>196101.00719999999</v>
      </c>
      <c r="H337" s="52">
        <f t="shared" si="39"/>
        <v>219633.12806400002</v>
      </c>
    </row>
    <row r="338" spans="1:8" x14ac:dyDescent="0.2">
      <c r="A338" s="22">
        <f t="shared" si="40"/>
        <v>324</v>
      </c>
      <c r="B338" s="23" t="s">
        <v>404</v>
      </c>
      <c r="C338" s="23">
        <v>55001026</v>
      </c>
      <c r="D338" s="42" t="s">
        <v>20</v>
      </c>
      <c r="E338" s="58">
        <v>96798.842000000004</v>
      </c>
      <c r="F338" s="52">
        <v>29039.652600000001</v>
      </c>
      <c r="G338" s="52">
        <f t="shared" si="38"/>
        <v>125838.49460000001</v>
      </c>
      <c r="H338" s="52">
        <f t="shared" si="39"/>
        <v>140939.11395200001</v>
      </c>
    </row>
    <row r="339" spans="1:8" x14ac:dyDescent="0.2">
      <c r="A339" s="22">
        <f t="shared" si="40"/>
        <v>325</v>
      </c>
      <c r="B339" s="23" t="s">
        <v>403</v>
      </c>
      <c r="C339" s="23">
        <v>55001210</v>
      </c>
      <c r="D339" s="42" t="s">
        <v>20</v>
      </c>
      <c r="E339" s="58">
        <v>75919.423999999999</v>
      </c>
      <c r="F339" s="52">
        <v>22775.8272</v>
      </c>
      <c r="G339" s="52">
        <f t="shared" si="38"/>
        <v>98695.251199999999</v>
      </c>
      <c r="H339" s="52">
        <f t="shared" si="39"/>
        <v>110538.68134400001</v>
      </c>
    </row>
    <row r="340" spans="1:8" ht="25.5" x14ac:dyDescent="0.2">
      <c r="A340" s="22">
        <f t="shared" si="40"/>
        <v>326</v>
      </c>
      <c r="B340" s="23" t="s">
        <v>402</v>
      </c>
      <c r="C340" s="23">
        <v>55001000</v>
      </c>
      <c r="D340" s="42" t="s">
        <v>20</v>
      </c>
      <c r="E340" s="58">
        <v>91273.56</v>
      </c>
      <c r="F340" s="52">
        <v>27382.067999999999</v>
      </c>
      <c r="G340" s="52">
        <f t="shared" ref="G340:G342" si="41">E340+F340</f>
        <v>118655.628</v>
      </c>
      <c r="H340" s="52">
        <f t="shared" ref="H340:H342" si="42">G340*1.12</f>
        <v>132894.30336000002</v>
      </c>
    </row>
    <row r="341" spans="1:8" x14ac:dyDescent="0.2">
      <c r="A341" s="22">
        <f t="shared" si="40"/>
        <v>327</v>
      </c>
      <c r="B341" s="23" t="s">
        <v>401</v>
      </c>
      <c r="C341" s="23">
        <v>1853572</v>
      </c>
      <c r="D341" s="42" t="s">
        <v>20</v>
      </c>
      <c r="E341" s="58">
        <v>14250.655999999999</v>
      </c>
      <c r="F341" s="52">
        <v>4275.1967999999997</v>
      </c>
      <c r="G341" s="52">
        <f t="shared" si="41"/>
        <v>18525.852800000001</v>
      </c>
      <c r="H341" s="52">
        <f t="shared" si="42"/>
        <v>20748.955136000004</v>
      </c>
    </row>
    <row r="342" spans="1:8" x14ac:dyDescent="0.2">
      <c r="A342" s="22">
        <f t="shared" si="40"/>
        <v>328</v>
      </c>
      <c r="B342" s="23" t="s">
        <v>400</v>
      </c>
      <c r="C342" s="23">
        <v>1852800</v>
      </c>
      <c r="D342" s="42" t="s">
        <v>20</v>
      </c>
      <c r="E342" s="58">
        <v>24355.38</v>
      </c>
      <c r="F342" s="52">
        <v>7306.6140000000005</v>
      </c>
      <c r="G342" s="52">
        <f t="shared" si="41"/>
        <v>31661.994000000002</v>
      </c>
      <c r="H342" s="52">
        <f t="shared" si="42"/>
        <v>35461.433280000005</v>
      </c>
    </row>
    <row r="343" spans="1:8" x14ac:dyDescent="0.2">
      <c r="A343" s="39"/>
      <c r="B343" s="39" t="s">
        <v>533</v>
      </c>
      <c r="C343" s="24"/>
      <c r="D343" s="42"/>
      <c r="E343" s="50"/>
      <c r="F343" s="53"/>
      <c r="G343" s="52"/>
      <c r="H343" s="52"/>
    </row>
    <row r="344" spans="1:8" ht="38.25" x14ac:dyDescent="0.2">
      <c r="A344" s="22">
        <f>A342+1</f>
        <v>329</v>
      </c>
      <c r="B344" s="23" t="s">
        <v>694</v>
      </c>
      <c r="C344" s="23" t="s">
        <v>695</v>
      </c>
      <c r="D344" s="42" t="s">
        <v>20</v>
      </c>
      <c r="E344" s="54">
        <v>57006.6</v>
      </c>
      <c r="F344" s="52">
        <v>17101.98</v>
      </c>
      <c r="G344" s="52">
        <f t="shared" ref="G344:G353" si="43">E344+F344</f>
        <v>74108.58</v>
      </c>
      <c r="H344" s="52">
        <f t="shared" ref="H344:H353" si="44">G344*1.12</f>
        <v>83001.609600000011</v>
      </c>
    </row>
    <row r="345" spans="1:8" x14ac:dyDescent="0.2">
      <c r="A345" s="22">
        <f>A344+1</f>
        <v>330</v>
      </c>
      <c r="B345" s="23" t="s">
        <v>713</v>
      </c>
      <c r="C345" s="23" t="s">
        <v>693</v>
      </c>
      <c r="D345" s="42" t="s">
        <v>20</v>
      </c>
      <c r="E345" s="54">
        <v>126159.6</v>
      </c>
      <c r="F345" s="52">
        <v>37847.879999999997</v>
      </c>
      <c r="G345" s="52">
        <f t="shared" si="43"/>
        <v>164007.48000000001</v>
      </c>
      <c r="H345" s="52">
        <f t="shared" si="44"/>
        <v>183688.37760000004</v>
      </c>
    </row>
    <row r="346" spans="1:8" x14ac:dyDescent="0.2">
      <c r="A346" s="22">
        <f t="shared" ref="A346:A409" si="45">A345+1</f>
        <v>331</v>
      </c>
      <c r="B346" s="23" t="s">
        <v>714</v>
      </c>
      <c r="C346" s="23" t="s">
        <v>692</v>
      </c>
      <c r="D346" s="42" t="s">
        <v>20</v>
      </c>
      <c r="E346" s="54">
        <v>141559.6</v>
      </c>
      <c r="F346" s="52">
        <v>42467.88</v>
      </c>
      <c r="G346" s="52">
        <f t="shared" si="43"/>
        <v>184027.48</v>
      </c>
      <c r="H346" s="52">
        <f t="shared" si="44"/>
        <v>206110.77760000003</v>
      </c>
    </row>
    <row r="347" spans="1:8" x14ac:dyDescent="0.2">
      <c r="A347" s="22">
        <f t="shared" si="45"/>
        <v>332</v>
      </c>
      <c r="B347" s="23" t="s">
        <v>715</v>
      </c>
      <c r="C347" s="23" t="s">
        <v>691</v>
      </c>
      <c r="D347" s="42" t="s">
        <v>20</v>
      </c>
      <c r="E347" s="54">
        <v>208287.8</v>
      </c>
      <c r="F347" s="52">
        <v>41657.56</v>
      </c>
      <c r="G347" s="52">
        <f t="shared" si="43"/>
        <v>249945.36</v>
      </c>
      <c r="H347" s="52">
        <f t="shared" si="44"/>
        <v>279938.80320000002</v>
      </c>
    </row>
    <row r="348" spans="1:8" x14ac:dyDescent="0.2">
      <c r="A348" s="22">
        <f t="shared" si="45"/>
        <v>333</v>
      </c>
      <c r="B348" s="23" t="s">
        <v>716</v>
      </c>
      <c r="C348" s="23" t="s">
        <v>690</v>
      </c>
      <c r="D348" s="42" t="s">
        <v>20</v>
      </c>
      <c r="E348" s="54">
        <v>224625.8</v>
      </c>
      <c r="F348" s="52">
        <v>44925.16</v>
      </c>
      <c r="G348" s="52">
        <f t="shared" si="43"/>
        <v>269550.95999999996</v>
      </c>
      <c r="H348" s="52">
        <f t="shared" si="44"/>
        <v>301897.07519999996</v>
      </c>
    </row>
    <row r="349" spans="1:8" x14ac:dyDescent="0.2">
      <c r="A349" s="22">
        <f t="shared" si="45"/>
        <v>334</v>
      </c>
      <c r="B349" s="23" t="s">
        <v>717</v>
      </c>
      <c r="C349" s="23" t="s">
        <v>689</v>
      </c>
      <c r="D349" s="42" t="s">
        <v>20</v>
      </c>
      <c r="E349" s="54">
        <v>158712.4</v>
      </c>
      <c r="F349" s="52">
        <v>31742.48</v>
      </c>
      <c r="G349" s="52">
        <f t="shared" si="43"/>
        <v>190454.88</v>
      </c>
      <c r="H349" s="52">
        <f t="shared" si="44"/>
        <v>213309.46560000003</v>
      </c>
    </row>
    <row r="350" spans="1:8" x14ac:dyDescent="0.2">
      <c r="A350" s="22">
        <f t="shared" si="45"/>
        <v>335</v>
      </c>
      <c r="B350" s="23" t="s">
        <v>718</v>
      </c>
      <c r="C350" s="23" t="s">
        <v>688</v>
      </c>
      <c r="D350" s="42" t="s">
        <v>20</v>
      </c>
      <c r="E350" s="54">
        <v>127087.8</v>
      </c>
      <c r="F350" s="52">
        <v>38126.339999999997</v>
      </c>
      <c r="G350" s="52">
        <f t="shared" si="43"/>
        <v>165214.14000000001</v>
      </c>
      <c r="H350" s="52">
        <f t="shared" si="44"/>
        <v>185039.83680000002</v>
      </c>
    </row>
    <row r="351" spans="1:8" x14ac:dyDescent="0.2">
      <c r="A351" s="22">
        <f t="shared" si="45"/>
        <v>336</v>
      </c>
      <c r="B351" s="23" t="s">
        <v>719</v>
      </c>
      <c r="C351" s="23" t="s">
        <v>687</v>
      </c>
      <c r="D351" s="42" t="s">
        <v>20</v>
      </c>
      <c r="E351" s="54">
        <v>155233.4</v>
      </c>
      <c r="F351" s="52">
        <v>31046.68</v>
      </c>
      <c r="G351" s="52">
        <f t="shared" si="43"/>
        <v>186280.08</v>
      </c>
      <c r="H351" s="52">
        <f t="shared" si="44"/>
        <v>208633.68960000001</v>
      </c>
    </row>
    <row r="352" spans="1:8" ht="38.25" x14ac:dyDescent="0.2">
      <c r="A352" s="22">
        <f t="shared" si="45"/>
        <v>337</v>
      </c>
      <c r="B352" s="23" t="s">
        <v>685</v>
      </c>
      <c r="C352" s="23" t="s">
        <v>686</v>
      </c>
      <c r="D352" s="42" t="s">
        <v>20</v>
      </c>
      <c r="E352" s="54">
        <v>210084</v>
      </c>
      <c r="F352" s="52">
        <v>42016.800000000003</v>
      </c>
      <c r="G352" s="52">
        <f t="shared" si="43"/>
        <v>252100.8</v>
      </c>
      <c r="H352" s="52">
        <f t="shared" si="44"/>
        <v>282352.89600000001</v>
      </c>
    </row>
    <row r="353" spans="1:8" ht="25.5" x14ac:dyDescent="0.2">
      <c r="A353" s="22">
        <f t="shared" si="45"/>
        <v>338</v>
      </c>
      <c r="B353" s="23" t="s">
        <v>696</v>
      </c>
      <c r="C353" s="23" t="s">
        <v>697</v>
      </c>
      <c r="D353" s="42" t="s">
        <v>20</v>
      </c>
      <c r="E353" s="54">
        <v>336000</v>
      </c>
      <c r="F353" s="52">
        <v>67200</v>
      </c>
      <c r="G353" s="52">
        <f t="shared" si="43"/>
        <v>403200</v>
      </c>
      <c r="H353" s="52">
        <f t="shared" si="44"/>
        <v>451584.00000000006</v>
      </c>
    </row>
    <row r="354" spans="1:8" ht="25.5" x14ac:dyDescent="0.2">
      <c r="A354" s="22">
        <f t="shared" si="45"/>
        <v>339</v>
      </c>
      <c r="B354" s="23" t="s">
        <v>698</v>
      </c>
      <c r="C354" s="23" t="s">
        <v>699</v>
      </c>
      <c r="D354" s="42" t="s">
        <v>20</v>
      </c>
      <c r="E354" s="54">
        <v>1349440.4</v>
      </c>
      <c r="F354" s="52">
        <v>134944.04</v>
      </c>
      <c r="G354" s="52">
        <f t="shared" ref="G354" si="46">E354+F354</f>
        <v>1484384.44</v>
      </c>
      <c r="H354" s="52">
        <f t="shared" ref="H354" si="47">G354*1.12</f>
        <v>1662510.5728000002</v>
      </c>
    </row>
    <row r="355" spans="1:8" x14ac:dyDescent="0.2">
      <c r="A355" s="22">
        <f>A354+1</f>
        <v>340</v>
      </c>
      <c r="B355" s="23" t="s">
        <v>683</v>
      </c>
      <c r="C355" s="23" t="s">
        <v>684</v>
      </c>
      <c r="D355" s="42" t="s">
        <v>20</v>
      </c>
      <c r="E355" s="58">
        <v>31457.061999999998</v>
      </c>
      <c r="F355" s="52">
        <v>9437.1185999999998</v>
      </c>
      <c r="G355" s="52">
        <f t="shared" ref="G355:G386" si="48">E355+F355</f>
        <v>40894.1806</v>
      </c>
      <c r="H355" s="52">
        <f t="shared" ref="H355:H386" si="49">G355*1.12</f>
        <v>45801.482272000001</v>
      </c>
    </row>
    <row r="356" spans="1:8" x14ac:dyDescent="0.2">
      <c r="A356" s="22">
        <f t="shared" si="45"/>
        <v>341</v>
      </c>
      <c r="B356" s="23" t="s">
        <v>681</v>
      </c>
      <c r="C356" s="23" t="s">
        <v>682</v>
      </c>
      <c r="D356" s="42" t="s">
        <v>20</v>
      </c>
      <c r="E356" s="58">
        <v>25435.214</v>
      </c>
      <c r="F356" s="52">
        <v>7630.5641999999998</v>
      </c>
      <c r="G356" s="52">
        <f t="shared" si="48"/>
        <v>33065.778200000001</v>
      </c>
      <c r="H356" s="52">
        <f t="shared" si="49"/>
        <v>37033.671584000003</v>
      </c>
    </row>
    <row r="357" spans="1:8" x14ac:dyDescent="0.2">
      <c r="A357" s="22">
        <f t="shared" si="45"/>
        <v>342</v>
      </c>
      <c r="B357" s="23" t="s">
        <v>680</v>
      </c>
      <c r="C357" s="23">
        <v>6653320150</v>
      </c>
      <c r="D357" s="42" t="s">
        <v>20</v>
      </c>
      <c r="E357" s="58">
        <v>28493.43</v>
      </c>
      <c r="F357" s="52">
        <v>8548.0290000000005</v>
      </c>
      <c r="G357" s="52">
        <f t="shared" si="48"/>
        <v>37041.459000000003</v>
      </c>
      <c r="H357" s="52">
        <f t="shared" si="49"/>
        <v>41486.434080000006</v>
      </c>
    </row>
    <row r="358" spans="1:8" x14ac:dyDescent="0.2">
      <c r="A358" s="22">
        <f t="shared" si="45"/>
        <v>343</v>
      </c>
      <c r="B358" s="23" t="s">
        <v>679</v>
      </c>
      <c r="C358" s="23">
        <v>6653320165</v>
      </c>
      <c r="D358" s="42" t="s">
        <v>20</v>
      </c>
      <c r="E358" s="58">
        <v>31882.69</v>
      </c>
      <c r="F358" s="52">
        <v>9564.8069999999989</v>
      </c>
      <c r="G358" s="52">
        <f t="shared" si="48"/>
        <v>41447.496999999996</v>
      </c>
      <c r="H358" s="52">
        <f t="shared" si="49"/>
        <v>46421.196640000002</v>
      </c>
    </row>
    <row r="359" spans="1:8" x14ac:dyDescent="0.2">
      <c r="A359" s="22">
        <f t="shared" si="45"/>
        <v>344</v>
      </c>
      <c r="B359" s="23" t="s">
        <v>678</v>
      </c>
      <c r="C359" s="23">
        <v>6653320170</v>
      </c>
      <c r="D359" s="42" t="s">
        <v>20</v>
      </c>
      <c r="E359" s="58">
        <v>32221.615999999998</v>
      </c>
      <c r="F359" s="52">
        <v>9666.4847999999984</v>
      </c>
      <c r="G359" s="52">
        <f t="shared" si="48"/>
        <v>41888.1008</v>
      </c>
      <c r="H359" s="52">
        <f t="shared" si="49"/>
        <v>46914.672896000004</v>
      </c>
    </row>
    <row r="360" spans="1:8" x14ac:dyDescent="0.2">
      <c r="A360" s="22">
        <f t="shared" si="45"/>
        <v>345</v>
      </c>
      <c r="B360" s="23" t="s">
        <v>677</v>
      </c>
      <c r="C360" s="23">
        <v>6653320280</v>
      </c>
      <c r="D360" s="42" t="s">
        <v>20</v>
      </c>
      <c r="E360" s="58">
        <v>32308.317999999999</v>
      </c>
      <c r="F360" s="52">
        <v>9692.4953999999998</v>
      </c>
      <c r="G360" s="52">
        <f t="shared" si="48"/>
        <v>42000.813399999999</v>
      </c>
      <c r="H360" s="52">
        <f t="shared" si="49"/>
        <v>47040.911008000003</v>
      </c>
    </row>
    <row r="361" spans="1:8" x14ac:dyDescent="0.2">
      <c r="A361" s="22">
        <f t="shared" si="45"/>
        <v>346</v>
      </c>
      <c r="B361" s="23" t="s">
        <v>676</v>
      </c>
      <c r="C361" s="23">
        <v>6653320310</v>
      </c>
      <c r="D361" s="42" t="s">
        <v>20</v>
      </c>
      <c r="E361" s="58">
        <v>34160.587999999996</v>
      </c>
      <c r="F361" s="52">
        <v>10248.176399999998</v>
      </c>
      <c r="G361" s="52">
        <f t="shared" si="48"/>
        <v>44408.764399999993</v>
      </c>
      <c r="H361" s="52">
        <f t="shared" si="49"/>
        <v>49737.816127999999</v>
      </c>
    </row>
    <row r="362" spans="1:8" x14ac:dyDescent="0.2">
      <c r="A362" s="22">
        <f t="shared" si="45"/>
        <v>347</v>
      </c>
      <c r="B362" s="23" t="s">
        <v>675</v>
      </c>
      <c r="C362" s="23">
        <v>6653321250</v>
      </c>
      <c r="D362" s="42" t="s">
        <v>20</v>
      </c>
      <c r="E362" s="58">
        <v>33876.835999999996</v>
      </c>
      <c r="F362" s="52">
        <v>10163.050799999999</v>
      </c>
      <c r="G362" s="52">
        <f t="shared" si="48"/>
        <v>44039.886799999993</v>
      </c>
      <c r="H362" s="52">
        <f t="shared" si="49"/>
        <v>49324.673215999996</v>
      </c>
    </row>
    <row r="363" spans="1:8" x14ac:dyDescent="0.2">
      <c r="A363" s="22">
        <f t="shared" si="45"/>
        <v>348</v>
      </c>
      <c r="B363" s="23" t="s">
        <v>674</v>
      </c>
      <c r="C363" s="23">
        <v>6653321260</v>
      </c>
      <c r="D363" s="42" t="s">
        <v>20</v>
      </c>
      <c r="E363" s="58">
        <v>37100.574000000001</v>
      </c>
      <c r="F363" s="52">
        <v>11130.172199999999</v>
      </c>
      <c r="G363" s="52">
        <f t="shared" si="48"/>
        <v>48230.746200000001</v>
      </c>
      <c r="H363" s="52">
        <f t="shared" si="49"/>
        <v>54018.435744000009</v>
      </c>
    </row>
    <row r="364" spans="1:8" x14ac:dyDescent="0.2">
      <c r="A364" s="22">
        <f t="shared" si="45"/>
        <v>349</v>
      </c>
      <c r="B364" s="23" t="s">
        <v>673</v>
      </c>
      <c r="C364" s="23">
        <v>6653326165</v>
      </c>
      <c r="D364" s="42" t="s">
        <v>20</v>
      </c>
      <c r="E364" s="58">
        <v>27610.646000000001</v>
      </c>
      <c r="F364" s="52">
        <v>8283.1937999999991</v>
      </c>
      <c r="G364" s="52">
        <f t="shared" si="48"/>
        <v>35893.839800000002</v>
      </c>
      <c r="H364" s="52">
        <f t="shared" si="49"/>
        <v>40201.100576000004</v>
      </c>
    </row>
    <row r="365" spans="1:8" x14ac:dyDescent="0.2">
      <c r="A365" s="22">
        <f t="shared" si="45"/>
        <v>350</v>
      </c>
      <c r="B365" s="23" t="s">
        <v>671</v>
      </c>
      <c r="C365" s="23" t="s">
        <v>672</v>
      </c>
      <c r="D365" s="42" t="s">
        <v>20</v>
      </c>
      <c r="E365" s="58">
        <v>26522.93</v>
      </c>
      <c r="F365" s="52">
        <v>7956.8789999999999</v>
      </c>
      <c r="G365" s="52">
        <f t="shared" si="48"/>
        <v>34479.809000000001</v>
      </c>
      <c r="H365" s="52">
        <f t="shared" si="49"/>
        <v>38617.386080000004</v>
      </c>
    </row>
    <row r="366" spans="1:8" x14ac:dyDescent="0.2">
      <c r="A366" s="22">
        <f t="shared" si="45"/>
        <v>351</v>
      </c>
      <c r="B366" s="23" t="s">
        <v>669</v>
      </c>
      <c r="C366" s="23" t="s">
        <v>670</v>
      </c>
      <c r="D366" s="42" t="s">
        <v>20</v>
      </c>
      <c r="E366" s="58">
        <v>28351.554</v>
      </c>
      <c r="F366" s="52">
        <v>8505.4661999999989</v>
      </c>
      <c r="G366" s="52">
        <f t="shared" si="48"/>
        <v>36857.020199999999</v>
      </c>
      <c r="H366" s="52">
        <f t="shared" si="49"/>
        <v>41279.862624000001</v>
      </c>
    </row>
    <row r="367" spans="1:8" x14ac:dyDescent="0.2">
      <c r="A367" s="22">
        <f t="shared" si="45"/>
        <v>352</v>
      </c>
      <c r="B367" s="23" t="s">
        <v>667</v>
      </c>
      <c r="C367" s="23" t="s">
        <v>668</v>
      </c>
      <c r="D367" s="42" t="s">
        <v>20</v>
      </c>
      <c r="E367" s="58">
        <v>33348.741999999998</v>
      </c>
      <c r="F367" s="52">
        <v>10004.622599999999</v>
      </c>
      <c r="G367" s="52">
        <f t="shared" si="48"/>
        <v>43353.364600000001</v>
      </c>
      <c r="H367" s="52">
        <f t="shared" si="49"/>
        <v>48555.768352000006</v>
      </c>
    </row>
    <row r="368" spans="1:8" x14ac:dyDescent="0.2">
      <c r="A368" s="22">
        <f t="shared" si="45"/>
        <v>353</v>
      </c>
      <c r="B368" s="23" t="s">
        <v>665</v>
      </c>
      <c r="C368" s="23" t="s">
        <v>666</v>
      </c>
      <c r="D368" s="42" t="s">
        <v>20</v>
      </c>
      <c r="E368" s="58">
        <v>20051.807999999997</v>
      </c>
      <c r="F368" s="52">
        <v>6015.5423999999994</v>
      </c>
      <c r="G368" s="52">
        <f t="shared" si="48"/>
        <v>26067.350399999996</v>
      </c>
      <c r="H368" s="52">
        <f t="shared" si="49"/>
        <v>29195.432448</v>
      </c>
    </row>
    <row r="369" spans="1:8" x14ac:dyDescent="0.2">
      <c r="A369" s="22">
        <f t="shared" si="45"/>
        <v>354</v>
      </c>
      <c r="B369" s="23" t="s">
        <v>663</v>
      </c>
      <c r="C369" s="23" t="s">
        <v>664</v>
      </c>
      <c r="D369" s="42" t="s">
        <v>20</v>
      </c>
      <c r="E369" s="58">
        <v>27996.863999999998</v>
      </c>
      <c r="F369" s="52">
        <v>8399.0591999999997</v>
      </c>
      <c r="G369" s="52">
        <f t="shared" si="48"/>
        <v>36395.923199999997</v>
      </c>
      <c r="H369" s="52">
        <f t="shared" si="49"/>
        <v>40763.433984000003</v>
      </c>
    </row>
    <row r="370" spans="1:8" x14ac:dyDescent="0.2">
      <c r="A370" s="22">
        <f t="shared" si="45"/>
        <v>355</v>
      </c>
      <c r="B370" s="23" t="s">
        <v>662</v>
      </c>
      <c r="C370" s="23">
        <v>6664421060</v>
      </c>
      <c r="D370" s="42" t="s">
        <v>20</v>
      </c>
      <c r="E370" s="58">
        <v>27248.074000000001</v>
      </c>
      <c r="F370" s="52">
        <v>8174.4222</v>
      </c>
      <c r="G370" s="52">
        <f t="shared" si="48"/>
        <v>35422.496200000001</v>
      </c>
      <c r="H370" s="52">
        <f t="shared" si="49"/>
        <v>39673.195744000004</v>
      </c>
    </row>
    <row r="371" spans="1:8" x14ac:dyDescent="0.2">
      <c r="A371" s="22">
        <f t="shared" si="45"/>
        <v>356</v>
      </c>
      <c r="B371" s="23" t="s">
        <v>661</v>
      </c>
      <c r="C371" s="23">
        <v>6664421085</v>
      </c>
      <c r="D371" s="42" t="s">
        <v>20</v>
      </c>
      <c r="E371" s="58">
        <v>26790.917999999998</v>
      </c>
      <c r="F371" s="52">
        <v>8037.2753999999986</v>
      </c>
      <c r="G371" s="52">
        <f t="shared" si="48"/>
        <v>34828.193399999996</v>
      </c>
      <c r="H371" s="52">
        <f t="shared" si="49"/>
        <v>39007.576608000003</v>
      </c>
    </row>
    <row r="372" spans="1:8" x14ac:dyDescent="0.2">
      <c r="A372" s="22">
        <f t="shared" si="45"/>
        <v>357</v>
      </c>
      <c r="B372" s="23" t="s">
        <v>660</v>
      </c>
      <c r="C372" s="23">
        <v>6664421090</v>
      </c>
      <c r="D372" s="42" t="s">
        <v>20</v>
      </c>
      <c r="E372" s="58">
        <v>27177.135999999999</v>
      </c>
      <c r="F372" s="52">
        <v>8153.1407999999992</v>
      </c>
      <c r="G372" s="52">
        <f t="shared" si="48"/>
        <v>35330.2768</v>
      </c>
      <c r="H372" s="52">
        <f t="shared" si="49"/>
        <v>39569.910016000002</v>
      </c>
    </row>
    <row r="373" spans="1:8" x14ac:dyDescent="0.2">
      <c r="A373" s="22">
        <f t="shared" si="45"/>
        <v>358</v>
      </c>
      <c r="B373" s="23" t="s">
        <v>659</v>
      </c>
      <c r="C373" s="23">
        <v>6664421170</v>
      </c>
      <c r="D373" s="42" t="s">
        <v>20</v>
      </c>
      <c r="E373" s="58">
        <v>31922.1</v>
      </c>
      <c r="F373" s="52">
        <v>9576.6299999999992</v>
      </c>
      <c r="G373" s="52">
        <f t="shared" si="48"/>
        <v>41498.729999999996</v>
      </c>
      <c r="H373" s="52">
        <f t="shared" si="49"/>
        <v>46478.577599999997</v>
      </c>
    </row>
    <row r="374" spans="1:8" x14ac:dyDescent="0.2">
      <c r="A374" s="22">
        <f t="shared" si="45"/>
        <v>359</v>
      </c>
      <c r="B374" s="23" t="s">
        <v>658</v>
      </c>
      <c r="C374" s="23">
        <v>6664421190</v>
      </c>
      <c r="D374" s="42" t="s">
        <v>20</v>
      </c>
      <c r="E374" s="58">
        <v>34775.384000000005</v>
      </c>
      <c r="F374" s="52">
        <v>10432.615200000002</v>
      </c>
      <c r="G374" s="52">
        <f t="shared" si="48"/>
        <v>45207.999200000006</v>
      </c>
      <c r="H374" s="52">
        <f t="shared" si="49"/>
        <v>50632.959104000009</v>
      </c>
    </row>
    <row r="375" spans="1:8" x14ac:dyDescent="0.2">
      <c r="A375" s="22">
        <f t="shared" si="45"/>
        <v>360</v>
      </c>
      <c r="B375" s="23" t="s">
        <v>657</v>
      </c>
      <c r="C375" s="23">
        <v>6664421250</v>
      </c>
      <c r="D375" s="42" t="s">
        <v>20</v>
      </c>
      <c r="E375" s="58">
        <v>31433.415999999997</v>
      </c>
      <c r="F375" s="52">
        <v>9430.0247999999992</v>
      </c>
      <c r="G375" s="52">
        <f t="shared" si="48"/>
        <v>40863.440799999997</v>
      </c>
      <c r="H375" s="52">
        <f t="shared" si="49"/>
        <v>45767.053696000003</v>
      </c>
    </row>
    <row r="376" spans="1:8" x14ac:dyDescent="0.2">
      <c r="A376" s="22">
        <f t="shared" si="45"/>
        <v>361</v>
      </c>
      <c r="B376" s="23" t="s">
        <v>656</v>
      </c>
      <c r="C376" s="23">
        <v>6664424055</v>
      </c>
      <c r="D376" s="42" t="s">
        <v>20</v>
      </c>
      <c r="E376" s="58">
        <v>34862.085999999996</v>
      </c>
      <c r="F376" s="52">
        <v>10458.625799999998</v>
      </c>
      <c r="G376" s="52">
        <f t="shared" si="48"/>
        <v>45320.71179999999</v>
      </c>
      <c r="H376" s="52">
        <f t="shared" si="49"/>
        <v>50759.197215999993</v>
      </c>
    </row>
    <row r="377" spans="1:8" x14ac:dyDescent="0.2">
      <c r="A377" s="22">
        <f t="shared" si="45"/>
        <v>362</v>
      </c>
      <c r="B377" s="23" t="s">
        <v>655</v>
      </c>
      <c r="C377" s="23">
        <v>6664424085</v>
      </c>
      <c r="D377" s="42" t="s">
        <v>20</v>
      </c>
      <c r="E377" s="58">
        <v>43682.044000000002</v>
      </c>
      <c r="F377" s="52">
        <v>13104.6132</v>
      </c>
      <c r="G377" s="52">
        <f t="shared" si="48"/>
        <v>56786.657200000001</v>
      </c>
      <c r="H377" s="52">
        <f t="shared" si="49"/>
        <v>63601.056064000011</v>
      </c>
    </row>
    <row r="378" spans="1:8" x14ac:dyDescent="0.2">
      <c r="A378" s="22">
        <f t="shared" si="45"/>
        <v>363</v>
      </c>
      <c r="B378" s="23" t="s">
        <v>654</v>
      </c>
      <c r="C378" s="23">
        <v>6664425055</v>
      </c>
      <c r="D378" s="42" t="s">
        <v>20</v>
      </c>
      <c r="E378" s="58">
        <v>24347.498</v>
      </c>
      <c r="F378" s="52">
        <v>7304.2493999999997</v>
      </c>
      <c r="G378" s="52">
        <f t="shared" si="48"/>
        <v>31651.7474</v>
      </c>
      <c r="H378" s="52">
        <f t="shared" si="49"/>
        <v>35449.957088000003</v>
      </c>
    </row>
    <row r="379" spans="1:8" x14ac:dyDescent="0.2">
      <c r="A379" s="22">
        <f t="shared" si="45"/>
        <v>364</v>
      </c>
      <c r="B379" s="23" t="s">
        <v>653</v>
      </c>
      <c r="C379" s="23">
        <v>6664425145</v>
      </c>
      <c r="D379" s="42" t="s">
        <v>20</v>
      </c>
      <c r="E379" s="58">
        <v>35216.775999999998</v>
      </c>
      <c r="F379" s="52">
        <v>10565.032799999999</v>
      </c>
      <c r="G379" s="52">
        <f t="shared" si="48"/>
        <v>45781.808799999999</v>
      </c>
      <c r="H379" s="52">
        <f t="shared" si="49"/>
        <v>51275.625856000006</v>
      </c>
    </row>
    <row r="380" spans="1:8" x14ac:dyDescent="0.2">
      <c r="A380" s="22">
        <f t="shared" si="45"/>
        <v>365</v>
      </c>
      <c r="B380" s="23" t="s">
        <v>651</v>
      </c>
      <c r="C380" s="23" t="s">
        <v>652</v>
      </c>
      <c r="D380" s="42" t="s">
        <v>20</v>
      </c>
      <c r="E380" s="58">
        <v>64104.305999999997</v>
      </c>
      <c r="F380" s="52">
        <v>19231.291799999999</v>
      </c>
      <c r="G380" s="52">
        <f t="shared" si="48"/>
        <v>83335.597799999989</v>
      </c>
      <c r="H380" s="52">
        <f t="shared" si="49"/>
        <v>93335.869535999998</v>
      </c>
    </row>
    <row r="381" spans="1:8" x14ac:dyDescent="0.2">
      <c r="A381" s="22">
        <f t="shared" si="45"/>
        <v>366</v>
      </c>
      <c r="B381" s="23" t="s">
        <v>650</v>
      </c>
      <c r="C381" s="23">
        <v>7013351260</v>
      </c>
      <c r="D381" s="42" t="s">
        <v>20</v>
      </c>
      <c r="E381" s="58">
        <v>23787.876</v>
      </c>
      <c r="F381" s="52">
        <v>7136.3627999999999</v>
      </c>
      <c r="G381" s="52">
        <f t="shared" si="48"/>
        <v>30924.238799999999</v>
      </c>
      <c r="H381" s="52">
        <f t="shared" si="49"/>
        <v>34635.147455999999</v>
      </c>
    </row>
    <row r="382" spans="1:8" x14ac:dyDescent="0.2">
      <c r="A382" s="22">
        <f t="shared" si="45"/>
        <v>367</v>
      </c>
      <c r="B382" s="23" t="s">
        <v>649</v>
      </c>
      <c r="C382" s="23">
        <v>7013354145</v>
      </c>
      <c r="D382" s="42" t="s">
        <v>20</v>
      </c>
      <c r="E382" s="58">
        <v>21210.462</v>
      </c>
      <c r="F382" s="52">
        <v>6363.1385999999993</v>
      </c>
      <c r="G382" s="52">
        <f t="shared" si="48"/>
        <v>27573.600599999998</v>
      </c>
      <c r="H382" s="52">
        <f t="shared" si="49"/>
        <v>30882.432671999999</v>
      </c>
    </row>
    <row r="383" spans="1:8" x14ac:dyDescent="0.2">
      <c r="A383" s="22">
        <f t="shared" si="45"/>
        <v>368</v>
      </c>
      <c r="B383" s="23" t="s">
        <v>647</v>
      </c>
      <c r="C383" s="23" t="s">
        <v>648</v>
      </c>
      <c r="D383" s="42" t="s">
        <v>20</v>
      </c>
      <c r="E383" s="58">
        <v>61219.493999999999</v>
      </c>
      <c r="F383" s="52">
        <v>18365.8482</v>
      </c>
      <c r="G383" s="52">
        <f t="shared" si="48"/>
        <v>79585.342199999999</v>
      </c>
      <c r="H383" s="52">
        <f t="shared" si="49"/>
        <v>89135.583264000001</v>
      </c>
    </row>
    <row r="384" spans="1:8" x14ac:dyDescent="0.2">
      <c r="A384" s="22">
        <f t="shared" si="45"/>
        <v>369</v>
      </c>
      <c r="B384" s="23" t="s">
        <v>645</v>
      </c>
      <c r="C384" s="23" t="s">
        <v>646</v>
      </c>
      <c r="D384" s="42" t="s">
        <v>20</v>
      </c>
      <c r="E384" s="58">
        <v>100495.5</v>
      </c>
      <c r="F384" s="52">
        <v>30148.649999999998</v>
      </c>
      <c r="G384" s="52">
        <f t="shared" si="48"/>
        <v>130644.15</v>
      </c>
      <c r="H384" s="52">
        <f t="shared" si="49"/>
        <v>146321.448</v>
      </c>
    </row>
    <row r="385" spans="1:8" x14ac:dyDescent="0.2">
      <c r="A385" s="22">
        <f t="shared" si="45"/>
        <v>370</v>
      </c>
      <c r="B385" s="23" t="s">
        <v>643</v>
      </c>
      <c r="C385" s="23" t="s">
        <v>644</v>
      </c>
      <c r="D385" s="42" t="s">
        <v>20</v>
      </c>
      <c r="E385" s="58">
        <v>77188.425999999992</v>
      </c>
      <c r="F385" s="52">
        <v>23156.527799999996</v>
      </c>
      <c r="G385" s="52">
        <f t="shared" si="48"/>
        <v>100344.95379999999</v>
      </c>
      <c r="H385" s="52">
        <f t="shared" si="49"/>
        <v>112386.348256</v>
      </c>
    </row>
    <row r="386" spans="1:8" x14ac:dyDescent="0.2">
      <c r="A386" s="22">
        <f t="shared" si="45"/>
        <v>371</v>
      </c>
      <c r="B386" s="23" t="s">
        <v>641</v>
      </c>
      <c r="C386" s="23" t="s">
        <v>642</v>
      </c>
      <c r="D386" s="42" t="s">
        <v>20</v>
      </c>
      <c r="E386" s="58">
        <v>72498.635999999999</v>
      </c>
      <c r="F386" s="52">
        <v>21749.590799999998</v>
      </c>
      <c r="G386" s="52">
        <f t="shared" si="48"/>
        <v>94248.226800000004</v>
      </c>
      <c r="H386" s="52">
        <f t="shared" si="49"/>
        <v>105558.01401600002</v>
      </c>
    </row>
    <row r="387" spans="1:8" x14ac:dyDescent="0.2">
      <c r="A387" s="22">
        <f t="shared" si="45"/>
        <v>372</v>
      </c>
      <c r="B387" s="23" t="s">
        <v>639</v>
      </c>
      <c r="C387" s="23" t="s">
        <v>640</v>
      </c>
      <c r="D387" s="42" t="s">
        <v>20</v>
      </c>
      <c r="E387" s="58">
        <v>74729.241999999998</v>
      </c>
      <c r="F387" s="52">
        <v>22418.7726</v>
      </c>
      <c r="G387" s="52">
        <f t="shared" ref="G387:G418" si="50">E387+F387</f>
        <v>97148.014599999995</v>
      </c>
      <c r="H387" s="52">
        <f t="shared" ref="H387:H418" si="51">G387*1.12</f>
        <v>108805.776352</v>
      </c>
    </row>
    <row r="388" spans="1:8" x14ac:dyDescent="0.2">
      <c r="A388" s="22">
        <f t="shared" si="45"/>
        <v>373</v>
      </c>
      <c r="B388" s="23" t="s">
        <v>637</v>
      </c>
      <c r="C388" s="23" t="s">
        <v>638</v>
      </c>
      <c r="D388" s="42" t="s">
        <v>20</v>
      </c>
      <c r="E388" s="58">
        <v>65972.34</v>
      </c>
      <c r="F388" s="52">
        <v>19791.701999999997</v>
      </c>
      <c r="G388" s="52">
        <f t="shared" si="50"/>
        <v>85764.041999999987</v>
      </c>
      <c r="H388" s="52">
        <f t="shared" si="51"/>
        <v>96055.727039999998</v>
      </c>
    </row>
    <row r="389" spans="1:8" x14ac:dyDescent="0.2">
      <c r="A389" s="22">
        <f t="shared" si="45"/>
        <v>374</v>
      </c>
      <c r="B389" s="23" t="s">
        <v>635</v>
      </c>
      <c r="C389" s="23" t="s">
        <v>636</v>
      </c>
      <c r="D389" s="42" t="s">
        <v>20</v>
      </c>
      <c r="E389" s="58">
        <v>94528.826000000001</v>
      </c>
      <c r="F389" s="52">
        <v>28358.647799999999</v>
      </c>
      <c r="G389" s="52">
        <f t="shared" si="50"/>
        <v>122887.47380000001</v>
      </c>
      <c r="H389" s="52">
        <f t="shared" si="51"/>
        <v>137633.97065600002</v>
      </c>
    </row>
    <row r="390" spans="1:8" x14ac:dyDescent="0.2">
      <c r="A390" s="22">
        <f t="shared" si="45"/>
        <v>375</v>
      </c>
      <c r="B390" s="23" t="s">
        <v>633</v>
      </c>
      <c r="C390" s="23" t="s">
        <v>634</v>
      </c>
      <c r="D390" s="42" t="s">
        <v>20</v>
      </c>
      <c r="E390" s="58">
        <v>118726.56600000001</v>
      </c>
      <c r="F390" s="52">
        <v>35617.969799999999</v>
      </c>
      <c r="G390" s="52">
        <f t="shared" si="50"/>
        <v>154344.53580000001</v>
      </c>
      <c r="H390" s="52">
        <f t="shared" si="51"/>
        <v>172865.88009600004</v>
      </c>
    </row>
    <row r="391" spans="1:8" x14ac:dyDescent="0.2">
      <c r="A391" s="22">
        <f t="shared" si="45"/>
        <v>376</v>
      </c>
      <c r="B391" s="23" t="s">
        <v>631</v>
      </c>
      <c r="C391" s="23" t="s">
        <v>632</v>
      </c>
      <c r="D391" s="42" t="s">
        <v>20</v>
      </c>
      <c r="E391" s="58">
        <v>87931.592000000004</v>
      </c>
      <c r="F391" s="52">
        <v>26379.477600000002</v>
      </c>
      <c r="G391" s="52">
        <f t="shared" si="50"/>
        <v>114311.0696</v>
      </c>
      <c r="H391" s="52">
        <f t="shared" si="51"/>
        <v>128028.39795200001</v>
      </c>
    </row>
    <row r="392" spans="1:8" x14ac:dyDescent="0.2">
      <c r="A392" s="22">
        <f t="shared" si="45"/>
        <v>377</v>
      </c>
      <c r="B392" s="23" t="s">
        <v>629</v>
      </c>
      <c r="C392" s="23" t="s">
        <v>630</v>
      </c>
      <c r="D392" s="42" t="s">
        <v>20</v>
      </c>
      <c r="E392" s="58">
        <v>93409.582000000009</v>
      </c>
      <c r="F392" s="52">
        <v>28022.874600000003</v>
      </c>
      <c r="G392" s="52">
        <f t="shared" si="50"/>
        <v>121432.4566</v>
      </c>
      <c r="H392" s="52">
        <f t="shared" si="51"/>
        <v>136004.35139200001</v>
      </c>
    </row>
    <row r="393" spans="1:8" x14ac:dyDescent="0.2">
      <c r="A393" s="22">
        <f t="shared" si="45"/>
        <v>378</v>
      </c>
      <c r="B393" s="23" t="s">
        <v>627</v>
      </c>
      <c r="C393" s="23" t="s">
        <v>628</v>
      </c>
      <c r="D393" s="42" t="s">
        <v>20</v>
      </c>
      <c r="E393" s="58">
        <v>63079.646000000001</v>
      </c>
      <c r="F393" s="52">
        <v>18923.893799999998</v>
      </c>
      <c r="G393" s="52">
        <f t="shared" si="50"/>
        <v>82003.539799999999</v>
      </c>
      <c r="H393" s="52">
        <f t="shared" si="51"/>
        <v>91843.964576000013</v>
      </c>
    </row>
    <row r="394" spans="1:8" x14ac:dyDescent="0.2">
      <c r="A394" s="22">
        <f t="shared" si="45"/>
        <v>379</v>
      </c>
      <c r="B394" s="23" t="s">
        <v>625</v>
      </c>
      <c r="C394" s="23" t="s">
        <v>626</v>
      </c>
      <c r="D394" s="42" t="s">
        <v>20</v>
      </c>
      <c r="E394" s="58">
        <v>80152.058000000005</v>
      </c>
      <c r="F394" s="52">
        <v>24045.617399999999</v>
      </c>
      <c r="G394" s="52">
        <f t="shared" si="50"/>
        <v>104197.67540000001</v>
      </c>
      <c r="H394" s="52">
        <f t="shared" si="51"/>
        <v>116701.39644800001</v>
      </c>
    </row>
    <row r="395" spans="1:8" x14ac:dyDescent="0.2">
      <c r="A395" s="22">
        <f t="shared" si="45"/>
        <v>380</v>
      </c>
      <c r="B395" s="23" t="s">
        <v>623</v>
      </c>
      <c r="C395" s="23" t="s">
        <v>624</v>
      </c>
      <c r="D395" s="42" t="s">
        <v>20</v>
      </c>
      <c r="E395" s="58">
        <v>84085.175999999992</v>
      </c>
      <c r="F395" s="52">
        <v>25225.552799999998</v>
      </c>
      <c r="G395" s="52">
        <f t="shared" si="50"/>
        <v>109310.72879999998</v>
      </c>
      <c r="H395" s="52">
        <f t="shared" si="51"/>
        <v>122428.01625599999</v>
      </c>
    </row>
    <row r="396" spans="1:8" x14ac:dyDescent="0.2">
      <c r="A396" s="22">
        <f t="shared" si="45"/>
        <v>381</v>
      </c>
      <c r="B396" s="23" t="s">
        <v>621</v>
      </c>
      <c r="C396" s="23" t="s">
        <v>622</v>
      </c>
      <c r="D396" s="42" t="s">
        <v>20</v>
      </c>
      <c r="E396" s="58">
        <v>80152.058000000005</v>
      </c>
      <c r="F396" s="52">
        <v>24045.617399999999</v>
      </c>
      <c r="G396" s="52">
        <f t="shared" si="50"/>
        <v>104197.67540000001</v>
      </c>
      <c r="H396" s="52">
        <f t="shared" si="51"/>
        <v>116701.39644800001</v>
      </c>
    </row>
    <row r="397" spans="1:8" x14ac:dyDescent="0.2">
      <c r="A397" s="22">
        <f t="shared" si="45"/>
        <v>382</v>
      </c>
      <c r="B397" s="23" t="s">
        <v>619</v>
      </c>
      <c r="C397" s="23" t="s">
        <v>620</v>
      </c>
      <c r="D397" s="42" t="s">
        <v>20</v>
      </c>
      <c r="E397" s="58">
        <v>33624.611999999994</v>
      </c>
      <c r="F397" s="52">
        <v>10087.383599999997</v>
      </c>
      <c r="G397" s="52">
        <f t="shared" si="50"/>
        <v>43711.995599999995</v>
      </c>
      <c r="H397" s="52">
        <f t="shared" si="51"/>
        <v>48957.435072</v>
      </c>
    </row>
    <row r="398" spans="1:8" x14ac:dyDescent="0.2">
      <c r="A398" s="22">
        <f t="shared" si="45"/>
        <v>383</v>
      </c>
      <c r="B398" s="23" t="s">
        <v>617</v>
      </c>
      <c r="C398" s="23" t="s">
        <v>618</v>
      </c>
      <c r="D398" s="42" t="s">
        <v>20</v>
      </c>
      <c r="E398" s="58">
        <v>31504.353999999999</v>
      </c>
      <c r="F398" s="52">
        <v>9451.3061999999991</v>
      </c>
      <c r="G398" s="52">
        <f t="shared" si="50"/>
        <v>40955.660199999998</v>
      </c>
      <c r="H398" s="52">
        <f t="shared" si="51"/>
        <v>45870.339424000005</v>
      </c>
    </row>
    <row r="399" spans="1:8" x14ac:dyDescent="0.2">
      <c r="A399" s="22">
        <f t="shared" si="45"/>
        <v>384</v>
      </c>
      <c r="B399" s="23" t="s">
        <v>615</v>
      </c>
      <c r="C399" s="23" t="s">
        <v>616</v>
      </c>
      <c r="D399" s="42" t="s">
        <v>20</v>
      </c>
      <c r="E399" s="58">
        <v>33624.611999999994</v>
      </c>
      <c r="F399" s="52">
        <v>10087.383599999997</v>
      </c>
      <c r="G399" s="52">
        <f t="shared" si="50"/>
        <v>43711.995599999995</v>
      </c>
      <c r="H399" s="52">
        <f t="shared" si="51"/>
        <v>48957.435072</v>
      </c>
    </row>
    <row r="400" spans="1:8" x14ac:dyDescent="0.2">
      <c r="A400" s="22">
        <f t="shared" si="45"/>
        <v>385</v>
      </c>
      <c r="B400" s="23" t="s">
        <v>613</v>
      </c>
      <c r="C400" s="23" t="s">
        <v>614</v>
      </c>
      <c r="D400" s="42" t="s">
        <v>20</v>
      </c>
      <c r="E400" s="58">
        <v>31504.353999999999</v>
      </c>
      <c r="F400" s="52">
        <v>9451.3061999999991</v>
      </c>
      <c r="G400" s="52">
        <f t="shared" si="50"/>
        <v>40955.660199999998</v>
      </c>
      <c r="H400" s="52">
        <f t="shared" si="51"/>
        <v>45870.339424000005</v>
      </c>
    </row>
    <row r="401" spans="1:8" x14ac:dyDescent="0.2">
      <c r="A401" s="22">
        <f t="shared" si="45"/>
        <v>386</v>
      </c>
      <c r="B401" s="23" t="s">
        <v>611</v>
      </c>
      <c r="C401" s="23" t="s">
        <v>612</v>
      </c>
      <c r="D401" s="42" t="s">
        <v>20</v>
      </c>
      <c r="E401" s="58">
        <v>84085.175999999992</v>
      </c>
      <c r="F401" s="52">
        <v>25225.552799999998</v>
      </c>
      <c r="G401" s="52">
        <f t="shared" si="50"/>
        <v>109310.72879999998</v>
      </c>
      <c r="H401" s="52">
        <f t="shared" si="51"/>
        <v>122428.01625599999</v>
      </c>
    </row>
    <row r="402" spans="1:8" x14ac:dyDescent="0.2">
      <c r="A402" s="22">
        <f t="shared" si="45"/>
        <v>387</v>
      </c>
      <c r="B402" s="23" t="s">
        <v>609</v>
      </c>
      <c r="C402" s="23" t="s">
        <v>610</v>
      </c>
      <c r="D402" s="42" t="s">
        <v>20</v>
      </c>
      <c r="E402" s="58">
        <v>95766.3</v>
      </c>
      <c r="F402" s="52">
        <v>28729.89</v>
      </c>
      <c r="G402" s="52">
        <f t="shared" si="50"/>
        <v>124496.19</v>
      </c>
      <c r="H402" s="52">
        <f t="shared" si="51"/>
        <v>139435.73280000003</v>
      </c>
    </row>
    <row r="403" spans="1:8" x14ac:dyDescent="0.2">
      <c r="A403" s="22">
        <f t="shared" si="45"/>
        <v>388</v>
      </c>
      <c r="B403" s="23" t="s">
        <v>607</v>
      </c>
      <c r="C403" s="23" t="s">
        <v>608</v>
      </c>
      <c r="D403" s="42" t="s">
        <v>20</v>
      </c>
      <c r="E403" s="58">
        <v>49806.358</v>
      </c>
      <c r="F403" s="52">
        <v>14941.9074</v>
      </c>
      <c r="G403" s="52">
        <f t="shared" si="50"/>
        <v>64748.265400000004</v>
      </c>
      <c r="H403" s="52">
        <f t="shared" si="51"/>
        <v>72518.057248000012</v>
      </c>
    </row>
    <row r="404" spans="1:8" x14ac:dyDescent="0.2">
      <c r="A404" s="22">
        <f t="shared" si="45"/>
        <v>389</v>
      </c>
      <c r="B404" s="23" t="s">
        <v>605</v>
      </c>
      <c r="C404" s="23" t="s">
        <v>606</v>
      </c>
      <c r="D404" s="42" t="s">
        <v>20</v>
      </c>
      <c r="E404" s="58">
        <v>35744.869999999995</v>
      </c>
      <c r="F404" s="52">
        <v>10723.460999999998</v>
      </c>
      <c r="G404" s="52">
        <f t="shared" si="50"/>
        <v>46468.330999999991</v>
      </c>
      <c r="H404" s="52">
        <f t="shared" si="51"/>
        <v>52044.530719999995</v>
      </c>
    </row>
    <row r="405" spans="1:8" x14ac:dyDescent="0.2">
      <c r="A405" s="22">
        <f t="shared" si="45"/>
        <v>390</v>
      </c>
      <c r="B405" s="23" t="s">
        <v>603</v>
      </c>
      <c r="C405" s="23" t="s">
        <v>604</v>
      </c>
      <c r="D405" s="42" t="s">
        <v>20</v>
      </c>
      <c r="E405" s="58">
        <v>53707.948000000004</v>
      </c>
      <c r="F405" s="52">
        <v>16112.384400000001</v>
      </c>
      <c r="G405" s="52">
        <f t="shared" si="50"/>
        <v>69820.332399999999</v>
      </c>
      <c r="H405" s="52">
        <f t="shared" si="51"/>
        <v>78198.772288000007</v>
      </c>
    </row>
    <row r="406" spans="1:8" x14ac:dyDescent="0.2">
      <c r="A406" s="22">
        <f t="shared" si="45"/>
        <v>391</v>
      </c>
      <c r="B406" s="23" t="s">
        <v>602</v>
      </c>
      <c r="C406" s="23">
        <v>45250111</v>
      </c>
      <c r="D406" s="42" t="s">
        <v>20</v>
      </c>
      <c r="E406" s="58">
        <v>21178.934000000001</v>
      </c>
      <c r="F406" s="52">
        <v>6353.6801999999998</v>
      </c>
      <c r="G406" s="52">
        <f t="shared" si="50"/>
        <v>27532.6142</v>
      </c>
      <c r="H406" s="52">
        <f t="shared" si="51"/>
        <v>30836.527904000002</v>
      </c>
    </row>
    <row r="407" spans="1:8" x14ac:dyDescent="0.2">
      <c r="A407" s="22">
        <f t="shared" si="45"/>
        <v>392</v>
      </c>
      <c r="B407" s="23" t="s">
        <v>601</v>
      </c>
      <c r="C407" s="23">
        <v>2021412</v>
      </c>
      <c r="D407" s="42" t="s">
        <v>20</v>
      </c>
      <c r="E407" s="58">
        <v>2616.8239999999996</v>
      </c>
      <c r="F407" s="52">
        <v>785.04719999999986</v>
      </c>
      <c r="G407" s="52">
        <f t="shared" si="50"/>
        <v>3401.8711999999996</v>
      </c>
      <c r="H407" s="52">
        <f t="shared" si="51"/>
        <v>3810.0957439999997</v>
      </c>
    </row>
    <row r="408" spans="1:8" x14ac:dyDescent="0.2">
      <c r="A408" s="22">
        <f t="shared" si="45"/>
        <v>393</v>
      </c>
      <c r="B408" s="23" t="s">
        <v>600</v>
      </c>
      <c r="C408" s="23">
        <v>2021413</v>
      </c>
      <c r="D408" s="42" t="s">
        <v>20</v>
      </c>
      <c r="E408" s="58">
        <v>2695.6440000000002</v>
      </c>
      <c r="F408" s="52">
        <v>808.69320000000005</v>
      </c>
      <c r="G408" s="52">
        <f t="shared" si="50"/>
        <v>3504.3372000000004</v>
      </c>
      <c r="H408" s="52">
        <f t="shared" si="51"/>
        <v>3924.857664000001</v>
      </c>
    </row>
    <row r="409" spans="1:8" x14ac:dyDescent="0.2">
      <c r="A409" s="22">
        <f t="shared" si="45"/>
        <v>394</v>
      </c>
      <c r="B409" s="23" t="s">
        <v>599</v>
      </c>
      <c r="C409" s="23">
        <v>2021528</v>
      </c>
      <c r="D409" s="42" t="s">
        <v>20</v>
      </c>
      <c r="E409" s="58">
        <v>3428.6699999999996</v>
      </c>
      <c r="F409" s="52">
        <v>1028.6009999999999</v>
      </c>
      <c r="G409" s="52">
        <f t="shared" si="50"/>
        <v>4457.2709999999997</v>
      </c>
      <c r="H409" s="52">
        <f t="shared" si="51"/>
        <v>4992.1435200000005</v>
      </c>
    </row>
    <row r="410" spans="1:8" x14ac:dyDescent="0.2">
      <c r="A410" s="22">
        <f t="shared" ref="A410:A452" si="52">A409+1</f>
        <v>395</v>
      </c>
      <c r="B410" s="23" t="s">
        <v>598</v>
      </c>
      <c r="C410" s="23">
        <v>2021554</v>
      </c>
      <c r="D410" s="42" t="s">
        <v>20</v>
      </c>
      <c r="E410" s="58">
        <v>2285.7800000000002</v>
      </c>
      <c r="F410" s="52">
        <v>685.73400000000004</v>
      </c>
      <c r="G410" s="52">
        <f t="shared" si="50"/>
        <v>2971.5140000000001</v>
      </c>
      <c r="H410" s="52">
        <f t="shared" si="51"/>
        <v>3328.0956800000004</v>
      </c>
    </row>
    <row r="411" spans="1:8" x14ac:dyDescent="0.2">
      <c r="A411" s="22">
        <f t="shared" si="52"/>
        <v>396</v>
      </c>
      <c r="B411" s="23" t="s">
        <v>596</v>
      </c>
      <c r="C411" s="23" t="s">
        <v>597</v>
      </c>
      <c r="D411" s="42" t="s">
        <v>20</v>
      </c>
      <c r="E411" s="58">
        <v>18514.817999999999</v>
      </c>
      <c r="F411" s="52">
        <v>5554.4453999999996</v>
      </c>
      <c r="G411" s="52">
        <f t="shared" si="50"/>
        <v>24069.2634</v>
      </c>
      <c r="H411" s="52">
        <f t="shared" si="51"/>
        <v>26957.575008000003</v>
      </c>
    </row>
    <row r="412" spans="1:8" x14ac:dyDescent="0.2">
      <c r="A412" s="22">
        <f t="shared" si="52"/>
        <v>397</v>
      </c>
      <c r="B412" s="23" t="s">
        <v>594</v>
      </c>
      <c r="C412" s="23" t="s">
        <v>595</v>
      </c>
      <c r="D412" s="42" t="s">
        <v>20</v>
      </c>
      <c r="E412" s="58">
        <v>3814.8879999999999</v>
      </c>
      <c r="F412" s="52">
        <v>1144.4664</v>
      </c>
      <c r="G412" s="52">
        <f t="shared" si="50"/>
        <v>4959.3544000000002</v>
      </c>
      <c r="H412" s="52">
        <f t="shared" si="51"/>
        <v>5554.476928000001</v>
      </c>
    </row>
    <row r="413" spans="1:8" x14ac:dyDescent="0.2">
      <c r="A413" s="22">
        <f t="shared" si="52"/>
        <v>398</v>
      </c>
      <c r="B413" s="23" t="s">
        <v>593</v>
      </c>
      <c r="C413" s="23">
        <v>15525101</v>
      </c>
      <c r="D413" s="42" t="s">
        <v>20</v>
      </c>
      <c r="E413" s="58">
        <v>506552.49400000006</v>
      </c>
      <c r="F413" s="52">
        <v>101310.49880000002</v>
      </c>
      <c r="G413" s="52">
        <f t="shared" si="50"/>
        <v>607862.99280000012</v>
      </c>
      <c r="H413" s="52">
        <f t="shared" si="51"/>
        <v>680806.55193600024</v>
      </c>
    </row>
    <row r="414" spans="1:8" x14ac:dyDescent="0.2">
      <c r="A414" s="22">
        <f t="shared" si="52"/>
        <v>399</v>
      </c>
      <c r="B414" s="23" t="s">
        <v>592</v>
      </c>
      <c r="C414" s="23">
        <v>15320438</v>
      </c>
      <c r="D414" s="42" t="s">
        <v>20</v>
      </c>
      <c r="E414" s="58">
        <v>975129.51199999987</v>
      </c>
      <c r="F414" s="52">
        <v>195025.90239999999</v>
      </c>
      <c r="G414" s="52">
        <f t="shared" si="50"/>
        <v>1170155.4143999999</v>
      </c>
      <c r="H414" s="52">
        <f t="shared" si="51"/>
        <v>1310574.0641280001</v>
      </c>
    </row>
    <row r="415" spans="1:8" ht="25.5" x14ac:dyDescent="0.2">
      <c r="A415" s="22">
        <f t="shared" si="52"/>
        <v>400</v>
      </c>
      <c r="B415" s="23" t="s">
        <v>591</v>
      </c>
      <c r="C415" s="23">
        <v>15020236</v>
      </c>
      <c r="D415" s="42" t="s">
        <v>20</v>
      </c>
      <c r="E415" s="58">
        <v>571917.91999999993</v>
      </c>
      <c r="F415" s="52">
        <v>114383.58399999999</v>
      </c>
      <c r="G415" s="52">
        <f t="shared" si="50"/>
        <v>686301.50399999996</v>
      </c>
      <c r="H415" s="52">
        <f t="shared" si="51"/>
        <v>768657.68448000005</v>
      </c>
    </row>
    <row r="416" spans="1:8" ht="25.5" x14ac:dyDescent="0.2">
      <c r="A416" s="22">
        <f t="shared" si="52"/>
        <v>401</v>
      </c>
      <c r="B416" s="23" t="s">
        <v>590</v>
      </c>
      <c r="C416" s="23">
        <v>15020136</v>
      </c>
      <c r="D416" s="42" t="s">
        <v>20</v>
      </c>
      <c r="E416" s="58">
        <v>571917.91999999993</v>
      </c>
      <c r="F416" s="52">
        <v>114383.58399999999</v>
      </c>
      <c r="G416" s="52">
        <f t="shared" si="50"/>
        <v>686301.50399999996</v>
      </c>
      <c r="H416" s="52">
        <f t="shared" si="51"/>
        <v>768657.68448000005</v>
      </c>
    </row>
    <row r="417" spans="1:8" x14ac:dyDescent="0.2">
      <c r="A417" s="22">
        <f t="shared" si="52"/>
        <v>402</v>
      </c>
      <c r="B417" s="23" t="s">
        <v>589</v>
      </c>
      <c r="C417" s="23">
        <v>15120275</v>
      </c>
      <c r="D417" s="42" t="s">
        <v>20</v>
      </c>
      <c r="E417" s="58">
        <v>664326.48800000001</v>
      </c>
      <c r="F417" s="52">
        <v>132865.29760000002</v>
      </c>
      <c r="G417" s="52">
        <f t="shared" si="50"/>
        <v>797191.78560000006</v>
      </c>
      <c r="H417" s="52">
        <f t="shared" si="51"/>
        <v>892854.79987200012</v>
      </c>
    </row>
    <row r="418" spans="1:8" x14ac:dyDescent="0.2">
      <c r="A418" s="22">
        <f t="shared" si="52"/>
        <v>403</v>
      </c>
      <c r="B418" s="23" t="s">
        <v>588</v>
      </c>
      <c r="C418" s="23">
        <v>15120640</v>
      </c>
      <c r="D418" s="42" t="s">
        <v>20</v>
      </c>
      <c r="E418" s="58">
        <v>664287.07799999998</v>
      </c>
      <c r="F418" s="52">
        <v>132857.41560000001</v>
      </c>
      <c r="G418" s="52">
        <f t="shared" si="50"/>
        <v>797144.49359999993</v>
      </c>
      <c r="H418" s="52">
        <f t="shared" si="51"/>
        <v>892801.83283199999</v>
      </c>
    </row>
    <row r="419" spans="1:8" ht="25.5" x14ac:dyDescent="0.2">
      <c r="A419" s="22">
        <f t="shared" si="52"/>
        <v>404</v>
      </c>
      <c r="B419" s="23" t="s">
        <v>587</v>
      </c>
      <c r="C419" s="23">
        <v>15020471</v>
      </c>
      <c r="D419" s="42" t="s">
        <v>20</v>
      </c>
      <c r="E419" s="58">
        <v>609120.96</v>
      </c>
      <c r="F419" s="52">
        <v>121824.192</v>
      </c>
      <c r="G419" s="52">
        <f t="shared" ref="G419:G450" si="53">E419+F419</f>
        <v>730945.152</v>
      </c>
      <c r="H419" s="52">
        <f t="shared" ref="H419:H450" si="54">G419*1.12</f>
        <v>818658.57024000003</v>
      </c>
    </row>
    <row r="420" spans="1:8" ht="25.5" x14ac:dyDescent="0.2">
      <c r="A420" s="22">
        <f t="shared" si="52"/>
        <v>405</v>
      </c>
      <c r="B420" s="23" t="s">
        <v>586</v>
      </c>
      <c r="C420" s="23">
        <v>15020470</v>
      </c>
      <c r="D420" s="42" t="s">
        <v>20</v>
      </c>
      <c r="E420" s="58">
        <v>609120.96</v>
      </c>
      <c r="F420" s="52">
        <v>121824.192</v>
      </c>
      <c r="G420" s="52">
        <f t="shared" si="53"/>
        <v>730945.152</v>
      </c>
      <c r="H420" s="52">
        <f t="shared" si="54"/>
        <v>818658.57024000003</v>
      </c>
    </row>
    <row r="421" spans="1:8" x14ac:dyDescent="0.2">
      <c r="A421" s="22">
        <f t="shared" si="52"/>
        <v>406</v>
      </c>
      <c r="B421" s="23" t="s">
        <v>585</v>
      </c>
      <c r="C421" s="23">
        <v>15920110</v>
      </c>
      <c r="D421" s="42" t="s">
        <v>20</v>
      </c>
      <c r="E421" s="58">
        <v>664042.73600000003</v>
      </c>
      <c r="F421" s="52">
        <v>132808.5472</v>
      </c>
      <c r="G421" s="52">
        <f t="shared" si="53"/>
        <v>796851.28320000006</v>
      </c>
      <c r="H421" s="52">
        <f t="shared" si="54"/>
        <v>892473.43718400015</v>
      </c>
    </row>
    <row r="422" spans="1:8" x14ac:dyDescent="0.2">
      <c r="A422" s="22">
        <f t="shared" si="52"/>
        <v>407</v>
      </c>
      <c r="B422" s="23" t="s">
        <v>584</v>
      </c>
      <c r="C422" s="23">
        <v>15320436</v>
      </c>
      <c r="D422" s="42" t="s">
        <v>20</v>
      </c>
      <c r="E422" s="58">
        <v>880379.99</v>
      </c>
      <c r="F422" s="52">
        <v>176075.99800000002</v>
      </c>
      <c r="G422" s="52">
        <f t="shared" si="53"/>
        <v>1056455.9879999999</v>
      </c>
      <c r="H422" s="52">
        <f t="shared" si="54"/>
        <v>1183230.7065600001</v>
      </c>
    </row>
    <row r="423" spans="1:8" ht="25.5" x14ac:dyDescent="0.2">
      <c r="A423" s="22">
        <f t="shared" si="52"/>
        <v>408</v>
      </c>
      <c r="B423" s="23" t="s">
        <v>583</v>
      </c>
      <c r="C423" s="23">
        <v>15120390</v>
      </c>
      <c r="D423" s="42" t="s">
        <v>20</v>
      </c>
      <c r="E423" s="58">
        <v>725498.69</v>
      </c>
      <c r="F423" s="52">
        <v>145099.73799999998</v>
      </c>
      <c r="G423" s="52">
        <f t="shared" si="53"/>
        <v>870598.42799999996</v>
      </c>
      <c r="H423" s="52">
        <f t="shared" si="54"/>
        <v>975070.23936000001</v>
      </c>
    </row>
    <row r="424" spans="1:8" ht="25.5" x14ac:dyDescent="0.2">
      <c r="A424" s="22">
        <f t="shared" si="52"/>
        <v>409</v>
      </c>
      <c r="B424" s="23" t="s">
        <v>582</v>
      </c>
      <c r="C424" s="23">
        <v>15120490</v>
      </c>
      <c r="D424" s="42" t="s">
        <v>20</v>
      </c>
      <c r="E424" s="58">
        <v>618737</v>
      </c>
      <c r="F424" s="52">
        <v>123747.40000000001</v>
      </c>
      <c r="G424" s="52">
        <f t="shared" si="53"/>
        <v>742484.4</v>
      </c>
      <c r="H424" s="52">
        <f t="shared" si="54"/>
        <v>831582.52800000005</v>
      </c>
    </row>
    <row r="425" spans="1:8" ht="25.5" x14ac:dyDescent="0.2">
      <c r="A425" s="22">
        <f t="shared" si="52"/>
        <v>410</v>
      </c>
      <c r="B425" s="23" t="s">
        <v>581</v>
      </c>
      <c r="C425" s="23">
        <v>15420160</v>
      </c>
      <c r="D425" s="42" t="s">
        <v>20</v>
      </c>
      <c r="E425" s="58">
        <v>396448.83600000001</v>
      </c>
      <c r="F425" s="52">
        <v>79289.767200000002</v>
      </c>
      <c r="G425" s="52">
        <f t="shared" si="53"/>
        <v>475738.60320000001</v>
      </c>
      <c r="H425" s="52">
        <f t="shared" si="54"/>
        <v>532827.23558400001</v>
      </c>
    </row>
    <row r="426" spans="1:8" x14ac:dyDescent="0.2">
      <c r="A426" s="22">
        <f t="shared" si="52"/>
        <v>411</v>
      </c>
      <c r="B426" s="23" t="s">
        <v>580</v>
      </c>
      <c r="C426" s="23">
        <v>15420061</v>
      </c>
      <c r="D426" s="42" t="s">
        <v>20</v>
      </c>
      <c r="E426" s="58">
        <v>463217.25799999997</v>
      </c>
      <c r="F426" s="52">
        <v>92643.4516</v>
      </c>
      <c r="G426" s="52">
        <f t="shared" si="53"/>
        <v>555860.70959999994</v>
      </c>
      <c r="H426" s="52">
        <f t="shared" si="54"/>
        <v>622563.99475199997</v>
      </c>
    </row>
    <row r="427" spans="1:8" x14ac:dyDescent="0.2">
      <c r="A427" s="22">
        <f t="shared" si="52"/>
        <v>412</v>
      </c>
      <c r="B427" s="23" t="s">
        <v>578</v>
      </c>
      <c r="C427" s="23" t="s">
        <v>579</v>
      </c>
      <c r="D427" s="42" t="s">
        <v>20</v>
      </c>
      <c r="E427" s="58">
        <v>7700.7139999999999</v>
      </c>
      <c r="F427" s="52">
        <v>2310.2141999999999</v>
      </c>
      <c r="G427" s="52">
        <f t="shared" si="53"/>
        <v>10010.9282</v>
      </c>
      <c r="H427" s="52">
        <f t="shared" si="54"/>
        <v>11212.239584000001</v>
      </c>
    </row>
    <row r="428" spans="1:8" x14ac:dyDescent="0.2">
      <c r="A428" s="22">
        <f t="shared" si="52"/>
        <v>413</v>
      </c>
      <c r="B428" s="23" t="s">
        <v>576</v>
      </c>
      <c r="C428" s="23" t="s">
        <v>577</v>
      </c>
      <c r="D428" s="42" t="s">
        <v>20</v>
      </c>
      <c r="E428" s="58">
        <v>1095.598</v>
      </c>
      <c r="F428" s="52">
        <v>500</v>
      </c>
      <c r="G428" s="52">
        <f t="shared" si="53"/>
        <v>1595.598</v>
      </c>
      <c r="H428" s="52">
        <f t="shared" si="54"/>
        <v>1787.0697600000001</v>
      </c>
    </row>
    <row r="429" spans="1:8" x14ac:dyDescent="0.2">
      <c r="A429" s="22">
        <f t="shared" si="52"/>
        <v>414</v>
      </c>
      <c r="B429" s="23" t="s">
        <v>574</v>
      </c>
      <c r="C429" s="23" t="s">
        <v>575</v>
      </c>
      <c r="D429" s="42" t="s">
        <v>20</v>
      </c>
      <c r="E429" s="58">
        <v>2072.9660000000003</v>
      </c>
      <c r="F429" s="52">
        <v>621.88980000000004</v>
      </c>
      <c r="G429" s="52">
        <f t="shared" si="53"/>
        <v>2694.8558000000003</v>
      </c>
      <c r="H429" s="52">
        <f t="shared" si="54"/>
        <v>3018.2384960000004</v>
      </c>
    </row>
    <row r="430" spans="1:8" x14ac:dyDescent="0.2">
      <c r="A430" s="22">
        <f t="shared" si="52"/>
        <v>415</v>
      </c>
      <c r="B430" s="23" t="s">
        <v>572</v>
      </c>
      <c r="C430" s="23" t="s">
        <v>573</v>
      </c>
      <c r="D430" s="42" t="s">
        <v>20</v>
      </c>
      <c r="E430" s="58">
        <v>2072.9660000000003</v>
      </c>
      <c r="F430" s="52">
        <v>621.88980000000004</v>
      </c>
      <c r="G430" s="52">
        <f t="shared" si="53"/>
        <v>2694.8558000000003</v>
      </c>
      <c r="H430" s="52">
        <f t="shared" si="54"/>
        <v>3018.2384960000004</v>
      </c>
    </row>
    <row r="431" spans="1:8" x14ac:dyDescent="0.2">
      <c r="A431" s="22">
        <f t="shared" si="52"/>
        <v>416</v>
      </c>
      <c r="B431" s="23" t="s">
        <v>570</v>
      </c>
      <c r="C431" s="23" t="s">
        <v>571</v>
      </c>
      <c r="D431" s="42" t="s">
        <v>20</v>
      </c>
      <c r="E431" s="58">
        <v>4547.9139999999998</v>
      </c>
      <c r="F431" s="52">
        <v>1364.3742</v>
      </c>
      <c r="G431" s="52">
        <f t="shared" si="53"/>
        <v>5912.2882</v>
      </c>
      <c r="H431" s="52">
        <f t="shared" si="54"/>
        <v>6621.7627840000005</v>
      </c>
    </row>
    <row r="432" spans="1:8" x14ac:dyDescent="0.2">
      <c r="A432" s="22">
        <f t="shared" si="52"/>
        <v>417</v>
      </c>
      <c r="B432" s="23" t="s">
        <v>568</v>
      </c>
      <c r="C432" s="23" t="s">
        <v>569</v>
      </c>
      <c r="D432" s="42" t="s">
        <v>20</v>
      </c>
      <c r="E432" s="58">
        <v>551.74</v>
      </c>
      <c r="F432" s="52">
        <v>500</v>
      </c>
      <c r="G432" s="52">
        <f t="shared" si="53"/>
        <v>1051.74</v>
      </c>
      <c r="H432" s="52">
        <f t="shared" si="54"/>
        <v>1177.9488000000001</v>
      </c>
    </row>
    <row r="433" spans="1:8" x14ac:dyDescent="0.2">
      <c r="A433" s="22">
        <f t="shared" si="52"/>
        <v>418</v>
      </c>
      <c r="B433" s="23" t="s">
        <v>566</v>
      </c>
      <c r="C433" s="23" t="s">
        <v>567</v>
      </c>
      <c r="D433" s="42" t="s">
        <v>20</v>
      </c>
      <c r="E433" s="58">
        <v>1292.6479999999999</v>
      </c>
      <c r="F433" s="52">
        <v>500</v>
      </c>
      <c r="G433" s="52">
        <f t="shared" si="53"/>
        <v>1792.6479999999999</v>
      </c>
      <c r="H433" s="52">
        <f t="shared" si="54"/>
        <v>2007.76576</v>
      </c>
    </row>
    <row r="434" spans="1:8" x14ac:dyDescent="0.2">
      <c r="A434" s="22">
        <f t="shared" si="52"/>
        <v>419</v>
      </c>
      <c r="B434" s="23" t="s">
        <v>565</v>
      </c>
      <c r="C434" s="23">
        <v>1929297</v>
      </c>
      <c r="D434" s="42" t="s">
        <v>20</v>
      </c>
      <c r="E434" s="58">
        <v>29455.034</v>
      </c>
      <c r="F434" s="52">
        <v>8836.5101999999988</v>
      </c>
      <c r="G434" s="52">
        <f t="shared" si="53"/>
        <v>38291.544199999997</v>
      </c>
      <c r="H434" s="52">
        <f t="shared" si="54"/>
        <v>42886.529503999998</v>
      </c>
    </row>
    <row r="435" spans="1:8" x14ac:dyDescent="0.2">
      <c r="A435" s="22">
        <f t="shared" si="52"/>
        <v>420</v>
      </c>
      <c r="B435" s="23" t="s">
        <v>563</v>
      </c>
      <c r="C435" s="23" t="s">
        <v>564</v>
      </c>
      <c r="D435" s="42" t="s">
        <v>20</v>
      </c>
      <c r="E435" s="58">
        <v>22266.65</v>
      </c>
      <c r="F435" s="52">
        <v>6679.9949999999999</v>
      </c>
      <c r="G435" s="52">
        <f t="shared" si="53"/>
        <v>28946.645</v>
      </c>
      <c r="H435" s="52">
        <f t="shared" si="54"/>
        <v>32420.242400000003</v>
      </c>
    </row>
    <row r="436" spans="1:8" x14ac:dyDescent="0.2">
      <c r="A436" s="22">
        <f t="shared" si="52"/>
        <v>421</v>
      </c>
      <c r="B436" s="23" t="s">
        <v>561</v>
      </c>
      <c r="C436" s="23" t="s">
        <v>562</v>
      </c>
      <c r="D436" s="42" t="s">
        <v>20</v>
      </c>
      <c r="E436" s="58">
        <v>23716.937999999998</v>
      </c>
      <c r="F436" s="52">
        <v>7115.0813999999991</v>
      </c>
      <c r="G436" s="52">
        <f t="shared" si="53"/>
        <v>30832.019399999997</v>
      </c>
      <c r="H436" s="52">
        <f t="shared" si="54"/>
        <v>34531.861728000003</v>
      </c>
    </row>
    <row r="437" spans="1:8" x14ac:dyDescent="0.2">
      <c r="A437" s="22">
        <f t="shared" si="52"/>
        <v>422</v>
      </c>
      <c r="B437" s="23" t="s">
        <v>559</v>
      </c>
      <c r="C437" s="23" t="s">
        <v>560</v>
      </c>
      <c r="D437" s="42" t="s">
        <v>20</v>
      </c>
      <c r="E437" s="58">
        <v>193479.45399999997</v>
      </c>
      <c r="F437" s="52">
        <v>38695.890799999994</v>
      </c>
      <c r="G437" s="52">
        <f t="shared" si="53"/>
        <v>232175.34479999996</v>
      </c>
      <c r="H437" s="52">
        <f t="shared" si="54"/>
        <v>260036.38617599997</v>
      </c>
    </row>
    <row r="438" spans="1:8" x14ac:dyDescent="0.2">
      <c r="A438" s="22">
        <f t="shared" si="52"/>
        <v>423</v>
      </c>
      <c r="B438" s="23" t="s">
        <v>557</v>
      </c>
      <c r="C438" s="23" t="s">
        <v>558</v>
      </c>
      <c r="D438" s="42" t="s">
        <v>20</v>
      </c>
      <c r="E438" s="58">
        <v>135302.41200000001</v>
      </c>
      <c r="F438" s="52">
        <v>40590.723600000005</v>
      </c>
      <c r="G438" s="52">
        <f t="shared" si="53"/>
        <v>175893.13560000001</v>
      </c>
      <c r="H438" s="52">
        <f t="shared" si="54"/>
        <v>197000.31187200002</v>
      </c>
    </row>
    <row r="439" spans="1:8" x14ac:dyDescent="0.2">
      <c r="A439" s="22">
        <f t="shared" si="52"/>
        <v>424</v>
      </c>
      <c r="B439" s="23" t="s">
        <v>556</v>
      </c>
      <c r="C439" s="23">
        <v>20843250</v>
      </c>
      <c r="D439" s="42" t="s">
        <v>20</v>
      </c>
      <c r="E439" s="58">
        <v>172726.14799999999</v>
      </c>
      <c r="F439" s="52">
        <v>34545.229599999999</v>
      </c>
      <c r="G439" s="52">
        <f t="shared" si="53"/>
        <v>207271.37759999998</v>
      </c>
      <c r="H439" s="52">
        <f t="shared" si="54"/>
        <v>232143.942912</v>
      </c>
    </row>
    <row r="440" spans="1:8" x14ac:dyDescent="0.2">
      <c r="A440" s="22">
        <f t="shared" si="52"/>
        <v>425</v>
      </c>
      <c r="B440" s="23" t="s">
        <v>555</v>
      </c>
      <c r="C440" s="23">
        <v>20842051</v>
      </c>
      <c r="D440" s="42" t="s">
        <v>20</v>
      </c>
      <c r="E440" s="58">
        <v>332076.54200000002</v>
      </c>
      <c r="F440" s="52">
        <v>66415.308400000009</v>
      </c>
      <c r="G440" s="52">
        <f t="shared" si="53"/>
        <v>398491.8504</v>
      </c>
      <c r="H440" s="52">
        <f t="shared" si="54"/>
        <v>446310.87244800001</v>
      </c>
    </row>
    <row r="441" spans="1:8" x14ac:dyDescent="0.2">
      <c r="A441" s="22">
        <f t="shared" si="52"/>
        <v>426</v>
      </c>
      <c r="B441" s="23" t="s">
        <v>553</v>
      </c>
      <c r="C441" s="23" t="s">
        <v>554</v>
      </c>
      <c r="D441" s="42" t="s">
        <v>20</v>
      </c>
      <c r="E441" s="58">
        <v>259026.16600000003</v>
      </c>
      <c r="F441" s="52">
        <v>51805.23320000001</v>
      </c>
      <c r="G441" s="52">
        <f t="shared" si="53"/>
        <v>310831.39920000004</v>
      </c>
      <c r="H441" s="52">
        <f t="shared" si="54"/>
        <v>348131.16710400011</v>
      </c>
    </row>
    <row r="442" spans="1:8" ht="25.5" x14ac:dyDescent="0.2">
      <c r="A442" s="22">
        <f t="shared" si="52"/>
        <v>427</v>
      </c>
      <c r="B442" s="23" t="s">
        <v>551</v>
      </c>
      <c r="C442" s="23" t="s">
        <v>552</v>
      </c>
      <c r="D442" s="42" t="s">
        <v>20</v>
      </c>
      <c r="E442" s="58">
        <v>231336.7</v>
      </c>
      <c r="F442" s="52">
        <v>46267.340000000004</v>
      </c>
      <c r="G442" s="52">
        <f t="shared" si="53"/>
        <v>277604.04000000004</v>
      </c>
      <c r="H442" s="52">
        <f t="shared" si="54"/>
        <v>310916.52480000007</v>
      </c>
    </row>
    <row r="443" spans="1:8" ht="25.5" x14ac:dyDescent="0.2">
      <c r="A443" s="22">
        <f t="shared" si="52"/>
        <v>428</v>
      </c>
      <c r="B443" s="23" t="s">
        <v>549</v>
      </c>
      <c r="C443" s="23" t="s">
        <v>550</v>
      </c>
      <c r="D443" s="42" t="s">
        <v>20</v>
      </c>
      <c r="E443" s="58">
        <v>293454.74199999997</v>
      </c>
      <c r="F443" s="52">
        <v>58690.948399999994</v>
      </c>
      <c r="G443" s="52">
        <f t="shared" si="53"/>
        <v>352145.69039999996</v>
      </c>
      <c r="H443" s="52">
        <f t="shared" si="54"/>
        <v>394403.17324799998</v>
      </c>
    </row>
    <row r="444" spans="1:8" ht="25.5" x14ac:dyDescent="0.2">
      <c r="A444" s="22">
        <f t="shared" si="52"/>
        <v>429</v>
      </c>
      <c r="B444" s="23" t="s">
        <v>547</v>
      </c>
      <c r="C444" s="23" t="s">
        <v>548</v>
      </c>
      <c r="D444" s="42" t="s">
        <v>20</v>
      </c>
      <c r="E444" s="58">
        <v>141836.59</v>
      </c>
      <c r="F444" s="52">
        <v>42550.976999999999</v>
      </c>
      <c r="G444" s="52">
        <f t="shared" si="53"/>
        <v>184387.56699999998</v>
      </c>
      <c r="H444" s="52">
        <f t="shared" si="54"/>
        <v>206514.07504</v>
      </c>
    </row>
    <row r="445" spans="1:8" ht="25.5" x14ac:dyDescent="0.2">
      <c r="A445" s="22">
        <f t="shared" si="52"/>
        <v>430</v>
      </c>
      <c r="B445" s="23" t="s">
        <v>545</v>
      </c>
      <c r="C445" s="23" t="s">
        <v>546</v>
      </c>
      <c r="D445" s="42" t="s">
        <v>20</v>
      </c>
      <c r="E445" s="58">
        <v>154881.29999999999</v>
      </c>
      <c r="F445" s="52">
        <v>30976.26</v>
      </c>
      <c r="G445" s="52">
        <f t="shared" si="53"/>
        <v>185857.56</v>
      </c>
      <c r="H445" s="52">
        <f t="shared" si="54"/>
        <v>208160.46720000001</v>
      </c>
    </row>
    <row r="446" spans="1:8" ht="25.5" x14ac:dyDescent="0.2">
      <c r="A446" s="22">
        <f t="shared" si="52"/>
        <v>431</v>
      </c>
      <c r="B446" s="23" t="s">
        <v>543</v>
      </c>
      <c r="C446" s="23" t="s">
        <v>544</v>
      </c>
      <c r="D446" s="42" t="s">
        <v>20</v>
      </c>
      <c r="E446" s="58">
        <v>274183.25199999998</v>
      </c>
      <c r="F446" s="52">
        <v>54836.650399999999</v>
      </c>
      <c r="G446" s="52">
        <f t="shared" si="53"/>
        <v>329019.90239999996</v>
      </c>
      <c r="H446" s="52">
        <f t="shared" si="54"/>
        <v>368502.29068799998</v>
      </c>
    </row>
    <row r="447" spans="1:8" x14ac:dyDescent="0.2">
      <c r="A447" s="22">
        <f t="shared" si="52"/>
        <v>432</v>
      </c>
      <c r="B447" s="23" t="s">
        <v>541</v>
      </c>
      <c r="C447" s="23" t="s">
        <v>542</v>
      </c>
      <c r="D447" s="42" t="s">
        <v>20</v>
      </c>
      <c r="E447" s="58">
        <v>200423.49599999998</v>
      </c>
      <c r="F447" s="52">
        <v>40084.699200000003</v>
      </c>
      <c r="G447" s="52">
        <f t="shared" si="53"/>
        <v>240508.19519999999</v>
      </c>
      <c r="H447" s="52">
        <f t="shared" si="54"/>
        <v>269369.17862399999</v>
      </c>
    </row>
    <row r="448" spans="1:8" x14ac:dyDescent="0.2">
      <c r="A448" s="22">
        <f t="shared" si="52"/>
        <v>433</v>
      </c>
      <c r="B448" s="23" t="s">
        <v>540</v>
      </c>
      <c r="C448" s="23">
        <v>20843400</v>
      </c>
      <c r="D448" s="42" t="s">
        <v>20</v>
      </c>
      <c r="E448" s="58">
        <v>219245.712</v>
      </c>
      <c r="F448" s="52">
        <v>43849.142400000004</v>
      </c>
      <c r="G448" s="52">
        <f t="shared" si="53"/>
        <v>263094.85440000001</v>
      </c>
      <c r="H448" s="52">
        <f t="shared" si="54"/>
        <v>294666.23692800006</v>
      </c>
    </row>
    <row r="449" spans="1:19" x14ac:dyDescent="0.2">
      <c r="A449" s="22">
        <f t="shared" si="52"/>
        <v>434</v>
      </c>
      <c r="B449" s="23" t="s">
        <v>538</v>
      </c>
      <c r="C449" s="23" t="s">
        <v>539</v>
      </c>
      <c r="D449" s="42" t="s">
        <v>20</v>
      </c>
      <c r="E449" s="58">
        <v>318921.484</v>
      </c>
      <c r="F449" s="52">
        <v>63784.296800000004</v>
      </c>
      <c r="G449" s="52">
        <f t="shared" si="53"/>
        <v>382705.78080000001</v>
      </c>
      <c r="H449" s="52">
        <f t="shared" si="54"/>
        <v>428630.47449600004</v>
      </c>
    </row>
    <row r="450" spans="1:19" x14ac:dyDescent="0.2">
      <c r="A450" s="22">
        <f t="shared" si="52"/>
        <v>435</v>
      </c>
      <c r="B450" s="23" t="s">
        <v>536</v>
      </c>
      <c r="C450" s="23" t="s">
        <v>537</v>
      </c>
      <c r="D450" s="42" t="s">
        <v>20</v>
      </c>
      <c r="E450" s="58">
        <v>16733.486000000001</v>
      </c>
      <c r="F450" s="52">
        <v>5020.0457999999999</v>
      </c>
      <c r="G450" s="52">
        <f t="shared" si="53"/>
        <v>21753.531800000001</v>
      </c>
      <c r="H450" s="52">
        <f t="shared" si="54"/>
        <v>24363.955616000003</v>
      </c>
    </row>
    <row r="451" spans="1:19" x14ac:dyDescent="0.2">
      <c r="A451" s="22">
        <f t="shared" si="52"/>
        <v>436</v>
      </c>
      <c r="B451" s="23" t="s">
        <v>535</v>
      </c>
      <c r="C451" s="23">
        <v>165210120</v>
      </c>
      <c r="D451" s="42" t="s">
        <v>20</v>
      </c>
      <c r="E451" s="58">
        <v>17915.786</v>
      </c>
      <c r="F451" s="52">
        <v>5374.7357999999995</v>
      </c>
      <c r="G451" s="52">
        <f t="shared" ref="G451:G452" si="55">E451+F451</f>
        <v>23290.521799999999</v>
      </c>
      <c r="H451" s="52">
        <f t="shared" ref="H451:H452" si="56">G451*1.12</f>
        <v>26085.384416000001</v>
      </c>
    </row>
    <row r="452" spans="1:19" x14ac:dyDescent="0.2">
      <c r="A452" s="22">
        <f t="shared" si="52"/>
        <v>437</v>
      </c>
      <c r="B452" s="23" t="s">
        <v>534</v>
      </c>
      <c r="C452" s="23">
        <v>165210220</v>
      </c>
      <c r="D452" s="42" t="s">
        <v>20</v>
      </c>
      <c r="E452" s="58">
        <v>22400.644</v>
      </c>
      <c r="F452" s="52">
        <v>6720.1931999999997</v>
      </c>
      <c r="G452" s="52">
        <f t="shared" si="55"/>
        <v>29120.837200000002</v>
      </c>
      <c r="H452" s="52">
        <f t="shared" si="56"/>
        <v>32615.337664000006</v>
      </c>
    </row>
    <row r="453" spans="1:19" x14ac:dyDescent="0.2">
      <c r="B453" s="61"/>
      <c r="C453" s="62"/>
      <c r="D453" s="62"/>
      <c r="E453" s="63"/>
      <c r="F453" s="64"/>
      <c r="G453" s="64"/>
      <c r="H453" s="5"/>
    </row>
    <row r="454" spans="1:19" s="7" customFormat="1" x14ac:dyDescent="0.2">
      <c r="A454" s="18"/>
      <c r="B454" s="19" t="s">
        <v>701</v>
      </c>
      <c r="C454" s="25"/>
      <c r="D454" s="25" t="s">
        <v>728</v>
      </c>
      <c r="E454" s="25"/>
      <c r="F454" s="25"/>
      <c r="G454" s="25"/>
      <c r="H454" s="20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s="7" customFormat="1" x14ac:dyDescent="0.2">
      <c r="A455" s="18"/>
      <c r="B455" s="65" t="s">
        <v>723</v>
      </c>
      <c r="C455" s="25"/>
      <c r="D455" s="25"/>
      <c r="E455" s="25"/>
      <c r="F455" s="25"/>
      <c r="G455" s="25"/>
      <c r="H455" s="20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s="7" customFormat="1" x14ac:dyDescent="0.2">
      <c r="A456" s="18"/>
      <c r="B456" s="66" t="s">
        <v>702</v>
      </c>
      <c r="C456" s="65"/>
      <c r="D456" s="67" t="s">
        <v>724</v>
      </c>
      <c r="E456" s="67"/>
      <c r="F456" s="67"/>
      <c r="G456" s="67"/>
      <c r="H456" s="30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s="7" customFormat="1" x14ac:dyDescent="0.2">
      <c r="A457" s="18"/>
      <c r="B457" s="66" t="s">
        <v>726</v>
      </c>
      <c r="C457" s="65"/>
      <c r="D457" s="65" t="s">
        <v>727</v>
      </c>
      <c r="E457" s="65"/>
      <c r="F457" s="65"/>
      <c r="G457" s="65"/>
      <c r="H457" s="21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x14ac:dyDescent="0.2">
      <c r="A458" s="14"/>
      <c r="B458" s="15"/>
      <c r="C458" s="15"/>
      <c r="D458" s="15"/>
      <c r="E458" s="15"/>
      <c r="F458" s="15"/>
      <c r="G458" s="15"/>
      <c r="H458" s="16"/>
    </row>
    <row r="459" spans="1:19" x14ac:dyDescent="0.2">
      <c r="B459" s="1"/>
      <c r="C459" s="1"/>
      <c r="D459" s="3"/>
      <c r="E459" s="3"/>
      <c r="F459" s="3"/>
      <c r="G459" s="8"/>
      <c r="H459" s="8"/>
    </row>
    <row r="460" spans="1:19" x14ac:dyDescent="0.2">
      <c r="B460" s="1"/>
      <c r="C460" s="1"/>
      <c r="D460" s="3"/>
      <c r="E460" s="3"/>
      <c r="F460" s="3"/>
      <c r="G460" s="8"/>
      <c r="H460" s="8"/>
    </row>
    <row r="461" spans="1:19" x14ac:dyDescent="0.2">
      <c r="B461" s="1"/>
      <c r="C461" s="1"/>
      <c r="D461" s="3"/>
      <c r="E461" s="3"/>
      <c r="F461" s="3"/>
      <c r="G461" s="8"/>
      <c r="H461" s="8"/>
    </row>
    <row r="462" spans="1:19" x14ac:dyDescent="0.2">
      <c r="B462" s="1"/>
      <c r="C462" s="1"/>
      <c r="D462" s="3"/>
      <c r="E462" s="3"/>
      <c r="F462" s="3"/>
      <c r="G462" s="8"/>
      <c r="H462" s="8"/>
    </row>
    <row r="463" spans="1:19" x14ac:dyDescent="0.2">
      <c r="B463" s="1"/>
      <c r="C463" s="1"/>
      <c r="D463" s="3"/>
      <c r="E463" s="3"/>
      <c r="F463" s="3"/>
      <c r="G463" s="8"/>
      <c r="H463" s="8"/>
    </row>
    <row r="464" spans="1:19" x14ac:dyDescent="0.2">
      <c r="B464" s="1"/>
      <c r="C464" s="1"/>
      <c r="D464" s="3"/>
      <c r="E464" s="3"/>
      <c r="F464" s="3"/>
      <c r="G464" s="8"/>
      <c r="H464" s="8"/>
    </row>
    <row r="465" spans="2:8" x14ac:dyDescent="0.2">
      <c r="B465" s="1"/>
      <c r="C465" s="1"/>
      <c r="D465" s="3"/>
      <c r="E465" s="3"/>
      <c r="F465" s="3"/>
      <c r="G465" s="8"/>
      <c r="H465" s="8"/>
    </row>
    <row r="466" spans="2:8" x14ac:dyDescent="0.2">
      <c r="B466" s="1"/>
      <c r="C466" s="1"/>
      <c r="D466" s="3"/>
      <c r="E466" s="3"/>
      <c r="F466" s="3"/>
      <c r="G466" s="8"/>
      <c r="H466" s="8"/>
    </row>
    <row r="467" spans="2:8" x14ac:dyDescent="0.2">
      <c r="B467" s="1"/>
      <c r="C467" s="1"/>
      <c r="D467" s="3"/>
      <c r="E467" s="3"/>
      <c r="F467" s="3"/>
      <c r="G467" s="8"/>
      <c r="H467" s="8"/>
    </row>
    <row r="468" spans="2:8" x14ac:dyDescent="0.2">
      <c r="B468" s="1"/>
      <c r="C468" s="1"/>
      <c r="D468" s="3"/>
      <c r="E468" s="3"/>
      <c r="F468" s="3"/>
      <c r="G468" s="8"/>
      <c r="H468" s="8"/>
    </row>
    <row r="469" spans="2:8" x14ac:dyDescent="0.2">
      <c r="B469" s="1"/>
      <c r="C469" s="1"/>
      <c r="D469" s="3"/>
      <c r="E469" s="3"/>
      <c r="F469" s="3"/>
      <c r="G469" s="8"/>
      <c r="H469" s="8"/>
    </row>
    <row r="470" spans="2:8" x14ac:dyDescent="0.2">
      <c r="B470" s="1"/>
      <c r="C470" s="1"/>
      <c r="D470" s="3"/>
      <c r="E470" s="3"/>
      <c r="F470" s="3"/>
      <c r="G470" s="8"/>
      <c r="H470" s="8"/>
    </row>
    <row r="471" spans="2:8" x14ac:dyDescent="0.2">
      <c r="B471" s="1"/>
      <c r="C471" s="1"/>
      <c r="D471" s="3"/>
      <c r="E471" s="3"/>
      <c r="F471" s="3"/>
      <c r="G471" s="8"/>
      <c r="H471" s="8"/>
    </row>
    <row r="472" spans="2:8" x14ac:dyDescent="0.2">
      <c r="B472" s="1"/>
      <c r="C472" s="1"/>
      <c r="D472" s="3"/>
      <c r="E472" s="3"/>
      <c r="F472" s="3"/>
      <c r="G472" s="8"/>
      <c r="H472" s="8"/>
    </row>
    <row r="473" spans="2:8" x14ac:dyDescent="0.2">
      <c r="B473" s="1"/>
      <c r="C473" s="1"/>
      <c r="D473" s="3"/>
      <c r="E473" s="3"/>
      <c r="F473" s="3"/>
      <c r="G473" s="8"/>
      <c r="H473" s="8"/>
    </row>
    <row r="474" spans="2:8" x14ac:dyDescent="0.2">
      <c r="B474" s="1"/>
      <c r="C474" s="1"/>
      <c r="D474" s="3"/>
      <c r="E474" s="3"/>
      <c r="F474" s="3"/>
      <c r="G474" s="8"/>
      <c r="H474" s="8"/>
    </row>
    <row r="475" spans="2:8" x14ac:dyDescent="0.2">
      <c r="B475" s="1"/>
      <c r="C475" s="1"/>
      <c r="D475" s="3"/>
      <c r="E475" s="3"/>
      <c r="F475" s="3"/>
      <c r="G475" s="8"/>
      <c r="H475" s="8"/>
    </row>
    <row r="476" spans="2:8" x14ac:dyDescent="0.2">
      <c r="B476" s="1"/>
      <c r="C476" s="1"/>
      <c r="D476" s="3"/>
      <c r="E476" s="3"/>
      <c r="F476" s="3"/>
      <c r="G476" s="8"/>
      <c r="H476" s="8"/>
    </row>
    <row r="477" spans="2:8" x14ac:dyDescent="0.2">
      <c r="B477" s="1"/>
      <c r="C477" s="1"/>
      <c r="D477" s="3"/>
      <c r="E477" s="3"/>
      <c r="F477" s="3"/>
      <c r="G477" s="8"/>
      <c r="H477" s="8"/>
    </row>
    <row r="478" spans="2:8" x14ac:dyDescent="0.2">
      <c r="B478" s="1"/>
      <c r="C478" s="1"/>
      <c r="D478" s="3"/>
      <c r="E478" s="3"/>
      <c r="F478" s="3"/>
      <c r="G478" s="8"/>
      <c r="H478" s="8"/>
    </row>
    <row r="479" spans="2:8" x14ac:dyDescent="0.2">
      <c r="B479" s="1"/>
      <c r="C479" s="1"/>
      <c r="D479" s="3"/>
      <c r="E479" s="3"/>
      <c r="F479" s="3"/>
      <c r="G479" s="8"/>
      <c r="H479" s="8"/>
    </row>
    <row r="480" spans="2:8" x14ac:dyDescent="0.2">
      <c r="B480" s="1"/>
      <c r="C480" s="1"/>
      <c r="D480" s="3"/>
      <c r="E480" s="3"/>
      <c r="F480" s="3"/>
      <c r="G480" s="8"/>
      <c r="H480" s="8"/>
    </row>
    <row r="481" spans="2:8" x14ac:dyDescent="0.2">
      <c r="B481" s="1"/>
      <c r="C481" s="1"/>
      <c r="D481" s="3"/>
      <c r="E481" s="3"/>
      <c r="F481" s="3"/>
      <c r="G481" s="8"/>
      <c r="H481" s="8"/>
    </row>
    <row r="482" spans="2:8" x14ac:dyDescent="0.2">
      <c r="B482" s="1"/>
      <c r="C482" s="1"/>
      <c r="D482" s="3"/>
      <c r="E482" s="3"/>
      <c r="F482" s="3"/>
      <c r="G482" s="8"/>
      <c r="H482" s="8"/>
    </row>
    <row r="483" spans="2:8" x14ac:dyDescent="0.2">
      <c r="B483" s="1"/>
      <c r="C483" s="1"/>
      <c r="D483" s="3"/>
      <c r="E483" s="3"/>
      <c r="F483" s="3"/>
      <c r="G483" s="8"/>
      <c r="H483" s="8"/>
    </row>
    <row r="484" spans="2:8" x14ac:dyDescent="0.2">
      <c r="B484" s="1"/>
      <c r="C484" s="1"/>
      <c r="D484" s="3"/>
      <c r="E484" s="3"/>
      <c r="F484" s="3"/>
      <c r="G484" s="8"/>
      <c r="H484" s="8"/>
    </row>
    <row r="485" spans="2:8" x14ac:dyDescent="0.2">
      <c r="B485" s="1"/>
      <c r="C485" s="1"/>
      <c r="D485" s="3"/>
      <c r="E485" s="3"/>
      <c r="F485" s="3"/>
      <c r="G485" s="8"/>
      <c r="H485" s="8"/>
    </row>
    <row r="486" spans="2:8" x14ac:dyDescent="0.2">
      <c r="B486" s="1"/>
      <c r="C486" s="1"/>
      <c r="D486" s="3"/>
      <c r="E486" s="3"/>
      <c r="F486" s="3"/>
      <c r="G486" s="8"/>
      <c r="H486" s="8"/>
    </row>
    <row r="487" spans="2:8" x14ac:dyDescent="0.2">
      <c r="B487" s="1"/>
      <c r="C487" s="1"/>
      <c r="D487" s="3"/>
      <c r="E487" s="3"/>
      <c r="F487" s="3"/>
      <c r="G487" s="8"/>
      <c r="H487" s="8"/>
    </row>
    <row r="488" spans="2:8" x14ac:dyDescent="0.2">
      <c r="B488" s="1"/>
      <c r="C488" s="1"/>
      <c r="D488" s="3"/>
      <c r="E488" s="3"/>
      <c r="F488" s="3"/>
      <c r="G488" s="8"/>
      <c r="H488" s="8"/>
    </row>
    <row r="489" spans="2:8" x14ac:dyDescent="0.2">
      <c r="B489" s="1"/>
      <c r="C489" s="1"/>
      <c r="D489" s="3"/>
      <c r="E489" s="3"/>
      <c r="F489" s="3"/>
      <c r="G489" s="8"/>
      <c r="H489" s="8"/>
    </row>
    <row r="490" spans="2:8" x14ac:dyDescent="0.2">
      <c r="B490" s="1"/>
      <c r="C490" s="1"/>
      <c r="D490" s="3"/>
      <c r="E490" s="3"/>
      <c r="F490" s="3"/>
      <c r="G490" s="8"/>
      <c r="H490" s="8"/>
    </row>
    <row r="491" spans="2:8" x14ac:dyDescent="0.2">
      <c r="B491" s="1"/>
      <c r="C491" s="1"/>
      <c r="D491" s="3"/>
      <c r="E491" s="3"/>
      <c r="F491" s="3"/>
      <c r="G491" s="8"/>
      <c r="H491" s="8"/>
    </row>
    <row r="492" spans="2:8" x14ac:dyDescent="0.2">
      <c r="B492" s="1"/>
      <c r="C492" s="1"/>
      <c r="D492" s="3"/>
      <c r="E492" s="3"/>
      <c r="F492" s="3"/>
      <c r="G492" s="8"/>
      <c r="H492" s="8"/>
    </row>
    <row r="493" spans="2:8" x14ac:dyDescent="0.2">
      <c r="B493" s="1"/>
      <c r="C493" s="1"/>
      <c r="D493" s="3"/>
      <c r="E493" s="3"/>
      <c r="F493" s="3"/>
      <c r="G493" s="8"/>
      <c r="H493" s="8"/>
    </row>
    <row r="494" spans="2:8" x14ac:dyDescent="0.2">
      <c r="B494" s="1"/>
      <c r="C494" s="1"/>
      <c r="D494" s="3"/>
      <c r="E494" s="3"/>
      <c r="F494" s="3"/>
      <c r="G494" s="8"/>
      <c r="H494" s="8"/>
    </row>
    <row r="495" spans="2:8" x14ac:dyDescent="0.2">
      <c r="B495" s="1"/>
      <c r="C495" s="1"/>
      <c r="D495" s="3"/>
      <c r="E495" s="3"/>
      <c r="F495" s="3"/>
      <c r="G495" s="8"/>
      <c r="H495" s="8"/>
    </row>
    <row r="496" spans="2:8" x14ac:dyDescent="0.2">
      <c r="B496" s="1"/>
      <c r="C496" s="1"/>
      <c r="D496" s="3"/>
      <c r="E496" s="3"/>
      <c r="F496" s="3"/>
      <c r="G496" s="8"/>
      <c r="H496" s="8"/>
    </row>
    <row r="497" spans="2:8" x14ac:dyDescent="0.2">
      <c r="B497" s="1"/>
      <c r="C497" s="1"/>
      <c r="D497" s="3"/>
      <c r="E497" s="3"/>
      <c r="F497" s="3"/>
      <c r="G497" s="8"/>
      <c r="H497" s="8"/>
    </row>
    <row r="498" spans="2:8" x14ac:dyDescent="0.2">
      <c r="B498" s="1"/>
      <c r="C498" s="1"/>
      <c r="D498" s="3"/>
      <c r="E498" s="3"/>
      <c r="F498" s="3"/>
      <c r="G498" s="8"/>
      <c r="H498" s="8"/>
    </row>
    <row r="499" spans="2:8" x14ac:dyDescent="0.2">
      <c r="B499" s="1"/>
      <c r="C499" s="1"/>
      <c r="D499" s="3"/>
      <c r="E499" s="3"/>
      <c r="F499" s="3"/>
      <c r="G499" s="8"/>
      <c r="H499" s="8"/>
    </row>
    <row r="500" spans="2:8" x14ac:dyDescent="0.2">
      <c r="B500" s="1"/>
      <c r="C500" s="1"/>
      <c r="D500" s="3"/>
      <c r="E500" s="3"/>
      <c r="F500" s="3"/>
      <c r="G500" s="8"/>
      <c r="H500" s="8"/>
    </row>
    <row r="501" spans="2:8" x14ac:dyDescent="0.2">
      <c r="B501" s="1"/>
      <c r="C501" s="1"/>
      <c r="D501" s="3"/>
      <c r="E501" s="3"/>
      <c r="F501" s="3"/>
      <c r="G501" s="8"/>
      <c r="H501" s="8"/>
    </row>
    <row r="502" spans="2:8" x14ac:dyDescent="0.2">
      <c r="B502" s="1"/>
      <c r="C502" s="1"/>
      <c r="D502" s="3"/>
      <c r="E502" s="3"/>
      <c r="F502" s="3"/>
      <c r="G502" s="8"/>
      <c r="H502" s="8"/>
    </row>
    <row r="503" spans="2:8" x14ac:dyDescent="0.2">
      <c r="B503" s="1"/>
      <c r="C503" s="1"/>
      <c r="D503" s="3"/>
      <c r="E503" s="3"/>
      <c r="F503" s="3"/>
      <c r="G503" s="8"/>
      <c r="H503" s="8"/>
    </row>
    <row r="504" spans="2:8" x14ac:dyDescent="0.2">
      <c r="B504" s="1"/>
      <c r="C504" s="1"/>
      <c r="D504" s="3"/>
      <c r="E504" s="3"/>
      <c r="F504" s="3"/>
      <c r="G504" s="8"/>
      <c r="H504" s="8"/>
    </row>
    <row r="505" spans="2:8" x14ac:dyDescent="0.2">
      <c r="B505" s="1"/>
      <c r="C505" s="1"/>
      <c r="D505" s="3"/>
      <c r="E505" s="3"/>
      <c r="F505" s="3"/>
      <c r="G505" s="8"/>
      <c r="H505" s="8"/>
    </row>
    <row r="506" spans="2:8" x14ac:dyDescent="0.2">
      <c r="B506" s="1"/>
      <c r="C506" s="1"/>
      <c r="D506" s="3"/>
      <c r="E506" s="3"/>
      <c r="F506" s="3"/>
      <c r="G506" s="8"/>
      <c r="H506" s="8"/>
    </row>
    <row r="507" spans="2:8" x14ac:dyDescent="0.2">
      <c r="B507" s="1"/>
      <c r="C507" s="1"/>
      <c r="D507" s="3"/>
      <c r="E507" s="3"/>
      <c r="F507" s="3"/>
      <c r="G507" s="8"/>
      <c r="H507" s="8"/>
    </row>
    <row r="508" spans="2:8" x14ac:dyDescent="0.2">
      <c r="B508" s="1"/>
      <c r="C508" s="1"/>
      <c r="D508" s="3"/>
      <c r="E508" s="3"/>
      <c r="F508" s="3"/>
      <c r="G508" s="8"/>
      <c r="H508" s="8"/>
    </row>
    <row r="509" spans="2:8" x14ac:dyDescent="0.2">
      <c r="B509" s="1"/>
      <c r="C509" s="1"/>
      <c r="D509" s="3"/>
      <c r="E509" s="3"/>
      <c r="F509" s="3"/>
      <c r="G509" s="8"/>
      <c r="H509" s="8"/>
    </row>
    <row r="510" spans="2:8" x14ac:dyDescent="0.2">
      <c r="B510" s="1"/>
      <c r="C510" s="1"/>
      <c r="D510" s="3"/>
      <c r="E510" s="3"/>
      <c r="F510" s="3"/>
      <c r="G510" s="8"/>
      <c r="H510" s="8"/>
    </row>
    <row r="511" spans="2:8" x14ac:dyDescent="0.2">
      <c r="B511" s="1"/>
      <c r="C511" s="1"/>
      <c r="D511" s="3"/>
      <c r="E511" s="3"/>
      <c r="F511" s="3"/>
      <c r="G511" s="8"/>
      <c r="H511" s="8"/>
    </row>
    <row r="512" spans="2:8" x14ac:dyDescent="0.2">
      <c r="B512" s="1"/>
      <c r="C512" s="1"/>
      <c r="D512" s="3"/>
      <c r="E512" s="3"/>
      <c r="F512" s="3"/>
      <c r="G512" s="8"/>
      <c r="H512" s="8"/>
    </row>
    <row r="513" spans="2:8" x14ac:dyDescent="0.2">
      <c r="B513" s="1"/>
      <c r="C513" s="1"/>
      <c r="D513" s="3"/>
      <c r="E513" s="3"/>
      <c r="F513" s="3"/>
      <c r="G513" s="8"/>
      <c r="H513" s="8"/>
    </row>
    <row r="514" spans="2:8" x14ac:dyDescent="0.2">
      <c r="B514" s="1"/>
      <c r="C514" s="1"/>
      <c r="D514" s="3"/>
      <c r="E514" s="3"/>
      <c r="F514" s="3"/>
      <c r="G514" s="8"/>
      <c r="H514" s="8"/>
    </row>
    <row r="515" spans="2:8" x14ac:dyDescent="0.2">
      <c r="B515" s="1"/>
      <c r="C515" s="1"/>
      <c r="D515" s="3"/>
      <c r="E515" s="3"/>
      <c r="F515" s="3"/>
      <c r="G515" s="8"/>
      <c r="H515" s="8"/>
    </row>
    <row r="516" spans="2:8" x14ac:dyDescent="0.2">
      <c r="B516" s="1"/>
      <c r="C516" s="1"/>
      <c r="D516" s="3"/>
      <c r="E516" s="3"/>
      <c r="F516" s="3"/>
      <c r="G516" s="8"/>
      <c r="H516" s="8"/>
    </row>
    <row r="517" spans="2:8" x14ac:dyDescent="0.2">
      <c r="B517" s="1"/>
      <c r="C517" s="1"/>
      <c r="D517" s="3"/>
      <c r="E517" s="3"/>
      <c r="F517" s="3"/>
      <c r="G517" s="8"/>
      <c r="H517" s="8"/>
    </row>
    <row r="518" spans="2:8" x14ac:dyDescent="0.2">
      <c r="B518" s="1"/>
      <c r="C518" s="1"/>
      <c r="D518" s="3"/>
      <c r="E518" s="3"/>
      <c r="F518" s="3"/>
      <c r="G518" s="8"/>
      <c r="H518" s="8"/>
    </row>
    <row r="519" spans="2:8" x14ac:dyDescent="0.2">
      <c r="B519" s="1"/>
      <c r="C519" s="1"/>
      <c r="D519" s="3"/>
      <c r="E519" s="3"/>
      <c r="F519" s="3"/>
      <c r="G519" s="8"/>
      <c r="H519" s="8"/>
    </row>
    <row r="520" spans="2:8" x14ac:dyDescent="0.2">
      <c r="B520" s="1"/>
      <c r="C520" s="1"/>
      <c r="D520" s="3"/>
      <c r="E520" s="3"/>
      <c r="F520" s="3"/>
      <c r="G520" s="8"/>
      <c r="H520" s="8"/>
    </row>
    <row r="521" spans="2:8" x14ac:dyDescent="0.2">
      <c r="B521" s="1"/>
      <c r="C521" s="1"/>
      <c r="D521" s="3"/>
      <c r="E521" s="3"/>
      <c r="F521" s="3"/>
      <c r="G521" s="8"/>
      <c r="H521" s="8"/>
    </row>
    <row r="522" spans="2:8" x14ac:dyDescent="0.2">
      <c r="B522" s="1"/>
      <c r="C522" s="1"/>
      <c r="D522" s="3"/>
      <c r="E522" s="3"/>
      <c r="F522" s="3"/>
      <c r="G522" s="8"/>
      <c r="H522" s="8"/>
    </row>
    <row r="523" spans="2:8" x14ac:dyDescent="0.2">
      <c r="B523" s="1"/>
      <c r="C523" s="1"/>
      <c r="D523" s="3"/>
      <c r="E523" s="3"/>
      <c r="F523" s="3"/>
      <c r="G523" s="8"/>
      <c r="H523" s="8"/>
    </row>
    <row r="524" spans="2:8" x14ac:dyDescent="0.2">
      <c r="B524" s="1"/>
      <c r="C524" s="1"/>
      <c r="D524" s="3"/>
      <c r="E524" s="3"/>
      <c r="F524" s="3"/>
      <c r="G524" s="8"/>
      <c r="H524" s="8"/>
    </row>
    <row r="525" spans="2:8" x14ac:dyDescent="0.2">
      <c r="B525" s="1"/>
      <c r="C525" s="1"/>
      <c r="D525" s="3"/>
      <c r="E525" s="3"/>
      <c r="F525" s="3"/>
      <c r="G525" s="8"/>
      <c r="H525" s="8"/>
    </row>
    <row r="526" spans="2:8" x14ac:dyDescent="0.2">
      <c r="B526" s="1"/>
      <c r="C526" s="1"/>
      <c r="D526" s="3"/>
      <c r="E526" s="3"/>
      <c r="F526" s="3"/>
      <c r="G526" s="8"/>
      <c r="H526" s="8"/>
    </row>
    <row r="527" spans="2:8" x14ac:dyDescent="0.2">
      <c r="B527" s="1"/>
      <c r="C527" s="1"/>
      <c r="D527" s="3"/>
      <c r="E527" s="3"/>
      <c r="F527" s="3"/>
      <c r="G527" s="8"/>
      <c r="H527" s="8"/>
    </row>
    <row r="528" spans="2:8" x14ac:dyDescent="0.2">
      <c r="B528" s="1"/>
      <c r="C528" s="1"/>
      <c r="D528" s="3"/>
      <c r="E528" s="3"/>
      <c r="F528" s="3"/>
      <c r="G528" s="8"/>
      <c r="H528" s="8"/>
    </row>
    <row r="529" spans="2:8" x14ac:dyDescent="0.2">
      <c r="B529" s="1"/>
      <c r="C529" s="1"/>
      <c r="D529" s="3"/>
      <c r="E529" s="3"/>
      <c r="F529" s="3"/>
      <c r="G529" s="8"/>
      <c r="H529" s="8"/>
    </row>
    <row r="530" spans="2:8" x14ac:dyDescent="0.2">
      <c r="B530" s="1"/>
      <c r="C530" s="1"/>
      <c r="D530" s="3"/>
      <c r="E530" s="3"/>
      <c r="F530" s="3"/>
      <c r="G530" s="8"/>
      <c r="H530" s="8"/>
    </row>
    <row r="531" spans="2:8" x14ac:dyDescent="0.2">
      <c r="B531" s="1"/>
      <c r="C531" s="1"/>
      <c r="D531" s="3"/>
      <c r="E531" s="3"/>
      <c r="F531" s="3"/>
      <c r="G531" s="8"/>
      <c r="H531" s="8"/>
    </row>
    <row r="532" spans="2:8" x14ac:dyDescent="0.2">
      <c r="B532" s="1"/>
      <c r="C532" s="1"/>
      <c r="D532" s="3"/>
      <c r="E532" s="3"/>
      <c r="F532" s="3"/>
      <c r="G532" s="8"/>
      <c r="H532" s="8"/>
    </row>
    <row r="533" spans="2:8" x14ac:dyDescent="0.2">
      <c r="B533" s="1"/>
      <c r="C533" s="1"/>
      <c r="D533" s="3"/>
      <c r="E533" s="3"/>
      <c r="F533" s="3"/>
      <c r="G533" s="8"/>
      <c r="H533" s="8"/>
    </row>
    <row r="534" spans="2:8" x14ac:dyDescent="0.2">
      <c r="B534" s="1"/>
      <c r="C534" s="1"/>
      <c r="D534" s="3"/>
      <c r="E534" s="3"/>
      <c r="F534" s="3"/>
      <c r="G534" s="8"/>
      <c r="H534" s="8"/>
    </row>
    <row r="535" spans="2:8" x14ac:dyDescent="0.2">
      <c r="B535" s="1"/>
      <c r="C535" s="1"/>
      <c r="D535" s="3"/>
      <c r="E535" s="3"/>
      <c r="F535" s="3"/>
      <c r="G535" s="8"/>
      <c r="H535" s="8"/>
    </row>
    <row r="536" spans="2:8" x14ac:dyDescent="0.2">
      <c r="B536" s="1"/>
      <c r="C536" s="1"/>
      <c r="D536" s="3"/>
      <c r="E536" s="3"/>
      <c r="F536" s="3"/>
      <c r="G536" s="8"/>
      <c r="H536" s="8"/>
    </row>
    <row r="537" spans="2:8" x14ac:dyDescent="0.2">
      <c r="B537" s="1"/>
      <c r="C537" s="1"/>
      <c r="D537" s="3"/>
      <c r="E537" s="3"/>
      <c r="F537" s="3"/>
      <c r="G537" s="8"/>
      <c r="H537" s="8"/>
    </row>
    <row r="538" spans="2:8" x14ac:dyDescent="0.2">
      <c r="B538" s="1"/>
      <c r="C538" s="1"/>
      <c r="D538" s="3"/>
      <c r="E538" s="3"/>
      <c r="F538" s="3"/>
      <c r="G538" s="8"/>
      <c r="H538" s="8"/>
    </row>
    <row r="539" spans="2:8" x14ac:dyDescent="0.2">
      <c r="B539" s="1"/>
      <c r="C539" s="1"/>
      <c r="D539" s="3"/>
      <c r="E539" s="3"/>
      <c r="F539" s="3"/>
      <c r="G539" s="8"/>
      <c r="H539" s="8"/>
    </row>
    <row r="540" spans="2:8" x14ac:dyDescent="0.2">
      <c r="B540" s="1"/>
      <c r="C540" s="1"/>
      <c r="D540" s="3"/>
      <c r="E540" s="3"/>
      <c r="F540" s="3"/>
      <c r="G540" s="8"/>
      <c r="H540" s="8"/>
    </row>
    <row r="541" spans="2:8" x14ac:dyDescent="0.2">
      <c r="B541" s="1"/>
      <c r="C541" s="1"/>
      <c r="D541" s="3"/>
      <c r="E541" s="3"/>
      <c r="F541" s="3"/>
      <c r="G541" s="8"/>
      <c r="H541" s="8"/>
    </row>
    <row r="542" spans="2:8" x14ac:dyDescent="0.2">
      <c r="B542" s="1"/>
      <c r="C542" s="1"/>
      <c r="D542" s="3"/>
      <c r="E542" s="3"/>
      <c r="F542" s="3"/>
      <c r="G542" s="8"/>
      <c r="H542" s="8"/>
    </row>
    <row r="543" spans="2:8" x14ac:dyDescent="0.2">
      <c r="B543" s="1"/>
      <c r="C543" s="1"/>
      <c r="D543" s="3"/>
      <c r="E543" s="3"/>
      <c r="F543" s="3"/>
      <c r="G543" s="8"/>
      <c r="H543" s="8"/>
    </row>
    <row r="544" spans="2:8" x14ac:dyDescent="0.2">
      <c r="B544" s="1"/>
      <c r="C544" s="1"/>
      <c r="D544" s="3"/>
      <c r="E544" s="3"/>
      <c r="F544" s="3"/>
      <c r="G544" s="8"/>
      <c r="H544" s="8"/>
    </row>
    <row r="545" spans="2:8" x14ac:dyDescent="0.2">
      <c r="B545" s="1"/>
      <c r="C545" s="1"/>
      <c r="D545" s="3"/>
      <c r="E545" s="3"/>
      <c r="F545" s="3"/>
      <c r="G545" s="8"/>
      <c r="H545" s="8"/>
    </row>
    <row r="546" spans="2:8" x14ac:dyDescent="0.2">
      <c r="B546" s="1"/>
      <c r="C546" s="1"/>
      <c r="D546" s="3"/>
      <c r="E546" s="3"/>
      <c r="F546" s="3"/>
      <c r="G546" s="8"/>
      <c r="H546" s="8"/>
    </row>
    <row r="547" spans="2:8" x14ac:dyDescent="0.2">
      <c r="B547" s="1"/>
      <c r="C547" s="1"/>
      <c r="D547" s="3"/>
      <c r="E547" s="3"/>
      <c r="F547" s="3"/>
      <c r="G547" s="8"/>
      <c r="H547" s="8"/>
    </row>
    <row r="548" spans="2:8" x14ac:dyDescent="0.2">
      <c r="B548" s="1"/>
      <c r="C548" s="1"/>
      <c r="D548" s="3"/>
      <c r="E548" s="3"/>
      <c r="F548" s="3"/>
      <c r="G548" s="8"/>
      <c r="H548" s="8"/>
    </row>
    <row r="549" spans="2:8" x14ac:dyDescent="0.2">
      <c r="B549" s="1"/>
      <c r="C549" s="1"/>
      <c r="D549" s="3"/>
      <c r="E549" s="3"/>
      <c r="F549" s="3"/>
      <c r="G549" s="8"/>
      <c r="H549" s="8"/>
    </row>
    <row r="550" spans="2:8" x14ac:dyDescent="0.2">
      <c r="B550" s="1"/>
      <c r="C550" s="1"/>
      <c r="D550" s="3"/>
      <c r="E550" s="3"/>
      <c r="F550" s="3"/>
      <c r="G550" s="8"/>
      <c r="H550" s="8"/>
    </row>
    <row r="551" spans="2:8" x14ac:dyDescent="0.2">
      <c r="B551" s="1"/>
      <c r="C551" s="1"/>
      <c r="D551" s="3"/>
      <c r="E551" s="3"/>
      <c r="F551" s="3"/>
      <c r="G551" s="8"/>
      <c r="H551" s="8"/>
    </row>
    <row r="552" spans="2:8" x14ac:dyDescent="0.2">
      <c r="B552" s="1"/>
      <c r="C552" s="1"/>
      <c r="D552" s="3"/>
      <c r="E552" s="3"/>
      <c r="F552" s="3"/>
      <c r="G552" s="8"/>
      <c r="H552" s="8"/>
    </row>
    <row r="553" spans="2:8" x14ac:dyDescent="0.2">
      <c r="B553" s="1"/>
      <c r="C553" s="1"/>
      <c r="D553" s="3"/>
      <c r="E553" s="3"/>
      <c r="F553" s="3"/>
      <c r="G553" s="8"/>
      <c r="H553" s="8"/>
    </row>
    <row r="554" spans="2:8" x14ac:dyDescent="0.2">
      <c r="B554" s="1"/>
      <c r="C554" s="1"/>
      <c r="D554" s="3"/>
      <c r="E554" s="3"/>
      <c r="F554" s="3"/>
      <c r="G554" s="8"/>
      <c r="H554" s="8"/>
    </row>
    <row r="555" spans="2:8" x14ac:dyDescent="0.2">
      <c r="B555" s="1"/>
      <c r="C555" s="1"/>
      <c r="D555" s="3"/>
      <c r="E555" s="3"/>
      <c r="F555" s="3"/>
      <c r="G555" s="8"/>
      <c r="H555" s="8"/>
    </row>
    <row r="556" spans="2:8" x14ac:dyDescent="0.2">
      <c r="B556" s="1"/>
      <c r="C556" s="1"/>
      <c r="D556" s="3"/>
      <c r="E556" s="3"/>
      <c r="F556" s="3"/>
      <c r="G556" s="8"/>
      <c r="H556" s="8"/>
    </row>
    <row r="557" spans="2:8" x14ac:dyDescent="0.2">
      <c r="B557" s="1"/>
      <c r="C557" s="1"/>
      <c r="D557" s="3"/>
      <c r="E557" s="3"/>
      <c r="F557" s="3"/>
      <c r="G557" s="8"/>
      <c r="H557" s="8"/>
    </row>
    <row r="558" spans="2:8" x14ac:dyDescent="0.2">
      <c r="B558" s="1"/>
      <c r="C558" s="1"/>
      <c r="D558" s="3"/>
      <c r="E558" s="3"/>
      <c r="F558" s="3"/>
      <c r="G558" s="8"/>
      <c r="H558" s="8"/>
    </row>
    <row r="559" spans="2:8" x14ac:dyDescent="0.2">
      <c r="B559" s="1"/>
      <c r="C559" s="1"/>
      <c r="D559" s="3"/>
      <c r="E559" s="3"/>
      <c r="F559" s="3"/>
      <c r="G559" s="8"/>
      <c r="H559" s="8"/>
    </row>
    <row r="560" spans="2:8" x14ac:dyDescent="0.2">
      <c r="B560" s="1"/>
      <c r="C560" s="1"/>
      <c r="D560" s="3"/>
      <c r="E560" s="3"/>
      <c r="F560" s="3"/>
      <c r="G560" s="8"/>
      <c r="H560" s="8"/>
    </row>
    <row r="561" spans="2:8" x14ac:dyDescent="0.2">
      <c r="B561" s="1"/>
      <c r="C561" s="1"/>
      <c r="D561" s="3"/>
      <c r="E561" s="3"/>
      <c r="F561" s="3"/>
      <c r="G561" s="8"/>
      <c r="H561" s="8"/>
    </row>
    <row r="562" spans="2:8" x14ac:dyDescent="0.2">
      <c r="B562" s="1"/>
      <c r="C562" s="1"/>
      <c r="D562" s="3"/>
      <c r="E562" s="3"/>
      <c r="F562" s="3"/>
      <c r="G562" s="8"/>
      <c r="H562" s="8"/>
    </row>
    <row r="563" spans="2:8" x14ac:dyDescent="0.2">
      <c r="B563" s="1"/>
      <c r="C563" s="1"/>
      <c r="D563" s="3"/>
      <c r="E563" s="3"/>
      <c r="F563" s="3"/>
      <c r="G563" s="8"/>
      <c r="H563" s="8"/>
    </row>
    <row r="564" spans="2:8" x14ac:dyDescent="0.2">
      <c r="B564" s="1"/>
      <c r="C564" s="1"/>
      <c r="D564" s="3"/>
      <c r="E564" s="3"/>
      <c r="F564" s="3"/>
      <c r="G564" s="8"/>
      <c r="H564" s="8"/>
    </row>
    <row r="565" spans="2:8" x14ac:dyDescent="0.2">
      <c r="B565" s="1"/>
      <c r="C565" s="1"/>
      <c r="D565" s="3"/>
      <c r="E565" s="3"/>
      <c r="F565" s="3"/>
      <c r="G565" s="8"/>
      <c r="H565" s="8"/>
    </row>
    <row r="566" spans="2:8" x14ac:dyDescent="0.2">
      <c r="B566" s="1"/>
      <c r="C566" s="1"/>
      <c r="D566" s="3"/>
      <c r="E566" s="3"/>
      <c r="F566" s="3"/>
      <c r="G566" s="8"/>
      <c r="H566" s="8"/>
    </row>
    <row r="567" spans="2:8" x14ac:dyDescent="0.2">
      <c r="B567" s="1"/>
      <c r="C567" s="1"/>
      <c r="D567" s="3"/>
      <c r="E567" s="3"/>
      <c r="F567" s="3"/>
      <c r="G567" s="8"/>
      <c r="H567" s="8"/>
    </row>
    <row r="568" spans="2:8" x14ac:dyDescent="0.2">
      <c r="B568" s="1"/>
      <c r="C568" s="1"/>
      <c r="D568" s="3"/>
      <c r="E568" s="3"/>
      <c r="F568" s="3"/>
      <c r="G568" s="8"/>
      <c r="H568" s="8"/>
    </row>
    <row r="569" spans="2:8" x14ac:dyDescent="0.2">
      <c r="B569" s="1"/>
      <c r="C569" s="1"/>
      <c r="D569" s="3"/>
      <c r="E569" s="3"/>
      <c r="F569" s="3"/>
      <c r="G569" s="8"/>
      <c r="H569" s="8"/>
    </row>
    <row r="570" spans="2:8" x14ac:dyDescent="0.2">
      <c r="B570" s="1"/>
      <c r="C570" s="1"/>
      <c r="D570" s="3"/>
      <c r="E570" s="3"/>
      <c r="F570" s="3"/>
      <c r="G570" s="8"/>
      <c r="H570" s="8"/>
    </row>
    <row r="571" spans="2:8" x14ac:dyDescent="0.2">
      <c r="B571" s="1"/>
      <c r="C571" s="1"/>
      <c r="D571" s="3"/>
      <c r="E571" s="3"/>
      <c r="F571" s="3"/>
      <c r="G571" s="8"/>
      <c r="H571" s="8"/>
    </row>
    <row r="572" spans="2:8" x14ac:dyDescent="0.2">
      <c r="B572" s="1"/>
      <c r="C572" s="1"/>
      <c r="D572" s="3"/>
      <c r="E572" s="3"/>
      <c r="F572" s="3"/>
      <c r="G572" s="8"/>
      <c r="H572" s="8"/>
    </row>
    <row r="573" spans="2:8" x14ac:dyDescent="0.2">
      <c r="B573" s="1"/>
      <c r="C573" s="1"/>
      <c r="D573" s="3"/>
      <c r="E573" s="3"/>
      <c r="F573" s="3"/>
      <c r="G573" s="8"/>
      <c r="H573" s="8"/>
    </row>
    <row r="574" spans="2:8" x14ac:dyDescent="0.2">
      <c r="B574" s="1"/>
      <c r="C574" s="1"/>
      <c r="D574" s="3"/>
      <c r="E574" s="3"/>
      <c r="F574" s="3"/>
      <c r="G574" s="8"/>
      <c r="H574" s="8"/>
    </row>
    <row r="575" spans="2:8" x14ac:dyDescent="0.2">
      <c r="B575" s="1"/>
      <c r="C575" s="1"/>
      <c r="D575" s="3"/>
      <c r="E575" s="3"/>
      <c r="F575" s="3"/>
      <c r="G575" s="8"/>
      <c r="H575" s="8"/>
    </row>
    <row r="576" spans="2:8" x14ac:dyDescent="0.2">
      <c r="B576" s="1"/>
      <c r="C576" s="1"/>
      <c r="D576" s="3"/>
      <c r="E576" s="3"/>
      <c r="F576" s="3"/>
      <c r="G576" s="8"/>
      <c r="H576" s="8"/>
    </row>
    <row r="577" spans="2:8" x14ac:dyDescent="0.2">
      <c r="B577" s="1"/>
      <c r="C577" s="1"/>
      <c r="D577" s="3"/>
      <c r="E577" s="3"/>
      <c r="F577" s="3"/>
      <c r="G577" s="8"/>
      <c r="H577" s="8"/>
    </row>
    <row r="578" spans="2:8" x14ac:dyDescent="0.2">
      <c r="B578" s="1"/>
      <c r="C578" s="1"/>
      <c r="D578" s="3"/>
      <c r="E578" s="3"/>
      <c r="F578" s="3"/>
      <c r="G578" s="8"/>
      <c r="H578" s="8"/>
    </row>
    <row r="579" spans="2:8" x14ac:dyDescent="0.2">
      <c r="B579" s="1"/>
      <c r="C579" s="1"/>
      <c r="D579" s="3"/>
      <c r="E579" s="3"/>
      <c r="F579" s="3"/>
      <c r="G579" s="8"/>
      <c r="H579" s="8"/>
    </row>
    <row r="580" spans="2:8" x14ac:dyDescent="0.2">
      <c r="B580" s="1"/>
      <c r="C580" s="1"/>
      <c r="D580" s="3"/>
      <c r="E580" s="3"/>
      <c r="F580" s="3"/>
      <c r="G580" s="8"/>
      <c r="H580" s="8"/>
    </row>
    <row r="581" spans="2:8" x14ac:dyDescent="0.2">
      <c r="B581" s="1"/>
      <c r="C581" s="1"/>
      <c r="D581" s="3"/>
      <c r="E581" s="3"/>
      <c r="F581" s="3"/>
      <c r="G581" s="8"/>
      <c r="H581" s="8"/>
    </row>
    <row r="582" spans="2:8" x14ac:dyDescent="0.2">
      <c r="B582" s="1"/>
      <c r="C582" s="1"/>
      <c r="D582" s="3"/>
      <c r="E582" s="3"/>
      <c r="F582" s="3"/>
      <c r="G582" s="8"/>
      <c r="H582" s="8"/>
    </row>
    <row r="583" spans="2:8" x14ac:dyDescent="0.2">
      <c r="B583" s="1"/>
      <c r="C583" s="1"/>
      <c r="D583" s="3"/>
      <c r="E583" s="3"/>
      <c r="F583" s="3"/>
      <c r="G583" s="8"/>
      <c r="H583" s="8"/>
    </row>
    <row r="584" spans="2:8" x14ac:dyDescent="0.2">
      <c r="B584" s="1"/>
      <c r="C584" s="1"/>
      <c r="D584" s="3"/>
      <c r="E584" s="3"/>
      <c r="F584" s="3"/>
      <c r="G584" s="8"/>
      <c r="H584" s="8"/>
    </row>
    <row r="585" spans="2:8" x14ac:dyDescent="0.2">
      <c r="B585" s="1"/>
      <c r="C585" s="1"/>
      <c r="D585" s="3"/>
      <c r="E585" s="3"/>
      <c r="F585" s="3"/>
      <c r="G585" s="8"/>
      <c r="H585" s="8"/>
    </row>
    <row r="586" spans="2:8" x14ac:dyDescent="0.2">
      <c r="B586" s="1"/>
      <c r="C586" s="1"/>
      <c r="D586" s="3"/>
      <c r="E586" s="3"/>
      <c r="F586" s="3"/>
      <c r="G586" s="8"/>
      <c r="H586" s="8"/>
    </row>
    <row r="587" spans="2:8" x14ac:dyDescent="0.2">
      <c r="B587" s="1"/>
      <c r="C587" s="1"/>
      <c r="D587" s="3"/>
      <c r="E587" s="3"/>
      <c r="F587" s="3"/>
      <c r="G587" s="8"/>
      <c r="H587" s="8"/>
    </row>
    <row r="588" spans="2:8" x14ac:dyDescent="0.2">
      <c r="B588" s="1"/>
      <c r="C588" s="1"/>
      <c r="D588" s="3"/>
      <c r="E588" s="3"/>
      <c r="F588" s="3"/>
      <c r="G588" s="8"/>
      <c r="H588" s="8"/>
    </row>
    <row r="589" spans="2:8" x14ac:dyDescent="0.2">
      <c r="B589" s="1"/>
      <c r="C589" s="1"/>
      <c r="D589" s="3"/>
      <c r="E589" s="3"/>
      <c r="F589" s="3"/>
      <c r="G589" s="8"/>
      <c r="H589" s="8"/>
    </row>
    <row r="590" spans="2:8" x14ac:dyDescent="0.2">
      <c r="B590" s="1"/>
      <c r="C590" s="1"/>
      <c r="D590" s="3"/>
      <c r="E590" s="3"/>
      <c r="F590" s="3"/>
      <c r="G590" s="8"/>
      <c r="H590" s="8"/>
    </row>
    <row r="591" spans="2:8" x14ac:dyDescent="0.2">
      <c r="B591" s="1"/>
      <c r="C591" s="1"/>
      <c r="D591" s="3"/>
      <c r="E591" s="3"/>
      <c r="F591" s="3"/>
      <c r="G591" s="8"/>
      <c r="H591" s="8"/>
    </row>
    <row r="592" spans="2:8" x14ac:dyDescent="0.2">
      <c r="B592" s="1"/>
      <c r="C592" s="1"/>
      <c r="D592" s="3"/>
      <c r="E592" s="3"/>
      <c r="F592" s="3"/>
      <c r="G592" s="8"/>
      <c r="H592" s="8"/>
    </row>
    <row r="593" spans="2:8" x14ac:dyDescent="0.2">
      <c r="B593" s="1"/>
      <c r="C593" s="1"/>
      <c r="D593" s="3"/>
      <c r="E593" s="3"/>
      <c r="F593" s="3"/>
      <c r="G593" s="8"/>
      <c r="H593" s="8"/>
    </row>
    <row r="594" spans="2:8" x14ac:dyDescent="0.2">
      <c r="B594" s="1"/>
      <c r="C594" s="1"/>
      <c r="D594" s="3"/>
      <c r="E594" s="3"/>
      <c r="F594" s="3"/>
      <c r="G594" s="8"/>
      <c r="H594" s="8"/>
    </row>
    <row r="595" spans="2:8" x14ac:dyDescent="0.2">
      <c r="B595" s="1"/>
      <c r="C595" s="1"/>
      <c r="D595" s="3"/>
      <c r="E595" s="3"/>
      <c r="F595" s="3"/>
      <c r="G595" s="8"/>
      <c r="H595" s="8"/>
    </row>
    <row r="596" spans="2:8" x14ac:dyDescent="0.2">
      <c r="B596" s="1"/>
      <c r="C596" s="1"/>
      <c r="D596" s="3"/>
      <c r="E596" s="3"/>
      <c r="F596" s="3"/>
      <c r="G596" s="8"/>
      <c r="H596" s="8"/>
    </row>
    <row r="597" spans="2:8" x14ac:dyDescent="0.2">
      <c r="B597" s="1"/>
      <c r="C597" s="1"/>
      <c r="D597" s="3"/>
      <c r="E597" s="3"/>
      <c r="F597" s="3"/>
      <c r="G597" s="8"/>
      <c r="H597" s="8"/>
    </row>
    <row r="598" spans="2:8" x14ac:dyDescent="0.2">
      <c r="B598" s="1"/>
      <c r="C598" s="1"/>
      <c r="D598" s="3"/>
      <c r="E598" s="3"/>
      <c r="F598" s="3"/>
      <c r="G598" s="8"/>
      <c r="H598" s="8"/>
    </row>
    <row r="599" spans="2:8" x14ac:dyDescent="0.2">
      <c r="B599" s="1"/>
      <c r="C599" s="1"/>
      <c r="D599" s="3"/>
      <c r="E599" s="3"/>
      <c r="F599" s="3"/>
      <c r="G599" s="8"/>
      <c r="H599" s="8"/>
    </row>
    <row r="600" spans="2:8" x14ac:dyDescent="0.2">
      <c r="B600" s="1"/>
      <c r="C600" s="1"/>
      <c r="D600" s="3"/>
      <c r="E600" s="3"/>
      <c r="F600" s="3"/>
      <c r="G600" s="8"/>
      <c r="H600" s="8"/>
    </row>
    <row r="601" spans="2:8" x14ac:dyDescent="0.2">
      <c r="B601" s="1"/>
      <c r="C601" s="1"/>
      <c r="D601" s="3"/>
      <c r="E601" s="3"/>
      <c r="F601" s="3"/>
      <c r="G601" s="8"/>
      <c r="H601" s="8"/>
    </row>
    <row r="602" spans="2:8" x14ac:dyDescent="0.2">
      <c r="B602" s="1"/>
      <c r="C602" s="1"/>
      <c r="D602" s="3"/>
      <c r="E602" s="3"/>
      <c r="F602" s="3"/>
      <c r="G602" s="8"/>
      <c r="H602" s="8"/>
    </row>
    <row r="603" spans="2:8" x14ac:dyDescent="0.2">
      <c r="B603" s="1"/>
      <c r="C603" s="1"/>
      <c r="D603" s="3"/>
      <c r="E603" s="3"/>
      <c r="F603" s="3"/>
      <c r="G603" s="8"/>
      <c r="H603" s="8"/>
    </row>
    <row r="604" spans="2:8" x14ac:dyDescent="0.2">
      <c r="B604" s="1"/>
      <c r="C604" s="1"/>
      <c r="D604" s="3"/>
      <c r="E604" s="3"/>
      <c r="F604" s="3"/>
      <c r="G604" s="8"/>
      <c r="H604" s="8"/>
    </row>
    <row r="605" spans="2:8" x14ac:dyDescent="0.2">
      <c r="B605" s="1"/>
      <c r="C605" s="1"/>
      <c r="D605" s="3"/>
      <c r="E605" s="3"/>
      <c r="F605" s="3"/>
      <c r="G605" s="8"/>
      <c r="H605" s="8"/>
    </row>
    <row r="606" spans="2:8" x14ac:dyDescent="0.2">
      <c r="B606" s="1"/>
      <c r="C606" s="1"/>
      <c r="D606" s="3"/>
      <c r="E606" s="3"/>
      <c r="F606" s="3"/>
      <c r="G606" s="8"/>
      <c r="H606" s="8"/>
    </row>
    <row r="607" spans="2:8" x14ac:dyDescent="0.2">
      <c r="B607" s="1"/>
      <c r="C607" s="1"/>
      <c r="D607" s="3"/>
      <c r="E607" s="3"/>
      <c r="F607" s="3"/>
      <c r="G607" s="8"/>
      <c r="H607" s="8"/>
    </row>
    <row r="608" spans="2:8" x14ac:dyDescent="0.2">
      <c r="B608" s="1"/>
      <c r="C608" s="1"/>
      <c r="D608" s="3"/>
      <c r="E608" s="3"/>
      <c r="F608" s="3"/>
      <c r="G608" s="8"/>
      <c r="H608" s="8"/>
    </row>
    <row r="609" spans="2:8" x14ac:dyDescent="0.2">
      <c r="B609" s="1"/>
      <c r="C609" s="1"/>
      <c r="D609" s="3"/>
      <c r="E609" s="3"/>
      <c r="F609" s="3"/>
      <c r="G609" s="8"/>
      <c r="H609" s="8"/>
    </row>
    <row r="610" spans="2:8" x14ac:dyDescent="0.2">
      <c r="B610" s="1"/>
      <c r="C610" s="1"/>
      <c r="D610" s="3"/>
      <c r="E610" s="3"/>
      <c r="F610" s="3"/>
      <c r="G610" s="8"/>
      <c r="H610" s="8"/>
    </row>
    <row r="611" spans="2:8" x14ac:dyDescent="0.2">
      <c r="B611" s="1"/>
      <c r="C611" s="1"/>
      <c r="D611" s="3"/>
      <c r="E611" s="3"/>
      <c r="F611" s="3"/>
      <c r="G611" s="8"/>
      <c r="H611" s="8"/>
    </row>
    <row r="612" spans="2:8" x14ac:dyDescent="0.2">
      <c r="B612" s="1"/>
      <c r="C612" s="1"/>
      <c r="D612" s="3"/>
      <c r="E612" s="3"/>
      <c r="F612" s="3"/>
      <c r="G612" s="8"/>
      <c r="H612" s="8"/>
    </row>
    <row r="613" spans="2:8" x14ac:dyDescent="0.2">
      <c r="B613" s="1"/>
      <c r="C613" s="1"/>
      <c r="D613" s="3"/>
      <c r="E613" s="3"/>
      <c r="F613" s="3"/>
      <c r="G613" s="8"/>
      <c r="H613" s="8"/>
    </row>
    <row r="614" spans="2:8" x14ac:dyDescent="0.2">
      <c r="B614" s="1"/>
      <c r="C614" s="1"/>
      <c r="D614" s="3"/>
      <c r="E614" s="3"/>
      <c r="F614" s="3"/>
      <c r="G614" s="8"/>
      <c r="H614" s="8"/>
    </row>
    <row r="615" spans="2:8" x14ac:dyDescent="0.2">
      <c r="B615" s="1"/>
      <c r="C615" s="1"/>
      <c r="D615" s="3"/>
      <c r="E615" s="3"/>
      <c r="F615" s="3"/>
      <c r="G615" s="8"/>
      <c r="H615" s="8"/>
    </row>
    <row r="616" spans="2:8" x14ac:dyDescent="0.2">
      <c r="B616" s="1"/>
      <c r="C616" s="1"/>
      <c r="D616" s="3"/>
      <c r="E616" s="3"/>
      <c r="F616" s="3"/>
      <c r="G616" s="8"/>
      <c r="H616" s="8"/>
    </row>
    <row r="617" spans="2:8" x14ac:dyDescent="0.2">
      <c r="B617" s="1"/>
      <c r="C617" s="1"/>
      <c r="D617" s="3"/>
      <c r="E617" s="3"/>
      <c r="F617" s="3"/>
      <c r="G617" s="8"/>
      <c r="H617" s="8"/>
    </row>
    <row r="618" spans="2:8" x14ac:dyDescent="0.2">
      <c r="B618" s="1"/>
      <c r="C618" s="1"/>
      <c r="D618" s="3"/>
      <c r="E618" s="3"/>
      <c r="F618" s="3"/>
      <c r="G618" s="8"/>
      <c r="H618" s="8"/>
    </row>
    <row r="619" spans="2:8" x14ac:dyDescent="0.2">
      <c r="B619" s="1"/>
      <c r="C619" s="1"/>
      <c r="D619" s="3"/>
      <c r="E619" s="3"/>
      <c r="F619" s="3"/>
      <c r="G619" s="8"/>
      <c r="H619" s="8"/>
    </row>
    <row r="620" spans="2:8" x14ac:dyDescent="0.2">
      <c r="B620" s="1"/>
      <c r="C620" s="1"/>
      <c r="D620" s="3"/>
      <c r="E620" s="3"/>
      <c r="F620" s="3"/>
      <c r="G620" s="8"/>
      <c r="H620" s="8"/>
    </row>
    <row r="621" spans="2:8" x14ac:dyDescent="0.2">
      <c r="B621" s="1"/>
      <c r="C621" s="1"/>
      <c r="D621" s="3"/>
      <c r="E621" s="3"/>
      <c r="F621" s="3"/>
      <c r="G621" s="8"/>
      <c r="H621" s="8"/>
    </row>
    <row r="622" spans="2:8" x14ac:dyDescent="0.2">
      <c r="B622" s="1"/>
      <c r="C622" s="1"/>
      <c r="D622" s="3"/>
      <c r="E622" s="3"/>
      <c r="F622" s="3"/>
      <c r="G622" s="8"/>
      <c r="H622" s="8"/>
    </row>
    <row r="623" spans="2:8" x14ac:dyDescent="0.2">
      <c r="B623" s="1"/>
      <c r="C623" s="1"/>
      <c r="D623" s="3"/>
      <c r="E623" s="3"/>
      <c r="F623" s="3"/>
      <c r="G623" s="8"/>
      <c r="H623" s="8"/>
    </row>
    <row r="624" spans="2:8" x14ac:dyDescent="0.2">
      <c r="B624" s="1"/>
      <c r="C624" s="1"/>
      <c r="D624" s="3"/>
      <c r="E624" s="3"/>
      <c r="F624" s="3"/>
      <c r="G624" s="8"/>
      <c r="H624" s="8"/>
    </row>
    <row r="625" spans="2:8" x14ac:dyDescent="0.2">
      <c r="B625" s="1"/>
      <c r="C625" s="1"/>
      <c r="D625" s="3"/>
      <c r="E625" s="3"/>
      <c r="F625" s="3"/>
      <c r="G625" s="8"/>
      <c r="H625" s="8"/>
    </row>
    <row r="626" spans="2:8" x14ac:dyDescent="0.2">
      <c r="B626" s="1"/>
      <c r="C626" s="1"/>
      <c r="D626" s="3"/>
      <c r="E626" s="3"/>
      <c r="F626" s="3"/>
      <c r="G626" s="8"/>
      <c r="H626" s="8"/>
    </row>
    <row r="627" spans="2:8" x14ac:dyDescent="0.2">
      <c r="B627" s="1"/>
      <c r="C627" s="1"/>
      <c r="D627" s="3"/>
      <c r="E627" s="3"/>
      <c r="F627" s="3"/>
      <c r="G627" s="8"/>
      <c r="H627" s="8"/>
    </row>
    <row r="628" spans="2:8" x14ac:dyDescent="0.2">
      <c r="B628" s="1"/>
      <c r="C628" s="1"/>
      <c r="D628" s="3"/>
      <c r="E628" s="3"/>
      <c r="F628" s="3"/>
      <c r="G628" s="8"/>
      <c r="H628" s="8"/>
    </row>
    <row r="629" spans="2:8" x14ac:dyDescent="0.2">
      <c r="B629" s="1"/>
      <c r="C629" s="1"/>
      <c r="D629" s="3"/>
      <c r="E629" s="3"/>
      <c r="F629" s="3"/>
      <c r="G629" s="8"/>
      <c r="H629" s="8"/>
    </row>
    <row r="630" spans="2:8" x14ac:dyDescent="0.2">
      <c r="B630" s="1"/>
      <c r="C630" s="1"/>
      <c r="D630" s="3"/>
      <c r="E630" s="3"/>
      <c r="F630" s="3"/>
      <c r="G630" s="8"/>
      <c r="H630" s="8"/>
    </row>
    <row r="631" spans="2:8" x14ac:dyDescent="0.2">
      <c r="B631" s="1"/>
      <c r="C631" s="1"/>
      <c r="D631" s="3"/>
      <c r="E631" s="3"/>
      <c r="F631" s="3"/>
      <c r="G631" s="8"/>
      <c r="H631" s="8"/>
    </row>
    <row r="632" spans="2:8" x14ac:dyDescent="0.2">
      <c r="B632" s="1"/>
      <c r="C632" s="1"/>
      <c r="D632" s="3"/>
      <c r="E632" s="3"/>
      <c r="F632" s="3"/>
      <c r="G632" s="8"/>
      <c r="H632" s="8"/>
    </row>
    <row r="633" spans="2:8" x14ac:dyDescent="0.2">
      <c r="B633" s="1"/>
      <c r="C633" s="1"/>
      <c r="D633" s="3"/>
      <c r="E633" s="3"/>
      <c r="F633" s="3"/>
      <c r="G633" s="8"/>
      <c r="H633" s="8"/>
    </row>
    <row r="634" spans="2:8" x14ac:dyDescent="0.2">
      <c r="B634" s="1"/>
      <c r="C634" s="1"/>
      <c r="D634" s="3"/>
      <c r="E634" s="3"/>
      <c r="F634" s="3"/>
      <c r="G634" s="8"/>
      <c r="H634" s="8"/>
    </row>
    <row r="635" spans="2:8" x14ac:dyDescent="0.2">
      <c r="B635" s="1"/>
      <c r="C635" s="1"/>
      <c r="D635" s="3"/>
      <c r="E635" s="3"/>
      <c r="F635" s="3"/>
      <c r="G635" s="8"/>
      <c r="H635" s="8"/>
    </row>
    <row r="636" spans="2:8" x14ac:dyDescent="0.2">
      <c r="B636" s="1"/>
      <c r="C636" s="1"/>
      <c r="D636" s="3"/>
      <c r="E636" s="3"/>
      <c r="F636" s="3"/>
      <c r="G636" s="8"/>
      <c r="H636" s="8"/>
    </row>
    <row r="637" spans="2:8" x14ac:dyDescent="0.2">
      <c r="B637" s="1"/>
      <c r="C637" s="1"/>
      <c r="D637" s="3"/>
      <c r="E637" s="3"/>
      <c r="F637" s="3"/>
      <c r="G637" s="8"/>
      <c r="H637" s="8"/>
    </row>
    <row r="638" spans="2:8" x14ac:dyDescent="0.2">
      <c r="B638" s="1"/>
      <c r="C638" s="1"/>
      <c r="D638" s="3"/>
      <c r="E638" s="3"/>
      <c r="F638" s="3"/>
      <c r="G638" s="8"/>
      <c r="H638" s="8"/>
    </row>
    <row r="639" spans="2:8" x14ac:dyDescent="0.2">
      <c r="B639" s="1"/>
      <c r="C639" s="1"/>
      <c r="D639" s="3"/>
      <c r="E639" s="3"/>
      <c r="F639" s="3"/>
      <c r="G639" s="8"/>
      <c r="H639" s="8"/>
    </row>
    <row r="640" spans="2:8" x14ac:dyDescent="0.2">
      <c r="B640" s="1"/>
      <c r="C640" s="1"/>
      <c r="D640" s="3"/>
      <c r="E640" s="3"/>
      <c r="F640" s="3"/>
      <c r="G640" s="8"/>
      <c r="H640" s="8"/>
    </row>
    <row r="641" spans="2:8" x14ac:dyDescent="0.2">
      <c r="B641" s="1"/>
      <c r="C641" s="1"/>
      <c r="D641" s="3"/>
      <c r="E641" s="3"/>
      <c r="F641" s="3"/>
      <c r="G641" s="8"/>
      <c r="H641" s="8"/>
    </row>
    <row r="642" spans="2:8" x14ac:dyDescent="0.2">
      <c r="B642" s="1"/>
      <c r="C642" s="1"/>
      <c r="D642" s="3"/>
      <c r="E642" s="3"/>
      <c r="F642" s="3"/>
      <c r="G642" s="8"/>
      <c r="H642" s="8"/>
    </row>
    <row r="643" spans="2:8" x14ac:dyDescent="0.2">
      <c r="B643" s="1"/>
      <c r="C643" s="1"/>
      <c r="D643" s="3"/>
      <c r="E643" s="3"/>
      <c r="F643" s="3"/>
      <c r="G643" s="8"/>
      <c r="H643" s="8"/>
    </row>
    <row r="644" spans="2:8" x14ac:dyDescent="0.2">
      <c r="B644" s="1"/>
      <c r="C644" s="1"/>
      <c r="D644" s="3"/>
      <c r="E644" s="3"/>
      <c r="F644" s="3"/>
      <c r="G644" s="8"/>
      <c r="H644" s="8"/>
    </row>
    <row r="645" spans="2:8" x14ac:dyDescent="0.2">
      <c r="B645" s="1"/>
      <c r="C645" s="1"/>
      <c r="D645" s="3"/>
      <c r="E645" s="3"/>
      <c r="F645" s="3"/>
      <c r="G645" s="8"/>
      <c r="H645" s="8"/>
    </row>
    <row r="646" spans="2:8" x14ac:dyDescent="0.2">
      <c r="B646" s="1"/>
      <c r="C646" s="1"/>
      <c r="D646" s="3"/>
      <c r="E646" s="3"/>
      <c r="F646" s="3"/>
      <c r="G646" s="8"/>
      <c r="H646" s="8"/>
    </row>
    <row r="647" spans="2:8" x14ac:dyDescent="0.2">
      <c r="B647" s="1"/>
      <c r="C647" s="1"/>
      <c r="D647" s="3"/>
      <c r="E647" s="3"/>
      <c r="F647" s="3"/>
      <c r="G647" s="8"/>
      <c r="H647" s="8"/>
    </row>
    <row r="648" spans="2:8" x14ac:dyDescent="0.2">
      <c r="B648" s="1"/>
      <c r="C648" s="1"/>
      <c r="D648" s="3"/>
      <c r="E648" s="3"/>
      <c r="F648" s="3"/>
      <c r="G648" s="8"/>
      <c r="H648" s="8"/>
    </row>
    <row r="649" spans="2:8" x14ac:dyDescent="0.2">
      <c r="B649" s="1"/>
      <c r="C649" s="1"/>
      <c r="D649" s="3"/>
      <c r="E649" s="3"/>
      <c r="F649" s="3"/>
      <c r="G649" s="8"/>
      <c r="H649" s="8"/>
    </row>
    <row r="650" spans="2:8" x14ac:dyDescent="0.2">
      <c r="B650" s="1"/>
      <c r="C650" s="1"/>
      <c r="D650" s="3"/>
      <c r="E650" s="3"/>
      <c r="F650" s="3"/>
      <c r="G650" s="8"/>
      <c r="H650" s="8"/>
    </row>
    <row r="651" spans="2:8" x14ac:dyDescent="0.2">
      <c r="B651" s="1"/>
      <c r="C651" s="1"/>
      <c r="D651" s="3"/>
      <c r="E651" s="3"/>
      <c r="F651" s="3"/>
      <c r="G651" s="8"/>
      <c r="H651" s="8"/>
    </row>
    <row r="652" spans="2:8" x14ac:dyDescent="0.2">
      <c r="B652" s="1"/>
      <c r="C652" s="1"/>
      <c r="D652" s="3"/>
      <c r="E652" s="3"/>
      <c r="F652" s="3"/>
      <c r="G652" s="8"/>
      <c r="H652" s="8"/>
    </row>
    <row r="653" spans="2:8" x14ac:dyDescent="0.2">
      <c r="B653" s="1"/>
      <c r="C653" s="1"/>
      <c r="D653" s="3"/>
      <c r="E653" s="3"/>
      <c r="F653" s="3"/>
      <c r="G653" s="8"/>
      <c r="H653" s="8"/>
    </row>
    <row r="654" spans="2:8" x14ac:dyDescent="0.2">
      <c r="B654" s="1"/>
      <c r="C654" s="1"/>
      <c r="D654" s="3"/>
      <c r="E654" s="3"/>
      <c r="F654" s="3"/>
      <c r="G654" s="8"/>
      <c r="H654" s="8"/>
    </row>
    <row r="655" spans="2:8" x14ac:dyDescent="0.2">
      <c r="B655" s="1"/>
      <c r="C655" s="1"/>
      <c r="D655" s="3"/>
      <c r="E655" s="3"/>
      <c r="F655" s="3"/>
      <c r="G655" s="8"/>
      <c r="H655" s="8"/>
    </row>
    <row r="656" spans="2:8" x14ac:dyDescent="0.2">
      <c r="B656" s="1"/>
      <c r="C656" s="1"/>
      <c r="D656" s="3"/>
      <c r="E656" s="3"/>
      <c r="F656" s="3"/>
      <c r="G656" s="8"/>
      <c r="H656" s="8"/>
    </row>
    <row r="657" spans="1:8" x14ac:dyDescent="0.2">
      <c r="B657" s="1"/>
      <c r="C657" s="1"/>
      <c r="D657" s="3"/>
      <c r="E657" s="3"/>
      <c r="F657" s="3"/>
      <c r="G657" s="8"/>
      <c r="H657" s="8"/>
    </row>
    <row r="658" spans="1:8" x14ac:dyDescent="0.2">
      <c r="B658" s="1"/>
      <c r="C658" s="1"/>
      <c r="D658" s="3"/>
      <c r="E658" s="3"/>
      <c r="F658" s="3"/>
      <c r="G658" s="8"/>
      <c r="H658" s="8"/>
    </row>
    <row r="659" spans="1:8" x14ac:dyDescent="0.2">
      <c r="A659" s="13"/>
      <c r="B659" s="10"/>
      <c r="C659" s="11"/>
      <c r="D659" s="8"/>
      <c r="E659" s="8"/>
      <c r="F659" s="8"/>
      <c r="G659" s="8"/>
      <c r="H659" s="8"/>
    </row>
    <row r="660" spans="1:8" x14ac:dyDescent="0.2">
      <c r="A660" s="13"/>
      <c r="B660" s="10"/>
      <c r="C660" s="11"/>
      <c r="D660" s="8"/>
      <c r="E660" s="8"/>
      <c r="F660" s="8"/>
      <c r="G660" s="8"/>
      <c r="H660" s="8"/>
    </row>
    <row r="661" spans="1:8" x14ac:dyDescent="0.2">
      <c r="A661" s="13"/>
      <c r="B661" s="10"/>
      <c r="C661" s="11"/>
      <c r="D661" s="8"/>
      <c r="E661" s="8"/>
      <c r="F661" s="8"/>
      <c r="G661" s="8"/>
      <c r="H661" s="8"/>
    </row>
    <row r="662" spans="1:8" x14ac:dyDescent="0.2">
      <c r="A662" s="13"/>
      <c r="B662" s="10"/>
      <c r="C662" s="11"/>
      <c r="D662" s="8"/>
      <c r="E662" s="8"/>
      <c r="F662" s="8"/>
      <c r="G662" s="8"/>
      <c r="H662" s="8"/>
    </row>
    <row r="663" spans="1:8" x14ac:dyDescent="0.2">
      <c r="A663" s="13"/>
      <c r="B663" s="10"/>
      <c r="C663" s="11"/>
      <c r="D663" s="8"/>
      <c r="E663" s="8"/>
      <c r="F663" s="8"/>
      <c r="G663" s="8"/>
      <c r="H663" s="8"/>
    </row>
    <row r="664" spans="1:8" x14ac:dyDescent="0.2">
      <c r="A664" s="13"/>
      <c r="B664" s="10"/>
      <c r="C664" s="11"/>
      <c r="D664" s="8"/>
      <c r="E664" s="8"/>
      <c r="F664" s="8"/>
      <c r="G664" s="8"/>
      <c r="H664" s="8"/>
    </row>
    <row r="665" spans="1:8" x14ac:dyDescent="0.2">
      <c r="A665" s="13"/>
      <c r="B665" s="10"/>
      <c r="C665" s="11"/>
      <c r="D665" s="8"/>
      <c r="E665" s="8"/>
      <c r="F665" s="8"/>
      <c r="G665" s="8"/>
      <c r="H665" s="8"/>
    </row>
    <row r="666" spans="1:8" x14ac:dyDescent="0.2">
      <c r="A666" s="13"/>
      <c r="B666" s="10"/>
      <c r="C666" s="11"/>
      <c r="D666" s="8"/>
      <c r="E666" s="8"/>
      <c r="F666" s="8"/>
      <c r="G666" s="8"/>
      <c r="H666" s="8"/>
    </row>
    <row r="667" spans="1:8" x14ac:dyDescent="0.2">
      <c r="A667" s="13"/>
      <c r="B667" s="10"/>
      <c r="C667" s="11"/>
      <c r="D667" s="8"/>
      <c r="E667" s="8"/>
      <c r="F667" s="8"/>
      <c r="G667" s="8"/>
      <c r="H667" s="8"/>
    </row>
    <row r="668" spans="1:8" x14ac:dyDescent="0.2">
      <c r="A668" s="13"/>
      <c r="B668" s="10"/>
      <c r="C668" s="11"/>
      <c r="D668" s="8"/>
      <c r="E668" s="8"/>
      <c r="F668" s="8"/>
      <c r="G668" s="8"/>
      <c r="H668" s="8"/>
    </row>
    <row r="669" spans="1:8" x14ac:dyDescent="0.2">
      <c r="A669" s="13"/>
      <c r="B669" s="10"/>
      <c r="C669" s="11"/>
      <c r="D669" s="8"/>
      <c r="E669" s="8"/>
      <c r="F669" s="8"/>
      <c r="G669" s="8"/>
      <c r="H669" s="8"/>
    </row>
    <row r="670" spans="1:8" x14ac:dyDescent="0.2">
      <c r="A670" s="13"/>
      <c r="B670" s="10"/>
      <c r="C670" s="11"/>
      <c r="D670" s="8"/>
      <c r="E670" s="8"/>
      <c r="F670" s="8"/>
      <c r="G670" s="8"/>
      <c r="H670" s="8"/>
    </row>
    <row r="671" spans="1:8" x14ac:dyDescent="0.2">
      <c r="A671" s="13"/>
      <c r="B671" s="10"/>
      <c r="C671" s="11"/>
      <c r="D671" s="8"/>
      <c r="E671" s="8"/>
      <c r="F671" s="8"/>
      <c r="G671" s="8"/>
      <c r="H671" s="8"/>
    </row>
    <row r="672" spans="1:8" x14ac:dyDescent="0.2">
      <c r="A672" s="13"/>
      <c r="B672" s="10"/>
      <c r="C672" s="11"/>
      <c r="D672" s="8"/>
      <c r="E672" s="8"/>
      <c r="F672" s="8"/>
      <c r="G672" s="8"/>
      <c r="H672" s="8"/>
    </row>
    <row r="673" spans="1:8" x14ac:dyDescent="0.2">
      <c r="A673" s="13"/>
      <c r="B673" s="10"/>
      <c r="C673" s="11"/>
      <c r="D673" s="8"/>
      <c r="E673" s="8"/>
      <c r="F673" s="8"/>
      <c r="G673" s="8"/>
      <c r="H673" s="8"/>
    </row>
    <row r="674" spans="1:8" x14ac:dyDescent="0.2">
      <c r="A674" s="13"/>
      <c r="B674" s="10"/>
      <c r="C674" s="11"/>
      <c r="D674" s="8"/>
      <c r="E674" s="8"/>
      <c r="F674" s="8"/>
      <c r="G674" s="8"/>
      <c r="H674" s="8"/>
    </row>
    <row r="675" spans="1:8" x14ac:dyDescent="0.2">
      <c r="A675" s="13"/>
      <c r="B675" s="10"/>
      <c r="C675" s="11"/>
      <c r="D675" s="8"/>
      <c r="E675" s="8"/>
      <c r="F675" s="8"/>
      <c r="G675" s="8"/>
      <c r="H675" s="8"/>
    </row>
    <row r="676" spans="1:8" x14ac:dyDescent="0.2">
      <c r="A676" s="13"/>
      <c r="B676" s="10"/>
      <c r="C676" s="11"/>
      <c r="D676" s="8"/>
      <c r="E676" s="8"/>
      <c r="F676" s="8"/>
      <c r="G676" s="8"/>
      <c r="H676" s="8"/>
    </row>
    <row r="677" spans="1:8" x14ac:dyDescent="0.2">
      <c r="A677" s="13"/>
      <c r="B677" s="10"/>
      <c r="C677" s="11"/>
      <c r="D677" s="8"/>
      <c r="E677" s="8"/>
      <c r="F677" s="8"/>
      <c r="G677" s="8"/>
      <c r="H677" s="8"/>
    </row>
    <row r="678" spans="1:8" x14ac:dyDescent="0.2">
      <c r="A678" s="13"/>
      <c r="B678" s="10"/>
      <c r="C678" s="11"/>
      <c r="D678" s="8"/>
      <c r="E678" s="8"/>
      <c r="F678" s="8"/>
      <c r="G678" s="8"/>
      <c r="H678" s="8"/>
    </row>
    <row r="679" spans="1:8" x14ac:dyDescent="0.2">
      <c r="A679" s="13"/>
      <c r="B679" s="10"/>
      <c r="C679" s="11"/>
      <c r="D679" s="8"/>
      <c r="E679" s="8"/>
      <c r="F679" s="8"/>
      <c r="G679" s="8"/>
      <c r="H679" s="8"/>
    </row>
    <row r="680" spans="1:8" x14ac:dyDescent="0.2">
      <c r="A680" s="13"/>
      <c r="B680" s="10"/>
      <c r="C680" s="11"/>
      <c r="D680" s="8"/>
      <c r="E680" s="8"/>
      <c r="F680" s="8"/>
      <c r="G680" s="8"/>
      <c r="H680" s="8"/>
    </row>
    <row r="681" spans="1:8" x14ac:dyDescent="0.2">
      <c r="A681" s="13"/>
      <c r="B681" s="10"/>
      <c r="C681" s="11"/>
      <c r="D681" s="8"/>
      <c r="E681" s="8"/>
      <c r="F681" s="8"/>
      <c r="G681" s="8"/>
      <c r="H681" s="8"/>
    </row>
    <row r="682" spans="1:8" x14ac:dyDescent="0.2">
      <c r="A682" s="13"/>
      <c r="B682" s="10"/>
      <c r="C682" s="11"/>
      <c r="D682" s="8"/>
      <c r="E682" s="8"/>
      <c r="F682" s="8"/>
      <c r="G682" s="8"/>
      <c r="H682" s="8"/>
    </row>
    <row r="683" spans="1:8" x14ac:dyDescent="0.2">
      <c r="A683" s="13"/>
      <c r="B683" s="10"/>
      <c r="C683" s="11"/>
      <c r="D683" s="8"/>
      <c r="E683" s="8"/>
      <c r="F683" s="8"/>
      <c r="G683" s="8"/>
      <c r="H683" s="8"/>
    </row>
    <row r="684" spans="1:8" x14ac:dyDescent="0.2">
      <c r="A684" s="13"/>
      <c r="B684" s="10"/>
      <c r="C684" s="11"/>
      <c r="D684" s="8"/>
      <c r="E684" s="8"/>
      <c r="F684" s="8"/>
      <c r="G684" s="8"/>
      <c r="H684" s="8"/>
    </row>
    <row r="685" spans="1:8" x14ac:dyDescent="0.2">
      <c r="A685" s="13"/>
      <c r="B685" s="10"/>
      <c r="C685" s="11"/>
      <c r="D685" s="8"/>
      <c r="E685" s="8"/>
      <c r="F685" s="8"/>
      <c r="G685" s="8"/>
      <c r="H685" s="8"/>
    </row>
    <row r="686" spans="1:8" x14ac:dyDescent="0.2">
      <c r="A686" s="13"/>
      <c r="B686" s="10"/>
      <c r="C686" s="11"/>
      <c r="D686" s="8"/>
      <c r="E686" s="8"/>
      <c r="F686" s="8"/>
      <c r="G686" s="8"/>
      <c r="H686" s="8"/>
    </row>
    <row r="687" spans="1:8" x14ac:dyDescent="0.2">
      <c r="A687" s="13"/>
      <c r="B687" s="10"/>
      <c r="C687" s="11"/>
      <c r="D687" s="8"/>
      <c r="E687" s="8"/>
      <c r="F687" s="8"/>
      <c r="G687" s="8"/>
      <c r="H687" s="8"/>
    </row>
    <row r="688" spans="1:8" x14ac:dyDescent="0.2">
      <c r="A688" s="13"/>
      <c r="B688" s="10"/>
      <c r="C688" s="11"/>
      <c r="D688" s="8"/>
      <c r="E688" s="8"/>
      <c r="F688" s="8"/>
      <c r="G688" s="8"/>
      <c r="H688" s="8"/>
    </row>
    <row r="689" spans="1:8" x14ac:dyDescent="0.2">
      <c r="A689" s="13"/>
      <c r="B689" s="10"/>
      <c r="C689" s="11"/>
      <c r="D689" s="8"/>
      <c r="E689" s="8"/>
      <c r="F689" s="8"/>
      <c r="G689" s="8"/>
      <c r="H689" s="8"/>
    </row>
    <row r="690" spans="1:8" x14ac:dyDescent="0.2">
      <c r="A690" s="13"/>
      <c r="B690" s="10"/>
      <c r="C690" s="11"/>
      <c r="D690" s="8"/>
      <c r="E690" s="8"/>
      <c r="F690" s="8"/>
      <c r="G690" s="8"/>
      <c r="H690" s="8"/>
    </row>
    <row r="691" spans="1:8" x14ac:dyDescent="0.2">
      <c r="A691" s="13"/>
      <c r="B691" s="10"/>
      <c r="C691" s="11"/>
      <c r="D691" s="8"/>
      <c r="E691" s="8"/>
      <c r="F691" s="8"/>
      <c r="G691" s="8"/>
      <c r="H691" s="8"/>
    </row>
    <row r="692" spans="1:8" x14ac:dyDescent="0.2">
      <c r="A692" s="13"/>
      <c r="B692" s="10"/>
      <c r="C692" s="11"/>
      <c r="D692" s="8"/>
      <c r="E692" s="8"/>
      <c r="F692" s="8"/>
      <c r="G692" s="8"/>
      <c r="H692" s="8"/>
    </row>
    <row r="693" spans="1:8" x14ac:dyDescent="0.2">
      <c r="A693" s="13"/>
      <c r="B693" s="10"/>
      <c r="C693" s="11"/>
      <c r="D693" s="8"/>
      <c r="E693" s="8"/>
      <c r="F693" s="8"/>
      <c r="G693" s="8"/>
      <c r="H693" s="8"/>
    </row>
    <row r="694" spans="1:8" x14ac:dyDescent="0.2">
      <c r="A694" s="13"/>
      <c r="B694" s="10"/>
      <c r="C694" s="11"/>
      <c r="D694" s="8"/>
      <c r="E694" s="8"/>
      <c r="F694" s="8"/>
      <c r="G694" s="8"/>
      <c r="H694" s="8"/>
    </row>
    <row r="695" spans="1:8" x14ac:dyDescent="0.2">
      <c r="A695" s="13"/>
      <c r="B695" s="10"/>
      <c r="C695" s="11"/>
      <c r="D695" s="8"/>
      <c r="E695" s="8"/>
      <c r="F695" s="8"/>
      <c r="G695" s="8"/>
      <c r="H695" s="8"/>
    </row>
    <row r="696" spans="1:8" x14ac:dyDescent="0.2">
      <c r="A696" s="13"/>
      <c r="B696" s="10"/>
      <c r="C696" s="11"/>
      <c r="D696" s="8"/>
      <c r="E696" s="8"/>
      <c r="F696" s="8"/>
      <c r="G696" s="8"/>
      <c r="H696" s="8"/>
    </row>
    <row r="697" spans="1:8" x14ac:dyDescent="0.2">
      <c r="A697" s="13"/>
      <c r="B697" s="10"/>
      <c r="C697" s="11"/>
      <c r="D697" s="8"/>
      <c r="E697" s="8"/>
      <c r="F697" s="8"/>
      <c r="G697" s="8"/>
      <c r="H697" s="8"/>
    </row>
    <row r="698" spans="1:8" x14ac:dyDescent="0.2">
      <c r="A698" s="13"/>
      <c r="B698" s="10"/>
      <c r="C698" s="11"/>
      <c r="D698" s="8"/>
      <c r="E698" s="8"/>
      <c r="F698" s="8"/>
      <c r="G698" s="8"/>
      <c r="H698" s="8"/>
    </row>
    <row r="699" spans="1:8" x14ac:dyDescent="0.2">
      <c r="A699" s="13"/>
      <c r="B699" s="10"/>
      <c r="C699" s="11"/>
      <c r="D699" s="8"/>
      <c r="E699" s="8"/>
      <c r="F699" s="8"/>
      <c r="G699" s="8"/>
      <c r="H699" s="8"/>
    </row>
    <row r="700" spans="1:8" x14ac:dyDescent="0.2">
      <c r="A700" s="13"/>
      <c r="B700" s="10"/>
      <c r="C700" s="11"/>
      <c r="D700" s="8"/>
      <c r="E700" s="8"/>
      <c r="F700" s="8"/>
      <c r="G700" s="8"/>
      <c r="H700" s="8"/>
    </row>
    <row r="701" spans="1:8" x14ac:dyDescent="0.2">
      <c r="A701" s="13"/>
      <c r="B701" s="10"/>
      <c r="C701" s="11"/>
      <c r="D701" s="8"/>
      <c r="E701" s="8"/>
      <c r="F701" s="8"/>
      <c r="G701" s="8"/>
      <c r="H701" s="8"/>
    </row>
    <row r="702" spans="1:8" x14ac:dyDescent="0.2">
      <c r="A702" s="13"/>
      <c r="B702" s="10"/>
      <c r="C702" s="11"/>
      <c r="D702" s="8"/>
      <c r="E702" s="8"/>
      <c r="F702" s="8"/>
      <c r="G702" s="8"/>
      <c r="H702" s="8"/>
    </row>
    <row r="703" spans="1:8" x14ac:dyDescent="0.2">
      <c r="A703" s="13"/>
      <c r="B703" s="10"/>
      <c r="C703" s="11"/>
      <c r="D703" s="8"/>
      <c r="E703" s="8"/>
      <c r="F703" s="8"/>
      <c r="G703" s="8"/>
      <c r="H703" s="8"/>
    </row>
    <row r="704" spans="1:8" x14ac:dyDescent="0.2">
      <c r="A704" s="13"/>
      <c r="B704" s="10"/>
      <c r="C704" s="11"/>
      <c r="D704" s="8"/>
      <c r="E704" s="8"/>
      <c r="F704" s="8"/>
      <c r="G704" s="8"/>
      <c r="H704" s="8"/>
    </row>
    <row r="705" spans="1:8" x14ac:dyDescent="0.2">
      <c r="A705" s="13"/>
      <c r="B705" s="10"/>
      <c r="C705" s="11"/>
      <c r="D705" s="8"/>
      <c r="E705" s="8"/>
      <c r="F705" s="8"/>
      <c r="G705" s="8"/>
      <c r="H705" s="8"/>
    </row>
    <row r="706" spans="1:8" x14ac:dyDescent="0.2">
      <c r="A706" s="13"/>
      <c r="B706" s="10"/>
      <c r="C706" s="11"/>
      <c r="D706" s="8"/>
      <c r="E706" s="8"/>
      <c r="F706" s="8"/>
      <c r="G706" s="8"/>
      <c r="H706" s="8"/>
    </row>
    <row r="707" spans="1:8" x14ac:dyDescent="0.2">
      <c r="A707" s="13"/>
      <c r="B707" s="10"/>
      <c r="C707" s="11"/>
      <c r="D707" s="8"/>
      <c r="E707" s="8"/>
      <c r="F707" s="8"/>
      <c r="G707" s="8"/>
      <c r="H707" s="8"/>
    </row>
    <row r="708" spans="1:8" x14ac:dyDescent="0.2">
      <c r="A708" s="13"/>
      <c r="B708" s="10"/>
      <c r="C708" s="11"/>
      <c r="D708" s="8"/>
      <c r="E708" s="8"/>
      <c r="F708" s="8"/>
      <c r="G708" s="8"/>
      <c r="H708" s="8"/>
    </row>
    <row r="709" spans="1:8" x14ac:dyDescent="0.2">
      <c r="A709" s="13"/>
      <c r="B709" s="10"/>
      <c r="C709" s="11"/>
      <c r="D709" s="8"/>
      <c r="E709" s="8"/>
      <c r="F709" s="8"/>
      <c r="G709" s="8"/>
      <c r="H709" s="8"/>
    </row>
    <row r="710" spans="1:8" x14ac:dyDescent="0.2">
      <c r="A710" s="13"/>
      <c r="B710" s="10"/>
      <c r="C710" s="11"/>
      <c r="D710" s="8"/>
      <c r="E710" s="8"/>
      <c r="F710" s="8"/>
      <c r="G710" s="8"/>
      <c r="H710" s="8"/>
    </row>
    <row r="711" spans="1:8" x14ac:dyDescent="0.2">
      <c r="A711" s="13"/>
      <c r="B711" s="10"/>
      <c r="C711" s="11"/>
      <c r="D711" s="8"/>
      <c r="E711" s="8"/>
      <c r="F711" s="8"/>
      <c r="G711" s="8"/>
      <c r="H711" s="8"/>
    </row>
    <row r="712" spans="1:8" x14ac:dyDescent="0.2">
      <c r="A712" s="13"/>
      <c r="B712" s="10"/>
      <c r="C712" s="11"/>
      <c r="D712" s="8"/>
      <c r="E712" s="8"/>
      <c r="F712" s="8"/>
      <c r="G712" s="8"/>
      <c r="H712" s="8"/>
    </row>
    <row r="713" spans="1:8" x14ac:dyDescent="0.2">
      <c r="A713" s="13"/>
      <c r="B713" s="10"/>
      <c r="C713" s="11"/>
      <c r="D713" s="8"/>
      <c r="E713" s="8"/>
      <c r="F713" s="8"/>
      <c r="G713" s="8"/>
      <c r="H713" s="8"/>
    </row>
    <row r="714" spans="1:8" x14ac:dyDescent="0.2">
      <c r="A714" s="13"/>
      <c r="B714" s="10"/>
      <c r="C714" s="11"/>
      <c r="D714" s="8"/>
      <c r="E714" s="8"/>
      <c r="F714" s="8"/>
      <c r="G714" s="8"/>
      <c r="H714" s="8"/>
    </row>
    <row r="715" spans="1:8" x14ac:dyDescent="0.2">
      <c r="A715" s="13"/>
      <c r="B715" s="10"/>
      <c r="C715" s="11"/>
      <c r="D715" s="8"/>
      <c r="E715" s="8"/>
      <c r="F715" s="8"/>
      <c r="G715" s="8"/>
      <c r="H715" s="8"/>
    </row>
    <row r="716" spans="1:8" x14ac:dyDescent="0.2">
      <c r="A716" s="13"/>
      <c r="B716" s="10"/>
      <c r="C716" s="11"/>
      <c r="D716" s="8"/>
      <c r="E716" s="8"/>
      <c r="F716" s="8"/>
      <c r="G716" s="8"/>
      <c r="H716" s="8"/>
    </row>
    <row r="717" spans="1:8" x14ac:dyDescent="0.2">
      <c r="A717" s="13"/>
      <c r="B717" s="10"/>
      <c r="C717" s="11"/>
      <c r="D717" s="8"/>
      <c r="E717" s="8"/>
      <c r="F717" s="8"/>
      <c r="G717" s="8"/>
      <c r="H717" s="8"/>
    </row>
    <row r="718" spans="1:8" x14ac:dyDescent="0.2">
      <c r="A718" s="13"/>
      <c r="B718" s="10"/>
      <c r="C718" s="11"/>
      <c r="D718" s="8"/>
      <c r="E718" s="8"/>
      <c r="F718" s="8"/>
      <c r="G718" s="8"/>
      <c r="H718" s="8"/>
    </row>
    <row r="719" spans="1:8" x14ac:dyDescent="0.2">
      <c r="A719" s="13"/>
      <c r="B719" s="10"/>
      <c r="C719" s="11"/>
      <c r="D719" s="8"/>
      <c r="E719" s="8"/>
      <c r="F719" s="8"/>
      <c r="G719" s="8"/>
      <c r="H719" s="8"/>
    </row>
    <row r="720" spans="1:8" x14ac:dyDescent="0.2">
      <c r="A720" s="13"/>
      <c r="B720" s="10"/>
      <c r="C720" s="11"/>
      <c r="D720" s="8"/>
      <c r="E720" s="8"/>
      <c r="F720" s="8"/>
      <c r="G720" s="8"/>
      <c r="H720" s="8"/>
    </row>
    <row r="721" spans="1:8" x14ac:dyDescent="0.2">
      <c r="A721" s="13"/>
      <c r="B721" s="10"/>
      <c r="C721" s="11"/>
      <c r="D721" s="8"/>
      <c r="E721" s="8"/>
      <c r="F721" s="8"/>
      <c r="G721" s="8"/>
      <c r="H721" s="8"/>
    </row>
    <row r="722" spans="1:8" x14ac:dyDescent="0.2">
      <c r="A722" s="13"/>
      <c r="B722" s="10"/>
      <c r="C722" s="11"/>
      <c r="D722" s="8"/>
      <c r="E722" s="8"/>
      <c r="F722" s="8"/>
      <c r="G722" s="8"/>
      <c r="H722" s="8"/>
    </row>
    <row r="723" spans="1:8" x14ac:dyDescent="0.2">
      <c r="A723" s="13"/>
      <c r="B723" s="10"/>
      <c r="C723" s="11"/>
      <c r="D723" s="8"/>
      <c r="E723" s="8"/>
      <c r="F723" s="8"/>
      <c r="G723" s="8"/>
      <c r="H723" s="8"/>
    </row>
    <row r="724" spans="1:8" x14ac:dyDescent="0.2">
      <c r="A724" s="13"/>
      <c r="B724" s="10"/>
      <c r="C724" s="11"/>
      <c r="D724" s="8"/>
      <c r="E724" s="8"/>
      <c r="F724" s="8"/>
      <c r="G724" s="8"/>
      <c r="H724" s="8"/>
    </row>
    <row r="725" spans="1:8" x14ac:dyDescent="0.2">
      <c r="A725" s="13"/>
      <c r="B725" s="10"/>
      <c r="C725" s="11"/>
      <c r="D725" s="8"/>
      <c r="E725" s="8"/>
      <c r="F725" s="8"/>
      <c r="G725" s="8"/>
      <c r="H725" s="8"/>
    </row>
    <row r="726" spans="1:8" x14ac:dyDescent="0.2">
      <c r="A726" s="13"/>
      <c r="B726" s="10"/>
      <c r="C726" s="11"/>
      <c r="D726" s="8"/>
      <c r="E726" s="8"/>
      <c r="F726" s="8"/>
      <c r="G726" s="8"/>
      <c r="H726" s="8"/>
    </row>
    <row r="727" spans="1:8" x14ac:dyDescent="0.2">
      <c r="A727" s="13"/>
      <c r="B727" s="10"/>
      <c r="C727" s="11"/>
      <c r="D727" s="8"/>
      <c r="E727" s="8"/>
      <c r="F727" s="8"/>
      <c r="G727" s="8"/>
      <c r="H727" s="8"/>
    </row>
    <row r="728" spans="1:8" x14ac:dyDescent="0.2">
      <c r="A728" s="13"/>
      <c r="B728" s="10"/>
      <c r="C728" s="11"/>
      <c r="D728" s="8"/>
      <c r="E728" s="8"/>
      <c r="F728" s="8"/>
      <c r="G728" s="8"/>
      <c r="H728" s="8"/>
    </row>
    <row r="729" spans="1:8" x14ac:dyDescent="0.2">
      <c r="A729" s="13"/>
      <c r="B729" s="10"/>
      <c r="C729" s="11"/>
      <c r="D729" s="8"/>
      <c r="E729" s="8"/>
      <c r="F729" s="8"/>
      <c r="G729" s="8"/>
      <c r="H729" s="8"/>
    </row>
    <row r="730" spans="1:8" x14ac:dyDescent="0.2">
      <c r="A730" s="13"/>
      <c r="B730" s="10"/>
      <c r="C730" s="11"/>
      <c r="D730" s="8"/>
      <c r="E730" s="8"/>
      <c r="F730" s="8"/>
      <c r="G730" s="8"/>
      <c r="H730" s="8"/>
    </row>
    <row r="731" spans="1:8" x14ac:dyDescent="0.2">
      <c r="A731" s="13"/>
      <c r="B731" s="10"/>
      <c r="C731" s="11"/>
      <c r="D731" s="8"/>
      <c r="E731" s="8"/>
      <c r="F731" s="8"/>
      <c r="G731" s="8"/>
      <c r="H731" s="8"/>
    </row>
    <row r="732" spans="1:8" x14ac:dyDescent="0.2">
      <c r="A732" s="13"/>
      <c r="B732" s="10"/>
      <c r="C732" s="11"/>
      <c r="D732" s="8"/>
      <c r="E732" s="8"/>
      <c r="F732" s="8"/>
      <c r="G732" s="8"/>
      <c r="H732" s="8"/>
    </row>
    <row r="733" spans="1:8" x14ac:dyDescent="0.2">
      <c r="A733" s="13"/>
      <c r="B733" s="10"/>
      <c r="C733" s="11"/>
      <c r="D733" s="8"/>
      <c r="E733" s="8"/>
      <c r="F733" s="8"/>
      <c r="G733" s="8"/>
      <c r="H733" s="8"/>
    </row>
    <row r="734" spans="1:8" x14ac:dyDescent="0.2">
      <c r="A734" s="13"/>
      <c r="B734" s="10"/>
      <c r="C734" s="11"/>
      <c r="D734" s="8"/>
      <c r="E734" s="8"/>
      <c r="F734" s="8"/>
      <c r="G734" s="8"/>
      <c r="H734" s="8"/>
    </row>
    <row r="735" spans="1:8" x14ac:dyDescent="0.2">
      <c r="A735" s="13"/>
      <c r="B735" s="10"/>
      <c r="C735" s="11"/>
      <c r="D735" s="8"/>
      <c r="E735" s="8"/>
      <c r="F735" s="8"/>
      <c r="G735" s="8"/>
      <c r="H735" s="8"/>
    </row>
    <row r="736" spans="1:8" x14ac:dyDescent="0.2">
      <c r="A736" s="13"/>
      <c r="B736" s="10"/>
      <c r="C736" s="11"/>
      <c r="D736" s="8"/>
      <c r="E736" s="8"/>
      <c r="F736" s="8"/>
      <c r="G736" s="8"/>
      <c r="H736" s="8"/>
    </row>
    <row r="737" spans="1:8" x14ac:dyDescent="0.2">
      <c r="A737" s="13"/>
      <c r="B737" s="10"/>
      <c r="C737" s="11"/>
      <c r="D737" s="8"/>
      <c r="E737" s="8"/>
      <c r="F737" s="8"/>
      <c r="G737" s="8"/>
      <c r="H737" s="8"/>
    </row>
    <row r="738" spans="1:8" x14ac:dyDescent="0.2">
      <c r="A738" s="13"/>
      <c r="B738" s="10"/>
      <c r="C738" s="11"/>
      <c r="D738" s="8"/>
      <c r="E738" s="8"/>
      <c r="F738" s="8"/>
      <c r="G738" s="8"/>
      <c r="H738" s="8"/>
    </row>
    <row r="739" spans="1:8" x14ac:dyDescent="0.2">
      <c r="A739" s="13"/>
      <c r="B739" s="10"/>
      <c r="C739" s="11"/>
      <c r="D739" s="8"/>
      <c r="E739" s="8"/>
      <c r="F739" s="8"/>
      <c r="G739" s="8"/>
      <c r="H739" s="8"/>
    </row>
    <row r="740" spans="1:8" x14ac:dyDescent="0.2">
      <c r="A740" s="13"/>
      <c r="B740" s="10"/>
      <c r="C740" s="11"/>
      <c r="D740" s="8"/>
      <c r="E740" s="8"/>
      <c r="F740" s="8"/>
      <c r="G740" s="8"/>
      <c r="H740" s="8"/>
    </row>
    <row r="741" spans="1:8" x14ac:dyDescent="0.2">
      <c r="A741" s="13"/>
      <c r="B741" s="10"/>
      <c r="C741" s="11"/>
      <c r="D741" s="8"/>
      <c r="E741" s="8"/>
      <c r="F741" s="8"/>
      <c r="G741" s="8"/>
      <c r="H741" s="8"/>
    </row>
    <row r="742" spans="1:8" x14ac:dyDescent="0.2">
      <c r="A742" s="13"/>
      <c r="B742" s="10"/>
      <c r="C742" s="11"/>
      <c r="D742" s="8"/>
      <c r="E742" s="8"/>
      <c r="F742" s="8"/>
      <c r="G742" s="8"/>
      <c r="H742" s="8"/>
    </row>
    <row r="743" spans="1:8" x14ac:dyDescent="0.2">
      <c r="A743" s="13"/>
      <c r="B743" s="10"/>
      <c r="C743" s="11"/>
      <c r="D743" s="8"/>
      <c r="E743" s="8"/>
      <c r="F743" s="8"/>
      <c r="G743" s="8"/>
      <c r="H743" s="8"/>
    </row>
    <row r="744" spans="1:8" x14ac:dyDescent="0.2">
      <c r="A744" s="13"/>
      <c r="B744" s="10"/>
      <c r="C744" s="11"/>
      <c r="D744" s="8"/>
      <c r="E744" s="8"/>
      <c r="F744" s="8"/>
      <c r="G744" s="8"/>
      <c r="H744" s="8"/>
    </row>
    <row r="745" spans="1:8" x14ac:dyDescent="0.2">
      <c r="A745" s="13"/>
      <c r="B745" s="10"/>
      <c r="C745" s="11"/>
      <c r="D745" s="8"/>
      <c r="E745" s="8"/>
      <c r="F745" s="8"/>
      <c r="G745" s="8"/>
      <c r="H745" s="8"/>
    </row>
    <row r="746" spans="1:8" x14ac:dyDescent="0.2">
      <c r="A746" s="13"/>
      <c r="B746" s="10"/>
      <c r="C746" s="11"/>
      <c r="D746" s="8"/>
      <c r="E746" s="8"/>
      <c r="F746" s="8"/>
      <c r="G746" s="8"/>
      <c r="H746" s="8"/>
    </row>
    <row r="747" spans="1:8" x14ac:dyDescent="0.2">
      <c r="A747" s="13"/>
      <c r="B747" s="10"/>
      <c r="C747" s="11"/>
      <c r="D747" s="8"/>
      <c r="E747" s="8"/>
      <c r="F747" s="8"/>
      <c r="G747" s="8"/>
      <c r="H747" s="8"/>
    </row>
    <row r="748" spans="1:8" x14ac:dyDescent="0.2">
      <c r="A748" s="13"/>
      <c r="B748" s="10"/>
      <c r="C748" s="11"/>
      <c r="D748" s="8"/>
      <c r="E748" s="8"/>
      <c r="F748" s="8"/>
      <c r="G748" s="8"/>
      <c r="H748" s="8"/>
    </row>
    <row r="749" spans="1:8" x14ac:dyDescent="0.2">
      <c r="A749" s="13"/>
      <c r="B749" s="10"/>
      <c r="C749" s="11"/>
      <c r="D749" s="8"/>
      <c r="E749" s="8"/>
      <c r="F749" s="8"/>
      <c r="G749" s="8"/>
      <c r="H749" s="8"/>
    </row>
    <row r="750" spans="1:8" x14ac:dyDescent="0.2">
      <c r="A750" s="13"/>
      <c r="B750" s="10"/>
      <c r="C750" s="11"/>
      <c r="D750" s="8"/>
      <c r="E750" s="8"/>
      <c r="F750" s="8"/>
      <c r="G750" s="8"/>
      <c r="H750" s="8"/>
    </row>
    <row r="751" spans="1:8" x14ac:dyDescent="0.2">
      <c r="A751" s="13"/>
      <c r="B751" s="10"/>
      <c r="C751" s="11"/>
      <c r="D751" s="8"/>
      <c r="E751" s="8"/>
      <c r="F751" s="8"/>
      <c r="G751" s="8"/>
      <c r="H751" s="8"/>
    </row>
    <row r="752" spans="1:8" x14ac:dyDescent="0.2">
      <c r="A752" s="13"/>
      <c r="B752" s="10"/>
      <c r="C752" s="11"/>
      <c r="D752" s="8"/>
      <c r="E752" s="8"/>
      <c r="F752" s="8"/>
      <c r="G752" s="8"/>
      <c r="H752" s="8"/>
    </row>
    <row r="753" spans="1:8" x14ac:dyDescent="0.2">
      <c r="A753" s="13"/>
      <c r="B753" s="10"/>
      <c r="C753" s="11"/>
      <c r="D753" s="8"/>
      <c r="E753" s="8"/>
      <c r="F753" s="8"/>
      <c r="G753" s="8"/>
      <c r="H753" s="8"/>
    </row>
    <row r="754" spans="1:8" x14ac:dyDescent="0.2">
      <c r="A754" s="13"/>
      <c r="B754" s="10"/>
      <c r="C754" s="11"/>
      <c r="D754" s="8"/>
      <c r="E754" s="8"/>
      <c r="F754" s="8"/>
      <c r="G754" s="8"/>
      <c r="H754" s="8"/>
    </row>
    <row r="755" spans="1:8" x14ac:dyDescent="0.2">
      <c r="A755" s="13"/>
      <c r="B755" s="10"/>
      <c r="C755" s="11"/>
      <c r="D755" s="8"/>
      <c r="E755" s="8"/>
      <c r="F755" s="8"/>
      <c r="G755" s="8"/>
      <c r="H755" s="8"/>
    </row>
    <row r="756" spans="1:8" x14ac:dyDescent="0.2">
      <c r="A756" s="13"/>
      <c r="B756" s="10"/>
      <c r="C756" s="11"/>
      <c r="D756" s="8"/>
      <c r="E756" s="8"/>
      <c r="F756" s="8"/>
      <c r="G756" s="8"/>
      <c r="H756" s="8"/>
    </row>
    <row r="757" spans="1:8" x14ac:dyDescent="0.2">
      <c r="A757" s="13"/>
      <c r="B757" s="10"/>
      <c r="C757" s="11"/>
      <c r="D757" s="8"/>
      <c r="E757" s="8"/>
      <c r="F757" s="8"/>
      <c r="G757" s="8"/>
      <c r="H757" s="8"/>
    </row>
    <row r="758" spans="1:8" x14ac:dyDescent="0.2">
      <c r="A758" s="13"/>
      <c r="B758" s="10"/>
      <c r="C758" s="11"/>
      <c r="D758" s="8"/>
      <c r="E758" s="8"/>
      <c r="F758" s="8"/>
      <c r="G758" s="8"/>
      <c r="H758" s="8"/>
    </row>
    <row r="759" spans="1:8" x14ac:dyDescent="0.2">
      <c r="A759" s="13"/>
      <c r="B759" s="10"/>
      <c r="C759" s="11"/>
      <c r="D759" s="8"/>
      <c r="E759" s="8"/>
      <c r="F759" s="8"/>
      <c r="G759" s="8"/>
      <c r="H759" s="8"/>
    </row>
    <row r="760" spans="1:8" x14ac:dyDescent="0.2">
      <c r="A760" s="13"/>
      <c r="B760" s="10"/>
      <c r="C760" s="11"/>
      <c r="D760" s="8"/>
      <c r="E760" s="8"/>
      <c r="F760" s="8"/>
      <c r="G760" s="8"/>
      <c r="H760" s="8"/>
    </row>
    <row r="761" spans="1:8" x14ac:dyDescent="0.2">
      <c r="A761" s="13"/>
      <c r="B761" s="10"/>
      <c r="C761" s="11"/>
      <c r="D761" s="8"/>
      <c r="E761" s="8"/>
      <c r="F761" s="8"/>
      <c r="G761" s="8"/>
      <c r="H761" s="8"/>
    </row>
    <row r="762" spans="1:8" x14ac:dyDescent="0.2">
      <c r="A762" s="13"/>
      <c r="B762" s="10"/>
      <c r="C762" s="11"/>
      <c r="D762" s="8"/>
      <c r="E762" s="8"/>
      <c r="F762" s="8"/>
      <c r="G762" s="8"/>
      <c r="H762" s="8"/>
    </row>
    <row r="763" spans="1:8" x14ac:dyDescent="0.2">
      <c r="A763" s="13"/>
      <c r="B763" s="10"/>
      <c r="C763" s="11"/>
      <c r="D763" s="8"/>
      <c r="E763" s="8"/>
      <c r="F763" s="8"/>
      <c r="G763" s="8"/>
      <c r="H763" s="8"/>
    </row>
    <row r="764" spans="1:8" x14ac:dyDescent="0.2">
      <c r="A764" s="13"/>
      <c r="B764" s="10"/>
      <c r="C764" s="11"/>
      <c r="D764" s="8"/>
      <c r="E764" s="8"/>
      <c r="F764" s="8"/>
      <c r="G764" s="8"/>
      <c r="H764" s="8"/>
    </row>
    <row r="765" spans="1:8" x14ac:dyDescent="0.2">
      <c r="A765" s="13"/>
      <c r="B765" s="10"/>
      <c r="C765" s="11"/>
      <c r="D765" s="8"/>
      <c r="E765" s="8"/>
      <c r="F765" s="8"/>
      <c r="G765" s="8"/>
      <c r="H765" s="8"/>
    </row>
    <row r="766" spans="1:8" x14ac:dyDescent="0.2">
      <c r="A766" s="13"/>
      <c r="B766" s="10"/>
      <c r="C766" s="11"/>
      <c r="D766" s="8"/>
      <c r="E766" s="8"/>
      <c r="F766" s="8"/>
      <c r="G766" s="8"/>
      <c r="H766" s="8"/>
    </row>
    <row r="767" spans="1:8" x14ac:dyDescent="0.2">
      <c r="A767" s="13"/>
      <c r="B767" s="10"/>
      <c r="C767" s="11"/>
      <c r="D767" s="8"/>
      <c r="E767" s="8"/>
      <c r="F767" s="8"/>
      <c r="G767" s="8"/>
      <c r="H767" s="8"/>
    </row>
    <row r="768" spans="1:8" x14ac:dyDescent="0.2">
      <c r="A768" s="13"/>
      <c r="B768" s="10"/>
      <c r="C768" s="11"/>
      <c r="D768" s="8"/>
      <c r="E768" s="8"/>
      <c r="F768" s="8"/>
      <c r="G768" s="8"/>
      <c r="H768" s="8"/>
    </row>
    <row r="769" spans="1:8" x14ac:dyDescent="0.2">
      <c r="A769" s="13"/>
      <c r="B769" s="10"/>
      <c r="C769" s="11"/>
      <c r="D769" s="8"/>
      <c r="E769" s="8"/>
      <c r="F769" s="8"/>
      <c r="G769" s="8"/>
      <c r="H769" s="8"/>
    </row>
    <row r="770" spans="1:8" x14ac:dyDescent="0.2">
      <c r="A770" s="13"/>
      <c r="B770" s="10"/>
      <c r="C770" s="11"/>
      <c r="D770" s="8"/>
      <c r="E770" s="8"/>
      <c r="F770" s="8"/>
      <c r="G770" s="8"/>
      <c r="H770" s="8"/>
    </row>
    <row r="771" spans="1:8" x14ac:dyDescent="0.2">
      <c r="A771" s="13"/>
      <c r="B771" s="10"/>
      <c r="C771" s="11"/>
      <c r="D771" s="8"/>
      <c r="E771" s="8"/>
      <c r="F771" s="8"/>
      <c r="G771" s="8"/>
      <c r="H771" s="8"/>
    </row>
    <row r="772" spans="1:8" x14ac:dyDescent="0.2">
      <c r="A772" s="13"/>
      <c r="B772" s="10"/>
      <c r="C772" s="11"/>
      <c r="D772" s="8"/>
      <c r="E772" s="8"/>
      <c r="F772" s="8"/>
      <c r="G772" s="8"/>
      <c r="H772" s="8"/>
    </row>
    <row r="773" spans="1:8" x14ac:dyDescent="0.2">
      <c r="A773" s="13"/>
      <c r="B773" s="10"/>
      <c r="C773" s="11"/>
      <c r="D773" s="8"/>
      <c r="E773" s="8"/>
      <c r="F773" s="8"/>
      <c r="G773" s="8"/>
      <c r="H773" s="8"/>
    </row>
    <row r="774" spans="1:8" x14ac:dyDescent="0.2">
      <c r="A774" s="13"/>
      <c r="B774" s="10"/>
      <c r="C774" s="11"/>
      <c r="D774" s="8"/>
      <c r="E774" s="8"/>
      <c r="F774" s="8"/>
      <c r="G774" s="8"/>
      <c r="H774" s="8"/>
    </row>
    <row r="775" spans="1:8" x14ac:dyDescent="0.2">
      <c r="A775" s="13"/>
      <c r="B775" s="10"/>
      <c r="C775" s="11"/>
      <c r="D775" s="8"/>
      <c r="E775" s="8"/>
      <c r="F775" s="8"/>
      <c r="G775" s="8"/>
      <c r="H775" s="8"/>
    </row>
    <row r="776" spans="1:8" x14ac:dyDescent="0.2">
      <c r="A776" s="13"/>
      <c r="B776" s="10"/>
      <c r="C776" s="11"/>
      <c r="D776" s="8"/>
      <c r="E776" s="8"/>
      <c r="F776" s="8"/>
      <c r="G776" s="8"/>
      <c r="H776" s="8"/>
    </row>
    <row r="777" spans="1:8" x14ac:dyDescent="0.2">
      <c r="A777" s="13"/>
      <c r="B777" s="10"/>
      <c r="C777" s="11"/>
      <c r="D777" s="8"/>
      <c r="E777" s="8"/>
      <c r="F777" s="8"/>
      <c r="G777" s="8"/>
      <c r="H777" s="8"/>
    </row>
    <row r="778" spans="1:8" x14ac:dyDescent="0.2">
      <c r="A778" s="13"/>
      <c r="B778" s="10"/>
      <c r="C778" s="11"/>
      <c r="D778" s="8"/>
      <c r="E778" s="8"/>
      <c r="F778" s="8"/>
      <c r="G778" s="8"/>
      <c r="H778" s="8"/>
    </row>
    <row r="779" spans="1:8" x14ac:dyDescent="0.2">
      <c r="A779" s="13"/>
      <c r="B779" s="10"/>
      <c r="C779" s="11"/>
      <c r="D779" s="8"/>
      <c r="E779" s="8"/>
      <c r="F779" s="8"/>
      <c r="G779" s="8"/>
      <c r="H779" s="8"/>
    </row>
    <row r="780" spans="1:8" x14ac:dyDescent="0.2">
      <c r="A780" s="13"/>
      <c r="B780" s="10"/>
      <c r="C780" s="11"/>
      <c r="D780" s="8"/>
      <c r="E780" s="8"/>
      <c r="F780" s="8"/>
      <c r="G780" s="8"/>
      <c r="H780" s="8"/>
    </row>
    <row r="781" spans="1:8" x14ac:dyDescent="0.2">
      <c r="A781" s="13"/>
      <c r="B781" s="10"/>
      <c r="C781" s="11"/>
      <c r="D781" s="8"/>
      <c r="E781" s="8"/>
      <c r="F781" s="8"/>
      <c r="G781" s="8"/>
      <c r="H781" s="8"/>
    </row>
    <row r="782" spans="1:8" x14ac:dyDescent="0.2">
      <c r="A782" s="13"/>
      <c r="B782" s="10"/>
      <c r="C782" s="11"/>
      <c r="D782" s="8"/>
      <c r="E782" s="8"/>
      <c r="F782" s="8"/>
      <c r="G782" s="8"/>
      <c r="H782" s="8"/>
    </row>
    <row r="783" spans="1:8" x14ac:dyDescent="0.2">
      <c r="A783" s="13"/>
      <c r="B783" s="10"/>
      <c r="C783" s="11"/>
      <c r="D783" s="8"/>
      <c r="E783" s="8"/>
      <c r="F783" s="8"/>
      <c r="G783" s="8"/>
      <c r="H783" s="8"/>
    </row>
    <row r="784" spans="1:8" x14ac:dyDescent="0.2">
      <c r="A784" s="13"/>
      <c r="B784" s="10"/>
      <c r="C784" s="11"/>
      <c r="D784" s="8"/>
      <c r="E784" s="8"/>
      <c r="F784" s="8"/>
      <c r="G784" s="8"/>
      <c r="H784" s="8"/>
    </row>
    <row r="785" spans="1:8" x14ac:dyDescent="0.2">
      <c r="A785" s="13"/>
      <c r="B785" s="10"/>
      <c r="C785" s="11"/>
      <c r="D785" s="8"/>
      <c r="E785" s="8"/>
      <c r="F785" s="8"/>
      <c r="G785" s="8"/>
      <c r="H785" s="8"/>
    </row>
    <row r="786" spans="1:8" x14ac:dyDescent="0.2">
      <c r="A786" s="13"/>
      <c r="B786" s="10"/>
      <c r="C786" s="11"/>
      <c r="D786" s="8"/>
      <c r="E786" s="8"/>
      <c r="F786" s="8"/>
      <c r="G786" s="8"/>
      <c r="H786" s="8"/>
    </row>
    <row r="787" spans="1:8" x14ac:dyDescent="0.2">
      <c r="A787" s="13"/>
      <c r="B787" s="10"/>
      <c r="C787" s="11"/>
      <c r="D787" s="8"/>
      <c r="E787" s="8"/>
      <c r="F787" s="8"/>
      <c r="G787" s="8"/>
      <c r="H787" s="8"/>
    </row>
    <row r="788" spans="1:8" x14ac:dyDescent="0.2">
      <c r="A788" s="13"/>
      <c r="B788" s="10"/>
      <c r="C788" s="11"/>
      <c r="D788" s="8"/>
      <c r="E788" s="8"/>
      <c r="F788" s="8"/>
      <c r="G788" s="8"/>
      <c r="H788" s="8"/>
    </row>
    <row r="789" spans="1:8" x14ac:dyDescent="0.2">
      <c r="A789" s="13"/>
      <c r="B789" s="10"/>
      <c r="C789" s="11"/>
      <c r="D789" s="8"/>
      <c r="E789" s="8"/>
      <c r="F789" s="8"/>
      <c r="G789" s="8"/>
      <c r="H789" s="8"/>
    </row>
    <row r="790" spans="1:8" x14ac:dyDescent="0.2">
      <c r="A790" s="13"/>
      <c r="B790" s="10"/>
      <c r="C790" s="11"/>
      <c r="D790" s="8"/>
      <c r="E790" s="8"/>
      <c r="F790" s="8"/>
      <c r="G790" s="8"/>
      <c r="H790" s="8"/>
    </row>
    <row r="791" spans="1:8" x14ac:dyDescent="0.2">
      <c r="A791" s="13"/>
      <c r="B791" s="10"/>
      <c r="C791" s="11"/>
      <c r="D791" s="8"/>
      <c r="E791" s="8"/>
      <c r="F791" s="8"/>
      <c r="G791" s="8"/>
      <c r="H791" s="8"/>
    </row>
    <row r="792" spans="1:8" x14ac:dyDescent="0.2">
      <c r="A792" s="13"/>
      <c r="B792" s="10"/>
      <c r="C792" s="11"/>
      <c r="D792" s="8"/>
      <c r="E792" s="8"/>
      <c r="F792" s="8"/>
      <c r="G792" s="8"/>
      <c r="H792" s="8"/>
    </row>
    <row r="793" spans="1:8" x14ac:dyDescent="0.2">
      <c r="A793" s="13"/>
      <c r="B793" s="10"/>
      <c r="C793" s="11"/>
      <c r="D793" s="8"/>
      <c r="E793" s="8"/>
      <c r="F793" s="8"/>
      <c r="G793" s="8"/>
      <c r="H793" s="8"/>
    </row>
    <row r="794" spans="1:8" x14ac:dyDescent="0.2">
      <c r="A794" s="13"/>
      <c r="B794" s="10"/>
      <c r="C794" s="11"/>
      <c r="D794" s="8"/>
      <c r="E794" s="8"/>
      <c r="F794" s="8"/>
      <c r="G794" s="8"/>
      <c r="H794" s="8"/>
    </row>
    <row r="795" spans="1:8" x14ac:dyDescent="0.2">
      <c r="A795" s="13"/>
      <c r="B795" s="10"/>
      <c r="C795" s="11"/>
      <c r="D795" s="8"/>
      <c r="E795" s="8"/>
      <c r="F795" s="8"/>
      <c r="G795" s="8"/>
      <c r="H795" s="8"/>
    </row>
    <row r="796" spans="1:8" x14ac:dyDescent="0.2">
      <c r="A796" s="13"/>
      <c r="B796" s="10"/>
      <c r="C796" s="11"/>
      <c r="D796" s="8"/>
      <c r="E796" s="8"/>
      <c r="F796" s="8"/>
      <c r="G796" s="8"/>
      <c r="H796" s="8"/>
    </row>
    <row r="797" spans="1:8" x14ac:dyDescent="0.2">
      <c r="A797" s="13"/>
      <c r="B797" s="10"/>
      <c r="C797" s="11"/>
      <c r="D797" s="8"/>
      <c r="E797" s="8"/>
      <c r="F797" s="8"/>
      <c r="G797" s="8"/>
      <c r="H797" s="8"/>
    </row>
    <row r="798" spans="1:8" x14ac:dyDescent="0.2">
      <c r="A798" s="13"/>
      <c r="B798" s="10"/>
      <c r="C798" s="11"/>
      <c r="D798" s="8"/>
      <c r="E798" s="8"/>
      <c r="F798" s="8"/>
      <c r="G798" s="8"/>
      <c r="H798" s="8"/>
    </row>
    <row r="799" spans="1:8" x14ac:dyDescent="0.2">
      <c r="A799" s="13"/>
      <c r="B799" s="10"/>
      <c r="C799" s="11"/>
      <c r="D799" s="8"/>
      <c r="E799" s="8"/>
      <c r="F799" s="8"/>
      <c r="G799" s="8"/>
      <c r="H799" s="8"/>
    </row>
    <row r="800" spans="1:8" x14ac:dyDescent="0.2">
      <c r="A800" s="13"/>
      <c r="B800" s="10"/>
      <c r="C800" s="11"/>
      <c r="D800" s="8"/>
      <c r="E800" s="8"/>
      <c r="F800" s="8"/>
      <c r="G800" s="8"/>
      <c r="H800" s="8"/>
    </row>
    <row r="801" spans="1:8" x14ac:dyDescent="0.2">
      <c r="A801" s="13"/>
      <c r="B801" s="10"/>
      <c r="C801" s="11"/>
      <c r="D801" s="8"/>
      <c r="E801" s="8"/>
      <c r="F801" s="8"/>
      <c r="G801" s="8"/>
      <c r="H801" s="8"/>
    </row>
    <row r="802" spans="1:8" x14ac:dyDescent="0.2">
      <c r="A802" s="13"/>
      <c r="B802" s="10"/>
      <c r="C802" s="11"/>
      <c r="D802" s="8"/>
      <c r="E802" s="8"/>
      <c r="F802" s="8"/>
      <c r="G802" s="8"/>
      <c r="H802" s="8"/>
    </row>
    <row r="803" spans="1:8" x14ac:dyDescent="0.2">
      <c r="A803" s="13"/>
      <c r="B803" s="10"/>
      <c r="C803" s="11"/>
      <c r="D803" s="8"/>
      <c r="E803" s="8"/>
      <c r="F803" s="8"/>
      <c r="G803" s="8"/>
      <c r="H803" s="8"/>
    </row>
    <row r="804" spans="1:8" x14ac:dyDescent="0.2">
      <c r="A804" s="13"/>
      <c r="B804" s="10"/>
      <c r="C804" s="11"/>
      <c r="D804" s="8"/>
      <c r="E804" s="8"/>
      <c r="F804" s="8"/>
      <c r="G804" s="8"/>
      <c r="H804" s="8"/>
    </row>
    <row r="805" spans="1:8" x14ac:dyDescent="0.2">
      <c r="A805" s="13"/>
      <c r="B805" s="10"/>
      <c r="C805" s="11"/>
      <c r="D805" s="8"/>
      <c r="E805" s="8"/>
      <c r="F805" s="8"/>
      <c r="G805" s="8"/>
      <c r="H805" s="8"/>
    </row>
    <row r="806" spans="1:8" x14ac:dyDescent="0.2">
      <c r="A806" s="13"/>
      <c r="B806" s="10"/>
      <c r="C806" s="11"/>
      <c r="D806" s="8"/>
      <c r="E806" s="8"/>
      <c r="F806" s="8"/>
      <c r="G806" s="8"/>
      <c r="H806" s="8"/>
    </row>
    <row r="807" spans="1:8" x14ac:dyDescent="0.2">
      <c r="A807" s="13"/>
      <c r="B807" s="10"/>
      <c r="C807" s="11"/>
      <c r="D807" s="8"/>
      <c r="E807" s="8"/>
      <c r="F807" s="8"/>
      <c r="G807" s="8"/>
      <c r="H807" s="8"/>
    </row>
    <row r="808" spans="1:8" x14ac:dyDescent="0.2">
      <c r="A808" s="13"/>
      <c r="B808" s="10"/>
      <c r="C808" s="11"/>
      <c r="D808" s="8"/>
      <c r="E808" s="8"/>
      <c r="F808" s="8"/>
      <c r="G808" s="8"/>
      <c r="H808" s="8"/>
    </row>
    <row r="809" spans="1:8" x14ac:dyDescent="0.2">
      <c r="A809" s="13"/>
      <c r="B809" s="10"/>
      <c r="C809" s="11"/>
      <c r="D809" s="8"/>
      <c r="E809" s="8"/>
      <c r="F809" s="8"/>
      <c r="G809" s="8"/>
      <c r="H809" s="8"/>
    </row>
    <row r="810" spans="1:8" x14ac:dyDescent="0.2">
      <c r="A810" s="13"/>
      <c r="B810" s="10"/>
      <c r="C810" s="11"/>
      <c r="D810" s="8"/>
      <c r="E810" s="8"/>
      <c r="F810" s="8"/>
      <c r="G810" s="8"/>
      <c r="H810" s="8"/>
    </row>
    <row r="811" spans="1:8" x14ac:dyDescent="0.2">
      <c r="A811" s="13"/>
      <c r="B811" s="10"/>
      <c r="C811" s="11"/>
      <c r="D811" s="8"/>
      <c r="E811" s="8"/>
      <c r="F811" s="8"/>
      <c r="G811" s="8"/>
      <c r="H811" s="8"/>
    </row>
    <row r="812" spans="1:8" x14ac:dyDescent="0.2">
      <c r="A812" s="13"/>
      <c r="B812" s="10"/>
      <c r="C812" s="11"/>
      <c r="D812" s="8"/>
      <c r="E812" s="8"/>
      <c r="F812" s="8"/>
      <c r="G812" s="8"/>
      <c r="H812" s="8"/>
    </row>
    <row r="813" spans="1:8" x14ac:dyDescent="0.2">
      <c r="A813" s="13"/>
      <c r="B813" s="10"/>
      <c r="C813" s="11"/>
      <c r="D813" s="8"/>
      <c r="E813" s="8"/>
      <c r="F813" s="8"/>
      <c r="G813" s="8"/>
      <c r="H813" s="8"/>
    </row>
    <row r="814" spans="1:8" x14ac:dyDescent="0.2">
      <c r="A814" s="13"/>
      <c r="B814" s="10"/>
      <c r="C814" s="11"/>
      <c r="D814" s="8"/>
      <c r="E814" s="8"/>
      <c r="F814" s="8"/>
      <c r="G814" s="8"/>
      <c r="H814" s="8"/>
    </row>
    <row r="815" spans="1:8" x14ac:dyDescent="0.2">
      <c r="A815" s="13"/>
      <c r="B815" s="10"/>
      <c r="C815" s="11"/>
      <c r="D815" s="8"/>
      <c r="E815" s="8"/>
      <c r="F815" s="8"/>
      <c r="G815" s="8"/>
      <c r="H815" s="8"/>
    </row>
    <row r="816" spans="1:8" x14ac:dyDescent="0.2">
      <c r="A816" s="13"/>
      <c r="B816" s="10"/>
      <c r="C816" s="11"/>
      <c r="D816" s="8"/>
      <c r="E816" s="8"/>
      <c r="F816" s="8"/>
      <c r="G816" s="8"/>
      <c r="H816" s="8"/>
    </row>
    <row r="817" spans="1:8" x14ac:dyDescent="0.2">
      <c r="A817" s="13"/>
      <c r="B817" s="10"/>
      <c r="C817" s="11"/>
      <c r="D817" s="8"/>
      <c r="E817" s="8"/>
      <c r="F817" s="8"/>
      <c r="G817" s="8"/>
      <c r="H817" s="8"/>
    </row>
    <row r="818" spans="1:8" x14ac:dyDescent="0.2">
      <c r="A818" s="13"/>
      <c r="B818" s="10"/>
      <c r="C818" s="11"/>
      <c r="D818" s="8"/>
      <c r="E818" s="8"/>
      <c r="F818" s="8"/>
      <c r="G818" s="8"/>
      <c r="H818" s="8"/>
    </row>
    <row r="819" spans="1:8" x14ac:dyDescent="0.2">
      <c r="A819" s="13"/>
      <c r="B819" s="10"/>
      <c r="C819" s="11"/>
      <c r="D819" s="8"/>
      <c r="E819" s="8"/>
      <c r="F819" s="8"/>
      <c r="G819" s="8"/>
      <c r="H819" s="8"/>
    </row>
    <row r="820" spans="1:8" x14ac:dyDescent="0.2">
      <c r="A820" s="13"/>
      <c r="B820" s="10"/>
      <c r="C820" s="11"/>
      <c r="D820" s="8"/>
      <c r="E820" s="8"/>
      <c r="F820" s="8"/>
      <c r="G820" s="8"/>
      <c r="H820" s="8"/>
    </row>
    <row r="821" spans="1:8" x14ac:dyDescent="0.2">
      <c r="A821" s="13"/>
      <c r="B821" s="10"/>
      <c r="C821" s="11"/>
      <c r="D821" s="8"/>
      <c r="E821" s="8"/>
      <c r="F821" s="8"/>
      <c r="G821" s="8"/>
      <c r="H821" s="8"/>
    </row>
    <row r="822" spans="1:8" x14ac:dyDescent="0.2">
      <c r="A822" s="13"/>
      <c r="B822" s="10"/>
      <c r="C822" s="11"/>
      <c r="D822" s="8"/>
      <c r="E822" s="8"/>
      <c r="F822" s="8"/>
      <c r="G822" s="8"/>
      <c r="H822" s="8"/>
    </row>
    <row r="823" spans="1:8" x14ac:dyDescent="0.2">
      <c r="A823" s="13"/>
      <c r="B823" s="10"/>
      <c r="C823" s="11"/>
      <c r="D823" s="8"/>
      <c r="E823" s="8"/>
      <c r="F823" s="8"/>
      <c r="G823" s="8"/>
      <c r="H823" s="8"/>
    </row>
    <row r="824" spans="1:8" x14ac:dyDescent="0.2">
      <c r="A824" s="13"/>
      <c r="B824" s="10"/>
      <c r="C824" s="11"/>
      <c r="D824" s="8"/>
      <c r="E824" s="8"/>
      <c r="F824" s="8"/>
      <c r="G824" s="8"/>
      <c r="H824" s="8"/>
    </row>
    <row r="825" spans="1:8" x14ac:dyDescent="0.2">
      <c r="A825" s="13"/>
      <c r="B825" s="10"/>
      <c r="C825" s="11"/>
      <c r="D825" s="8"/>
      <c r="E825" s="8"/>
      <c r="F825" s="8"/>
      <c r="G825" s="8"/>
      <c r="H825" s="8"/>
    </row>
    <row r="826" spans="1:8" x14ac:dyDescent="0.2">
      <c r="A826" s="13"/>
      <c r="B826" s="10"/>
      <c r="C826" s="11"/>
      <c r="D826" s="8"/>
      <c r="E826" s="8"/>
      <c r="F826" s="8"/>
      <c r="G826" s="8"/>
      <c r="H826" s="8"/>
    </row>
    <row r="827" spans="1:8" x14ac:dyDescent="0.2">
      <c r="A827" s="13"/>
      <c r="B827" s="10"/>
      <c r="C827" s="11"/>
      <c r="D827" s="8"/>
      <c r="E827" s="8"/>
      <c r="F827" s="8"/>
      <c r="G827" s="8"/>
      <c r="H827" s="8"/>
    </row>
    <row r="828" spans="1:8" x14ac:dyDescent="0.2">
      <c r="A828" s="13"/>
      <c r="B828" s="10"/>
      <c r="C828" s="11"/>
      <c r="D828" s="8"/>
      <c r="E828" s="8"/>
      <c r="F828" s="8"/>
      <c r="G828" s="8"/>
      <c r="H828" s="8"/>
    </row>
    <row r="829" spans="1:8" x14ac:dyDescent="0.2">
      <c r="A829" s="13"/>
      <c r="B829" s="10"/>
      <c r="C829" s="11"/>
      <c r="D829" s="8"/>
      <c r="E829" s="8"/>
      <c r="F829" s="8"/>
      <c r="G829" s="8"/>
      <c r="H829" s="8"/>
    </row>
    <row r="830" spans="1:8" x14ac:dyDescent="0.2">
      <c r="A830" s="13"/>
      <c r="B830" s="10"/>
      <c r="C830" s="11"/>
      <c r="D830" s="8"/>
      <c r="E830" s="8"/>
      <c r="F830" s="8"/>
      <c r="G830" s="8"/>
      <c r="H830" s="8"/>
    </row>
    <row r="831" spans="1:8" x14ac:dyDescent="0.2">
      <c r="A831" s="13"/>
      <c r="B831" s="10"/>
      <c r="C831" s="11"/>
      <c r="D831" s="8"/>
      <c r="E831" s="8"/>
      <c r="F831" s="8"/>
      <c r="G831" s="8"/>
      <c r="H831" s="8"/>
    </row>
    <row r="832" spans="1:8" x14ac:dyDescent="0.2">
      <c r="A832" s="13"/>
      <c r="B832" s="10"/>
      <c r="C832" s="11"/>
      <c r="D832" s="8"/>
      <c r="E832" s="8"/>
      <c r="F832" s="8"/>
      <c r="G832" s="8"/>
      <c r="H832" s="8"/>
    </row>
    <row r="833" spans="1:8" x14ac:dyDescent="0.2">
      <c r="A833" s="13"/>
      <c r="B833" s="10"/>
      <c r="C833" s="11"/>
      <c r="D833" s="8"/>
      <c r="E833" s="8"/>
      <c r="F833" s="8"/>
      <c r="G833" s="8"/>
      <c r="H833" s="8"/>
    </row>
    <row r="834" spans="1:8" x14ac:dyDescent="0.2">
      <c r="A834" s="13"/>
      <c r="B834" s="10"/>
      <c r="C834" s="11"/>
      <c r="D834" s="8"/>
      <c r="E834" s="8"/>
      <c r="F834" s="8"/>
      <c r="G834" s="8"/>
      <c r="H834" s="8"/>
    </row>
    <row r="835" spans="1:8" x14ac:dyDescent="0.2">
      <c r="A835" s="13"/>
      <c r="B835" s="10"/>
      <c r="C835" s="11"/>
      <c r="D835" s="8"/>
      <c r="E835" s="8"/>
      <c r="F835" s="8"/>
      <c r="G835" s="8"/>
      <c r="H835" s="8"/>
    </row>
    <row r="836" spans="1:8" x14ac:dyDescent="0.2">
      <c r="A836" s="13"/>
      <c r="B836" s="10"/>
      <c r="C836" s="11"/>
      <c r="D836" s="8"/>
      <c r="E836" s="8"/>
      <c r="F836" s="8"/>
      <c r="G836" s="8"/>
      <c r="H836" s="8"/>
    </row>
    <row r="837" spans="1:8" x14ac:dyDescent="0.2">
      <c r="A837" s="13"/>
      <c r="B837" s="10"/>
      <c r="C837" s="11"/>
      <c r="D837" s="8"/>
      <c r="E837" s="8"/>
      <c r="F837" s="8"/>
      <c r="G837" s="8"/>
      <c r="H837" s="8"/>
    </row>
    <row r="838" spans="1:8" x14ac:dyDescent="0.2">
      <c r="A838" s="13"/>
      <c r="B838" s="10"/>
      <c r="C838" s="11"/>
      <c r="D838" s="8"/>
      <c r="E838" s="8"/>
      <c r="F838" s="8"/>
      <c r="G838" s="8"/>
      <c r="H838" s="8"/>
    </row>
    <row r="839" spans="1:8" x14ac:dyDescent="0.2">
      <c r="A839" s="13"/>
      <c r="B839" s="10"/>
      <c r="C839" s="11"/>
      <c r="D839" s="8"/>
      <c r="E839" s="8"/>
      <c r="F839" s="8"/>
      <c r="G839" s="8"/>
      <c r="H839" s="8"/>
    </row>
    <row r="840" spans="1:8" x14ac:dyDescent="0.2">
      <c r="A840" s="13"/>
      <c r="B840" s="10"/>
      <c r="C840" s="11"/>
      <c r="D840" s="8"/>
      <c r="E840" s="8"/>
      <c r="F840" s="8"/>
      <c r="G840" s="8"/>
      <c r="H840" s="8"/>
    </row>
    <row r="841" spans="1:8" x14ac:dyDescent="0.2">
      <c r="A841" s="13"/>
      <c r="B841" s="10"/>
      <c r="C841" s="11"/>
      <c r="D841" s="8"/>
      <c r="E841" s="8"/>
      <c r="F841" s="8"/>
      <c r="G841" s="8"/>
      <c r="H841" s="8"/>
    </row>
    <row r="842" spans="1:8" x14ac:dyDescent="0.2">
      <c r="A842" s="13"/>
      <c r="B842" s="10"/>
      <c r="C842" s="11"/>
      <c r="D842" s="8"/>
      <c r="E842" s="8"/>
      <c r="F842" s="8"/>
      <c r="G842" s="8"/>
      <c r="H842" s="8"/>
    </row>
    <row r="843" spans="1:8" x14ac:dyDescent="0.2">
      <c r="A843" s="13"/>
      <c r="B843" s="10"/>
      <c r="C843" s="11"/>
      <c r="D843" s="8"/>
      <c r="E843" s="8"/>
      <c r="F843" s="8"/>
      <c r="G843" s="8"/>
      <c r="H843" s="8"/>
    </row>
    <row r="844" spans="1:8" x14ac:dyDescent="0.2">
      <c r="A844" s="13"/>
      <c r="B844" s="10"/>
      <c r="C844" s="11"/>
      <c r="D844" s="8"/>
      <c r="E844" s="8"/>
      <c r="F844" s="8"/>
      <c r="G844" s="8"/>
      <c r="H844" s="8"/>
    </row>
    <row r="845" spans="1:8" x14ac:dyDescent="0.2">
      <c r="A845" s="13"/>
      <c r="B845" s="10"/>
      <c r="C845" s="11"/>
      <c r="D845" s="8"/>
      <c r="E845" s="8"/>
      <c r="F845" s="8"/>
      <c r="G845" s="8"/>
      <c r="H845" s="8"/>
    </row>
    <row r="846" spans="1:8" x14ac:dyDescent="0.2">
      <c r="A846" s="13"/>
      <c r="B846" s="10"/>
      <c r="C846" s="11"/>
      <c r="D846" s="8"/>
      <c r="E846" s="8"/>
      <c r="F846" s="8"/>
      <c r="G846" s="8"/>
      <c r="H846" s="8"/>
    </row>
    <row r="847" spans="1:8" x14ac:dyDescent="0.2">
      <c r="A847" s="13"/>
      <c r="B847" s="10"/>
      <c r="C847" s="11"/>
      <c r="D847" s="8"/>
      <c r="E847" s="8"/>
      <c r="F847" s="8"/>
      <c r="G847" s="8"/>
      <c r="H847" s="8"/>
    </row>
    <row r="848" spans="1:8" x14ac:dyDescent="0.2">
      <c r="A848" s="13"/>
      <c r="B848" s="10"/>
      <c r="C848" s="11"/>
      <c r="D848" s="8"/>
      <c r="E848" s="8"/>
      <c r="F848" s="8"/>
      <c r="G848" s="8"/>
      <c r="H848" s="8"/>
    </row>
    <row r="849" spans="1:8" x14ac:dyDescent="0.2">
      <c r="A849" s="13"/>
      <c r="B849" s="10"/>
      <c r="C849" s="11"/>
      <c r="D849" s="8"/>
      <c r="E849" s="8"/>
      <c r="F849" s="8"/>
      <c r="G849" s="8"/>
      <c r="H849" s="8"/>
    </row>
    <row r="850" spans="1:8" x14ac:dyDescent="0.2">
      <c r="A850" s="13"/>
      <c r="B850" s="10"/>
      <c r="C850" s="11"/>
      <c r="D850" s="8"/>
      <c r="E850" s="8"/>
      <c r="F850" s="8"/>
      <c r="G850" s="8"/>
      <c r="H850" s="8"/>
    </row>
    <row r="851" spans="1:8" x14ac:dyDescent="0.2">
      <c r="A851" s="13"/>
      <c r="B851" s="10"/>
      <c r="C851" s="11"/>
      <c r="D851" s="8"/>
      <c r="E851" s="8"/>
      <c r="F851" s="8"/>
      <c r="G851" s="8"/>
      <c r="H851" s="8"/>
    </row>
    <row r="852" spans="1:8" x14ac:dyDescent="0.2">
      <c r="A852" s="13"/>
      <c r="B852" s="10"/>
      <c r="C852" s="11"/>
      <c r="D852" s="8"/>
      <c r="E852" s="8"/>
      <c r="F852" s="8"/>
      <c r="G852" s="8"/>
      <c r="H852" s="8"/>
    </row>
    <row r="853" spans="1:8" x14ac:dyDescent="0.2">
      <c r="A853" s="13"/>
      <c r="B853" s="10"/>
      <c r="C853" s="11"/>
      <c r="D853" s="8"/>
      <c r="E853" s="8"/>
      <c r="F853" s="8"/>
      <c r="G853" s="8"/>
      <c r="H853" s="8"/>
    </row>
    <row r="854" spans="1:8" x14ac:dyDescent="0.2">
      <c r="A854" s="13"/>
      <c r="B854" s="10"/>
      <c r="C854" s="11"/>
      <c r="D854" s="8"/>
      <c r="E854" s="8"/>
      <c r="F854" s="8"/>
      <c r="G854" s="8"/>
      <c r="H854" s="8"/>
    </row>
    <row r="855" spans="1:8" x14ac:dyDescent="0.2">
      <c r="A855" s="13"/>
      <c r="B855" s="10"/>
      <c r="C855" s="11"/>
      <c r="D855" s="8"/>
      <c r="E855" s="8"/>
      <c r="F855" s="8"/>
      <c r="G855" s="8"/>
      <c r="H855" s="8"/>
    </row>
    <row r="856" spans="1:8" x14ac:dyDescent="0.2">
      <c r="A856" s="13"/>
      <c r="B856" s="10"/>
      <c r="C856" s="11"/>
      <c r="D856" s="8"/>
      <c r="E856" s="8"/>
      <c r="F856" s="8"/>
      <c r="G856" s="8"/>
      <c r="H856" s="8"/>
    </row>
    <row r="857" spans="1:8" x14ac:dyDescent="0.2">
      <c r="A857" s="13"/>
      <c r="B857" s="10"/>
      <c r="C857" s="11"/>
      <c r="D857" s="8"/>
      <c r="E857" s="8"/>
      <c r="F857" s="8"/>
      <c r="G857" s="8"/>
      <c r="H857" s="8"/>
    </row>
    <row r="858" spans="1:8" x14ac:dyDescent="0.2">
      <c r="A858" s="13"/>
      <c r="B858" s="10"/>
      <c r="C858" s="11"/>
      <c r="D858" s="8"/>
      <c r="E858" s="8"/>
      <c r="F858" s="8"/>
      <c r="G858" s="8"/>
      <c r="H858" s="8"/>
    </row>
    <row r="859" spans="1:8" x14ac:dyDescent="0.2">
      <c r="A859" s="13"/>
      <c r="B859" s="10"/>
      <c r="C859" s="11"/>
      <c r="D859" s="8"/>
      <c r="E859" s="8"/>
      <c r="F859" s="8"/>
      <c r="G859" s="8"/>
      <c r="H859" s="8"/>
    </row>
    <row r="860" spans="1:8" x14ac:dyDescent="0.2">
      <c r="A860" s="13"/>
      <c r="B860" s="10"/>
      <c r="C860" s="11"/>
      <c r="D860" s="8"/>
      <c r="E860" s="8"/>
      <c r="F860" s="8"/>
      <c r="G860" s="8"/>
      <c r="H860" s="8"/>
    </row>
    <row r="861" spans="1:8" x14ac:dyDescent="0.2">
      <c r="A861" s="13"/>
      <c r="B861" s="10"/>
      <c r="C861" s="11"/>
      <c r="D861" s="8"/>
      <c r="E861" s="8"/>
      <c r="F861" s="8"/>
      <c r="G861" s="8"/>
      <c r="H861" s="8"/>
    </row>
    <row r="862" spans="1:8" x14ac:dyDescent="0.2">
      <c r="A862" s="13"/>
      <c r="B862" s="10"/>
      <c r="C862" s="11"/>
      <c r="D862" s="8"/>
      <c r="E862" s="8"/>
      <c r="F862" s="8"/>
      <c r="G862" s="8"/>
      <c r="H862" s="8"/>
    </row>
    <row r="863" spans="1:8" x14ac:dyDescent="0.2">
      <c r="A863" s="13"/>
      <c r="B863" s="10"/>
      <c r="C863" s="11"/>
      <c r="D863" s="8"/>
      <c r="E863" s="8"/>
      <c r="F863" s="8"/>
      <c r="G863" s="8"/>
      <c r="H863" s="8"/>
    </row>
    <row r="864" spans="1:8" x14ac:dyDescent="0.2">
      <c r="A864" s="13"/>
      <c r="B864" s="10"/>
      <c r="C864" s="11"/>
      <c r="D864" s="8"/>
      <c r="E864" s="8"/>
      <c r="F864" s="8"/>
      <c r="G864" s="8"/>
      <c r="H864" s="8"/>
    </row>
    <row r="865" spans="1:8" x14ac:dyDescent="0.2">
      <c r="A865" s="13"/>
      <c r="B865" s="10"/>
      <c r="C865" s="11"/>
      <c r="D865" s="8"/>
      <c r="E865" s="8"/>
      <c r="F865" s="8"/>
      <c r="G865" s="8"/>
      <c r="H865" s="8"/>
    </row>
    <row r="866" spans="1:8" x14ac:dyDescent="0.2">
      <c r="A866" s="13"/>
      <c r="B866" s="10"/>
      <c r="C866" s="11"/>
      <c r="D866" s="8"/>
      <c r="E866" s="8"/>
      <c r="F866" s="8"/>
      <c r="G866" s="8"/>
      <c r="H866" s="8"/>
    </row>
    <row r="867" spans="1:8" x14ac:dyDescent="0.2">
      <c r="A867" s="13"/>
      <c r="B867" s="10"/>
      <c r="C867" s="11"/>
      <c r="D867" s="8"/>
      <c r="E867" s="8"/>
      <c r="F867" s="8"/>
      <c r="G867" s="8"/>
      <c r="H867" s="8"/>
    </row>
    <row r="868" spans="1:8" x14ac:dyDescent="0.2">
      <c r="A868" s="13"/>
      <c r="B868" s="10"/>
      <c r="C868" s="11"/>
      <c r="D868" s="8"/>
      <c r="E868" s="8"/>
      <c r="F868" s="8"/>
      <c r="G868" s="8"/>
      <c r="H868" s="8"/>
    </row>
    <row r="869" spans="1:8" x14ac:dyDescent="0.2">
      <c r="A869" s="13"/>
      <c r="B869" s="10"/>
      <c r="C869" s="11"/>
      <c r="D869" s="8"/>
      <c r="E869" s="8"/>
      <c r="F869" s="8"/>
      <c r="G869" s="8"/>
      <c r="H869" s="8"/>
    </row>
    <row r="870" spans="1:8" x14ac:dyDescent="0.2">
      <c r="A870" s="13"/>
      <c r="B870" s="10"/>
      <c r="C870" s="11"/>
      <c r="D870" s="8"/>
      <c r="E870" s="8"/>
      <c r="F870" s="8"/>
      <c r="G870" s="8"/>
      <c r="H870" s="8"/>
    </row>
    <row r="871" spans="1:8" x14ac:dyDescent="0.2">
      <c r="A871" s="13"/>
      <c r="B871" s="10"/>
      <c r="C871" s="11"/>
      <c r="D871" s="8"/>
      <c r="E871" s="8"/>
      <c r="F871" s="8"/>
      <c r="G871" s="8"/>
      <c r="H871" s="8"/>
    </row>
    <row r="872" spans="1:8" x14ac:dyDescent="0.2">
      <c r="A872" s="13"/>
      <c r="B872" s="10"/>
      <c r="C872" s="11"/>
      <c r="D872" s="8"/>
      <c r="E872" s="8"/>
      <c r="F872" s="8"/>
      <c r="G872" s="8"/>
      <c r="H872" s="8"/>
    </row>
    <row r="873" spans="1:8" x14ac:dyDescent="0.2">
      <c r="A873" s="13"/>
      <c r="B873" s="10"/>
      <c r="C873" s="11"/>
      <c r="D873" s="8"/>
      <c r="E873" s="8"/>
      <c r="F873" s="8"/>
      <c r="G873" s="8"/>
      <c r="H873" s="8"/>
    </row>
    <row r="874" spans="1:8" x14ac:dyDescent="0.2">
      <c r="A874" s="13"/>
      <c r="B874" s="10"/>
      <c r="C874" s="11"/>
      <c r="D874" s="8"/>
      <c r="E874" s="8"/>
      <c r="F874" s="8"/>
      <c r="G874" s="8"/>
      <c r="H874" s="8"/>
    </row>
    <row r="875" spans="1:8" x14ac:dyDescent="0.2">
      <c r="A875" s="13"/>
      <c r="B875" s="10"/>
      <c r="C875" s="11"/>
      <c r="D875" s="8"/>
      <c r="E875" s="8"/>
      <c r="F875" s="8"/>
      <c r="G875" s="8"/>
      <c r="H875" s="8"/>
    </row>
    <row r="876" spans="1:8" x14ac:dyDescent="0.2">
      <c r="A876" s="13"/>
      <c r="B876" s="10"/>
      <c r="C876" s="11"/>
      <c r="D876" s="8"/>
      <c r="E876" s="8"/>
      <c r="F876" s="8"/>
      <c r="G876" s="8"/>
      <c r="H876" s="8"/>
    </row>
    <row r="877" spans="1:8" x14ac:dyDescent="0.2">
      <c r="A877" s="13"/>
      <c r="B877" s="10"/>
      <c r="C877" s="11"/>
      <c r="D877" s="8"/>
      <c r="E877" s="8"/>
      <c r="F877" s="8"/>
      <c r="G877" s="8"/>
      <c r="H877" s="8"/>
    </row>
    <row r="878" spans="1:8" x14ac:dyDescent="0.2">
      <c r="A878" s="13"/>
      <c r="B878" s="10"/>
      <c r="C878" s="11"/>
      <c r="D878" s="8"/>
      <c r="E878" s="8"/>
      <c r="F878" s="8"/>
      <c r="G878" s="8"/>
      <c r="H878" s="8"/>
    </row>
    <row r="879" spans="1:8" x14ac:dyDescent="0.2">
      <c r="A879" s="13"/>
      <c r="B879" s="10"/>
      <c r="C879" s="11"/>
      <c r="D879" s="8"/>
      <c r="E879" s="8"/>
      <c r="F879" s="8"/>
      <c r="G879" s="8"/>
      <c r="H879" s="8"/>
    </row>
    <row r="880" spans="1:8" x14ac:dyDescent="0.2">
      <c r="A880" s="13"/>
      <c r="B880" s="10"/>
      <c r="C880" s="11"/>
      <c r="D880" s="8"/>
      <c r="E880" s="8"/>
      <c r="F880" s="8"/>
      <c r="G880" s="8"/>
      <c r="H880" s="8"/>
    </row>
    <row r="881" spans="1:8" x14ac:dyDescent="0.2">
      <c r="A881" s="13"/>
      <c r="B881" s="10"/>
      <c r="C881" s="11"/>
      <c r="D881" s="8"/>
      <c r="E881" s="8"/>
      <c r="F881" s="8"/>
      <c r="G881" s="8"/>
      <c r="H881" s="8"/>
    </row>
    <row r="882" spans="1:8" x14ac:dyDescent="0.2">
      <c r="A882" s="13"/>
      <c r="B882" s="10"/>
      <c r="C882" s="11"/>
      <c r="D882" s="8"/>
      <c r="E882" s="8"/>
      <c r="F882" s="8"/>
      <c r="G882" s="8"/>
      <c r="H882" s="8"/>
    </row>
    <row r="883" spans="1:8" x14ac:dyDescent="0.2">
      <c r="A883" s="13"/>
      <c r="B883" s="10"/>
      <c r="C883" s="11"/>
      <c r="D883" s="8"/>
      <c r="E883" s="8"/>
      <c r="F883" s="8"/>
      <c r="G883" s="8"/>
      <c r="H883" s="8"/>
    </row>
    <row r="884" spans="1:8" x14ac:dyDescent="0.2">
      <c r="A884" s="13"/>
      <c r="B884" s="10"/>
      <c r="C884" s="11"/>
      <c r="D884" s="8"/>
      <c r="E884" s="8"/>
      <c r="F884" s="8"/>
      <c r="G884" s="8"/>
      <c r="H884" s="8"/>
    </row>
    <row r="885" spans="1:8" x14ac:dyDescent="0.2">
      <c r="A885" s="13"/>
      <c r="B885" s="10"/>
      <c r="C885" s="11"/>
      <c r="D885" s="8"/>
      <c r="E885" s="8"/>
      <c r="F885" s="8"/>
      <c r="G885" s="8"/>
      <c r="H885" s="8"/>
    </row>
    <row r="886" spans="1:8" x14ac:dyDescent="0.2">
      <c r="A886" s="13"/>
      <c r="B886" s="10"/>
      <c r="C886" s="11"/>
      <c r="D886" s="8"/>
      <c r="E886" s="8"/>
      <c r="F886" s="8"/>
      <c r="G886" s="8"/>
      <c r="H886" s="8"/>
    </row>
    <row r="887" spans="1:8" x14ac:dyDescent="0.2">
      <c r="A887" s="13"/>
      <c r="B887" s="10"/>
      <c r="C887" s="11"/>
      <c r="D887" s="8"/>
      <c r="E887" s="8"/>
      <c r="F887" s="8"/>
      <c r="G887" s="8"/>
      <c r="H887" s="8"/>
    </row>
    <row r="888" spans="1:8" x14ac:dyDescent="0.2">
      <c r="A888" s="13"/>
      <c r="B888" s="10"/>
      <c r="C888" s="11"/>
      <c r="D888" s="8"/>
      <c r="E888" s="8"/>
      <c r="F888" s="8"/>
      <c r="G888" s="8"/>
      <c r="H888" s="8"/>
    </row>
    <row r="889" spans="1:8" x14ac:dyDescent="0.2">
      <c r="A889" s="13"/>
      <c r="B889" s="10"/>
      <c r="C889" s="11"/>
      <c r="D889" s="8"/>
      <c r="E889" s="8"/>
      <c r="F889" s="8"/>
      <c r="G889" s="8"/>
      <c r="H889" s="8"/>
    </row>
    <row r="890" spans="1:8" x14ac:dyDescent="0.2">
      <c r="A890" s="13"/>
      <c r="B890" s="10"/>
      <c r="C890" s="11"/>
      <c r="D890" s="8"/>
      <c r="E890" s="8"/>
      <c r="F890" s="8"/>
      <c r="G890" s="8"/>
      <c r="H890" s="8"/>
    </row>
    <row r="891" spans="1:8" x14ac:dyDescent="0.2">
      <c r="A891" s="13"/>
      <c r="B891" s="10"/>
      <c r="C891" s="11"/>
      <c r="D891" s="8"/>
      <c r="E891" s="8"/>
      <c r="F891" s="8"/>
      <c r="G891" s="8"/>
      <c r="H891" s="8"/>
    </row>
    <row r="892" spans="1:8" x14ac:dyDescent="0.2">
      <c r="A892" s="13"/>
      <c r="B892" s="10"/>
      <c r="C892" s="11"/>
      <c r="D892" s="8"/>
      <c r="E892" s="8"/>
      <c r="F892" s="8"/>
      <c r="G892" s="8"/>
      <c r="H892" s="8"/>
    </row>
    <row r="893" spans="1:8" x14ac:dyDescent="0.2">
      <c r="A893" s="13"/>
      <c r="B893" s="10"/>
      <c r="C893" s="11"/>
      <c r="D893" s="8"/>
      <c r="E893" s="8"/>
      <c r="F893" s="8"/>
      <c r="G893" s="8"/>
      <c r="H893" s="8"/>
    </row>
    <row r="894" spans="1:8" x14ac:dyDescent="0.2">
      <c r="A894" s="13"/>
      <c r="B894" s="10"/>
      <c r="C894" s="11"/>
      <c r="D894" s="8"/>
      <c r="E894" s="8"/>
      <c r="F894" s="8"/>
      <c r="G894" s="8"/>
      <c r="H894" s="8"/>
    </row>
    <row r="895" spans="1:8" x14ac:dyDescent="0.2">
      <c r="A895" s="13"/>
      <c r="B895" s="10"/>
      <c r="C895" s="11"/>
      <c r="D895" s="8"/>
      <c r="E895" s="8"/>
      <c r="F895" s="8"/>
      <c r="G895" s="8"/>
      <c r="H895" s="8"/>
    </row>
    <row r="896" spans="1:8" x14ac:dyDescent="0.2">
      <c r="A896" s="13"/>
      <c r="B896" s="10"/>
      <c r="C896" s="11"/>
      <c r="D896" s="8"/>
      <c r="E896" s="8"/>
      <c r="F896" s="8"/>
      <c r="G896" s="8"/>
      <c r="H896" s="8"/>
    </row>
    <row r="897" spans="1:8" x14ac:dyDescent="0.2">
      <c r="A897" s="13"/>
      <c r="B897" s="10"/>
      <c r="C897" s="11"/>
      <c r="D897" s="8"/>
      <c r="E897" s="8"/>
      <c r="F897" s="8"/>
      <c r="G897" s="8"/>
      <c r="H897" s="8"/>
    </row>
    <row r="898" spans="1:8" x14ac:dyDescent="0.2">
      <c r="A898" s="13"/>
      <c r="B898" s="10"/>
      <c r="C898" s="11"/>
      <c r="D898" s="8"/>
      <c r="E898" s="8"/>
      <c r="F898" s="8"/>
      <c r="G898" s="8"/>
      <c r="H898" s="8"/>
    </row>
    <row r="899" spans="1:8" x14ac:dyDescent="0.2">
      <c r="A899" s="13"/>
      <c r="B899" s="10"/>
      <c r="C899" s="11"/>
      <c r="D899" s="8"/>
      <c r="E899" s="8"/>
      <c r="F899" s="8"/>
      <c r="G899" s="8"/>
      <c r="H899" s="8"/>
    </row>
    <row r="900" spans="1:8" x14ac:dyDescent="0.2">
      <c r="A900" s="13"/>
      <c r="B900" s="10"/>
      <c r="C900" s="11"/>
      <c r="D900" s="8"/>
      <c r="E900" s="8"/>
      <c r="F900" s="8"/>
      <c r="G900" s="8"/>
      <c r="H900" s="8"/>
    </row>
    <row r="901" spans="1:8" x14ac:dyDescent="0.2">
      <c r="A901" s="13"/>
      <c r="B901" s="10"/>
      <c r="C901" s="11"/>
      <c r="D901" s="8"/>
      <c r="E901" s="8"/>
      <c r="F901" s="8"/>
      <c r="G901" s="8"/>
      <c r="H901" s="8"/>
    </row>
    <row r="902" spans="1:8" x14ac:dyDescent="0.2">
      <c r="A902" s="13"/>
      <c r="B902" s="10"/>
      <c r="C902" s="11"/>
      <c r="D902" s="8"/>
      <c r="E902" s="8"/>
      <c r="F902" s="8"/>
      <c r="G902" s="8"/>
      <c r="H902" s="8"/>
    </row>
    <row r="903" spans="1:8" x14ac:dyDescent="0.2">
      <c r="A903" s="13"/>
      <c r="B903" s="10"/>
      <c r="C903" s="11"/>
      <c r="D903" s="8"/>
      <c r="E903" s="8"/>
      <c r="F903" s="8"/>
      <c r="G903" s="8"/>
      <c r="H903" s="8"/>
    </row>
    <row r="904" spans="1:8" x14ac:dyDescent="0.2">
      <c r="A904" s="13"/>
      <c r="B904" s="10"/>
      <c r="C904" s="11"/>
      <c r="D904" s="8"/>
      <c r="E904" s="8"/>
      <c r="F904" s="8"/>
      <c r="G904" s="8"/>
      <c r="H904" s="8"/>
    </row>
    <row r="905" spans="1:8" x14ac:dyDescent="0.2">
      <c r="A905" s="13"/>
      <c r="B905" s="10"/>
      <c r="C905" s="11"/>
      <c r="D905" s="8"/>
      <c r="E905" s="8"/>
      <c r="F905" s="8"/>
      <c r="G905" s="8"/>
      <c r="H905" s="8"/>
    </row>
    <row r="906" spans="1:8" x14ac:dyDescent="0.2">
      <c r="A906" s="13"/>
      <c r="B906" s="10"/>
      <c r="C906" s="11"/>
      <c r="D906" s="8"/>
      <c r="E906" s="8"/>
      <c r="F906" s="8"/>
      <c r="G906" s="8"/>
      <c r="H906" s="8"/>
    </row>
    <row r="907" spans="1:8" x14ac:dyDescent="0.2">
      <c r="A907" s="13"/>
      <c r="B907" s="10"/>
      <c r="C907" s="11"/>
      <c r="D907" s="8"/>
      <c r="E907" s="8"/>
      <c r="F907" s="8"/>
      <c r="G907" s="8"/>
      <c r="H907" s="8"/>
    </row>
    <row r="908" spans="1:8" x14ac:dyDescent="0.2">
      <c r="A908" s="13"/>
      <c r="B908" s="10"/>
      <c r="C908" s="11"/>
      <c r="D908" s="8"/>
      <c r="E908" s="8"/>
      <c r="F908" s="8"/>
      <c r="G908" s="8"/>
      <c r="H908" s="8"/>
    </row>
    <row r="909" spans="1:8" x14ac:dyDescent="0.2">
      <c r="A909" s="13"/>
      <c r="B909" s="10"/>
      <c r="C909" s="11"/>
      <c r="D909" s="8"/>
      <c r="E909" s="8"/>
      <c r="F909" s="8"/>
      <c r="G909" s="8"/>
      <c r="H909" s="8"/>
    </row>
    <row r="910" spans="1:8" x14ac:dyDescent="0.2">
      <c r="A910" s="13"/>
      <c r="B910" s="10"/>
      <c r="C910" s="11"/>
      <c r="D910" s="8"/>
      <c r="E910" s="8"/>
      <c r="F910" s="8"/>
      <c r="G910" s="8"/>
      <c r="H910" s="8"/>
    </row>
    <row r="911" spans="1:8" x14ac:dyDescent="0.2">
      <c r="A911" s="13"/>
      <c r="B911" s="10"/>
      <c r="C911" s="11"/>
      <c r="D911" s="8"/>
      <c r="E911" s="8"/>
      <c r="F911" s="8"/>
      <c r="G911" s="8"/>
      <c r="H911" s="8"/>
    </row>
    <row r="912" spans="1:8" x14ac:dyDescent="0.2">
      <c r="A912" s="13"/>
      <c r="B912" s="10"/>
      <c r="C912" s="11"/>
      <c r="D912" s="8"/>
      <c r="E912" s="8"/>
      <c r="F912" s="8"/>
      <c r="G912" s="8"/>
      <c r="H912" s="8"/>
    </row>
    <row r="913" spans="1:8" x14ac:dyDescent="0.2">
      <c r="A913" s="13"/>
      <c r="B913" s="10"/>
      <c r="C913" s="11"/>
      <c r="D913" s="8"/>
      <c r="E913" s="8"/>
      <c r="F913" s="8"/>
      <c r="G913" s="8"/>
      <c r="H913" s="8"/>
    </row>
    <row r="914" spans="1:8" x14ac:dyDescent="0.2">
      <c r="A914" s="13"/>
      <c r="B914" s="10"/>
      <c r="C914" s="11"/>
      <c r="D914" s="8"/>
      <c r="E914" s="8"/>
      <c r="F914" s="8"/>
      <c r="G914" s="8"/>
      <c r="H914" s="8"/>
    </row>
    <row r="915" spans="1:8" x14ac:dyDescent="0.2">
      <c r="A915" s="13"/>
      <c r="B915" s="10"/>
      <c r="C915" s="11"/>
      <c r="D915" s="8"/>
      <c r="E915" s="8"/>
      <c r="F915" s="8"/>
      <c r="G915" s="8"/>
      <c r="H915" s="8"/>
    </row>
    <row r="916" spans="1:8" x14ac:dyDescent="0.2">
      <c r="A916" s="13"/>
      <c r="B916" s="10"/>
      <c r="C916" s="11"/>
      <c r="D916" s="8"/>
      <c r="E916" s="8"/>
      <c r="F916" s="8"/>
      <c r="G916" s="8"/>
      <c r="H916" s="8"/>
    </row>
    <row r="917" spans="1:8" x14ac:dyDescent="0.2">
      <c r="A917" s="13"/>
      <c r="B917" s="10"/>
      <c r="C917" s="11"/>
      <c r="D917" s="8"/>
      <c r="E917" s="8"/>
      <c r="F917" s="8"/>
      <c r="G917" s="8"/>
      <c r="H917" s="8"/>
    </row>
    <row r="918" spans="1:8" x14ac:dyDescent="0.2">
      <c r="A918" s="13"/>
      <c r="B918" s="10"/>
      <c r="C918" s="11"/>
      <c r="D918" s="8"/>
      <c r="E918" s="8"/>
      <c r="F918" s="8"/>
      <c r="G918" s="8"/>
      <c r="H918" s="8"/>
    </row>
    <row r="919" spans="1:8" x14ac:dyDescent="0.2">
      <c r="A919" s="13"/>
      <c r="B919" s="10"/>
      <c r="C919" s="11"/>
      <c r="D919" s="8"/>
      <c r="E919" s="8"/>
      <c r="F919" s="8"/>
      <c r="G919" s="8"/>
      <c r="H919" s="8"/>
    </row>
    <row r="920" spans="1:8" x14ac:dyDescent="0.2">
      <c r="A920" s="13"/>
      <c r="B920" s="10"/>
      <c r="C920" s="11"/>
      <c r="D920" s="8"/>
      <c r="E920" s="8"/>
      <c r="F920" s="8"/>
      <c r="G920" s="8"/>
      <c r="H920" s="8"/>
    </row>
    <row r="921" spans="1:8" x14ac:dyDescent="0.2">
      <c r="A921" s="13"/>
      <c r="B921" s="10"/>
      <c r="C921" s="11"/>
      <c r="D921" s="8"/>
      <c r="E921" s="8"/>
      <c r="F921" s="8"/>
      <c r="G921" s="8"/>
      <c r="H921" s="8"/>
    </row>
    <row r="922" spans="1:8" x14ac:dyDescent="0.2">
      <c r="A922" s="13"/>
      <c r="B922" s="10"/>
      <c r="C922" s="11"/>
      <c r="D922" s="8"/>
      <c r="E922" s="8"/>
      <c r="F922" s="8"/>
      <c r="G922" s="8"/>
      <c r="H922" s="8"/>
    </row>
    <row r="923" spans="1:8" x14ac:dyDescent="0.2">
      <c r="A923" s="13"/>
      <c r="B923" s="10"/>
      <c r="C923" s="11"/>
      <c r="D923" s="8"/>
      <c r="E923" s="8"/>
      <c r="F923" s="8"/>
      <c r="G923" s="8"/>
      <c r="H923" s="8"/>
    </row>
    <row r="924" spans="1:8" x14ac:dyDescent="0.2">
      <c r="A924" s="13"/>
      <c r="B924" s="10"/>
      <c r="C924" s="11"/>
      <c r="D924" s="8"/>
      <c r="E924" s="8"/>
      <c r="F924" s="8"/>
      <c r="G924" s="8"/>
      <c r="H924" s="8"/>
    </row>
    <row r="925" spans="1:8" x14ac:dyDescent="0.2">
      <c r="A925" s="13"/>
      <c r="B925" s="10"/>
      <c r="C925" s="11"/>
      <c r="D925" s="8"/>
      <c r="E925" s="8"/>
      <c r="F925" s="8"/>
      <c r="G925" s="8"/>
      <c r="H925" s="8"/>
    </row>
    <row r="926" spans="1:8" x14ac:dyDescent="0.2">
      <c r="A926" s="13"/>
      <c r="B926" s="10"/>
      <c r="C926" s="11"/>
      <c r="D926" s="8"/>
      <c r="E926" s="8"/>
      <c r="F926" s="8"/>
      <c r="G926" s="8"/>
      <c r="H926" s="8"/>
    </row>
    <row r="927" spans="1:8" x14ac:dyDescent="0.2">
      <c r="A927" s="13"/>
      <c r="B927" s="10"/>
      <c r="C927" s="11"/>
      <c r="D927" s="8"/>
      <c r="E927" s="8"/>
      <c r="F927" s="8"/>
      <c r="G927" s="8"/>
      <c r="H927" s="8"/>
    </row>
    <row r="928" spans="1:8" x14ac:dyDescent="0.2">
      <c r="A928" s="13"/>
      <c r="B928" s="10"/>
      <c r="C928" s="11"/>
      <c r="D928" s="8"/>
      <c r="E928" s="8"/>
      <c r="F928" s="8"/>
      <c r="G928" s="8"/>
      <c r="H928" s="8"/>
    </row>
    <row r="929" spans="1:8" x14ac:dyDescent="0.2">
      <c r="A929" s="13"/>
      <c r="B929" s="10"/>
      <c r="C929" s="11"/>
      <c r="D929" s="8"/>
      <c r="E929" s="8"/>
      <c r="F929" s="8"/>
      <c r="G929" s="8"/>
      <c r="H929" s="8"/>
    </row>
    <row r="930" spans="1:8" x14ac:dyDescent="0.2">
      <c r="A930" s="13"/>
      <c r="B930" s="10"/>
      <c r="C930" s="11"/>
      <c r="D930" s="8"/>
      <c r="E930" s="8"/>
      <c r="F930" s="8"/>
      <c r="G930" s="8"/>
      <c r="H930" s="8"/>
    </row>
    <row r="931" spans="1:8" x14ac:dyDescent="0.2">
      <c r="A931" s="13"/>
      <c r="B931" s="10"/>
      <c r="C931" s="11"/>
      <c r="D931" s="8"/>
      <c r="E931" s="8"/>
      <c r="F931" s="8"/>
      <c r="G931" s="8"/>
      <c r="H931" s="8"/>
    </row>
    <row r="932" spans="1:8" x14ac:dyDescent="0.2">
      <c r="A932" s="13"/>
      <c r="B932" s="10"/>
      <c r="C932" s="11"/>
      <c r="D932" s="8"/>
      <c r="E932" s="8"/>
      <c r="F932" s="8"/>
      <c r="G932" s="8"/>
      <c r="H932" s="8"/>
    </row>
    <row r="933" spans="1:8" x14ac:dyDescent="0.2">
      <c r="A933" s="13"/>
      <c r="B933" s="10"/>
      <c r="C933" s="11"/>
      <c r="D933" s="8"/>
      <c r="E933" s="8"/>
      <c r="F933" s="8"/>
      <c r="G933" s="8"/>
      <c r="H933" s="8"/>
    </row>
    <row r="934" spans="1:8" x14ac:dyDescent="0.2">
      <c r="A934" s="13"/>
      <c r="B934" s="10"/>
      <c r="C934" s="11"/>
      <c r="D934" s="8"/>
      <c r="E934" s="8"/>
      <c r="F934" s="8"/>
      <c r="G934" s="8"/>
      <c r="H934" s="8"/>
    </row>
    <row r="935" spans="1:8" x14ac:dyDescent="0.2">
      <c r="A935" s="13"/>
      <c r="B935" s="10"/>
      <c r="C935" s="11"/>
      <c r="D935" s="8"/>
      <c r="E935" s="8"/>
      <c r="F935" s="8"/>
      <c r="G935" s="8"/>
      <c r="H935" s="8"/>
    </row>
    <row r="936" spans="1:8" x14ac:dyDescent="0.2">
      <c r="A936" s="13"/>
      <c r="B936" s="10"/>
      <c r="C936" s="11"/>
      <c r="D936" s="8"/>
      <c r="E936" s="8"/>
      <c r="F936" s="8"/>
      <c r="G936" s="8"/>
      <c r="H936" s="8"/>
    </row>
    <row r="937" spans="1:8" x14ac:dyDescent="0.2">
      <c r="A937" s="13"/>
      <c r="B937" s="10"/>
      <c r="C937" s="11"/>
      <c r="D937" s="8"/>
      <c r="E937" s="8"/>
      <c r="F937" s="8"/>
      <c r="G937" s="8"/>
      <c r="H937" s="8"/>
    </row>
    <row r="938" spans="1:8" x14ac:dyDescent="0.2">
      <c r="A938" s="13"/>
      <c r="B938" s="10"/>
      <c r="C938" s="11"/>
      <c r="D938" s="8"/>
      <c r="E938" s="8"/>
      <c r="F938" s="8"/>
      <c r="G938" s="8"/>
      <c r="H938" s="8"/>
    </row>
    <row r="939" spans="1:8" x14ac:dyDescent="0.2">
      <c r="A939" s="13"/>
      <c r="B939" s="10"/>
      <c r="C939" s="11"/>
      <c r="D939" s="8"/>
      <c r="E939" s="8"/>
      <c r="F939" s="8"/>
      <c r="G939" s="8"/>
      <c r="H939" s="8"/>
    </row>
    <row r="940" spans="1:8" x14ac:dyDescent="0.2">
      <c r="A940" s="13"/>
      <c r="B940" s="10"/>
      <c r="C940" s="11"/>
      <c r="D940" s="8"/>
      <c r="E940" s="8"/>
      <c r="F940" s="8"/>
      <c r="G940" s="8"/>
      <c r="H940" s="8"/>
    </row>
    <row r="941" spans="1:8" x14ac:dyDescent="0.2">
      <c r="A941" s="13"/>
      <c r="B941" s="10"/>
      <c r="C941" s="11"/>
      <c r="D941" s="8"/>
      <c r="E941" s="8"/>
      <c r="F941" s="8"/>
      <c r="G941" s="8"/>
      <c r="H941" s="8"/>
    </row>
    <row r="942" spans="1:8" x14ac:dyDescent="0.2">
      <c r="A942" s="13"/>
      <c r="B942" s="10"/>
      <c r="C942" s="11"/>
      <c r="D942" s="8"/>
      <c r="E942" s="8"/>
      <c r="F942" s="8"/>
      <c r="G942" s="8"/>
      <c r="H942" s="8"/>
    </row>
    <row r="943" spans="1:8" x14ac:dyDescent="0.2">
      <c r="A943" s="13"/>
      <c r="B943" s="10"/>
      <c r="C943" s="11"/>
      <c r="D943" s="8"/>
      <c r="E943" s="8"/>
      <c r="F943" s="8"/>
      <c r="G943" s="8"/>
      <c r="H943" s="8"/>
    </row>
    <row r="944" spans="1:8" x14ac:dyDescent="0.2">
      <c r="A944" s="13"/>
      <c r="B944" s="10"/>
      <c r="C944" s="11"/>
      <c r="D944" s="8"/>
      <c r="E944" s="8"/>
      <c r="F944" s="8"/>
      <c r="G944" s="8"/>
      <c r="H944" s="8"/>
    </row>
    <row r="945" spans="1:8" x14ac:dyDescent="0.2">
      <c r="A945" s="13"/>
      <c r="B945" s="10"/>
      <c r="C945" s="11"/>
      <c r="D945" s="8"/>
      <c r="E945" s="8"/>
      <c r="F945" s="8"/>
      <c r="G945" s="8"/>
      <c r="H945" s="8"/>
    </row>
    <row r="946" spans="1:8" x14ac:dyDescent="0.2">
      <c r="A946" s="13"/>
      <c r="B946" s="10"/>
      <c r="C946" s="11"/>
      <c r="D946" s="8"/>
      <c r="E946" s="8"/>
      <c r="F946" s="8"/>
      <c r="G946" s="8"/>
      <c r="H946" s="8"/>
    </row>
    <row r="947" spans="1:8" x14ac:dyDescent="0.2">
      <c r="A947" s="13"/>
      <c r="B947" s="10"/>
      <c r="C947" s="11"/>
      <c r="D947" s="8"/>
      <c r="E947" s="8"/>
      <c r="F947" s="8"/>
      <c r="G947" s="8"/>
      <c r="H947" s="8"/>
    </row>
    <row r="948" spans="1:8" x14ac:dyDescent="0.2">
      <c r="A948" s="13"/>
      <c r="B948" s="10"/>
      <c r="C948" s="11"/>
      <c r="D948" s="8"/>
      <c r="E948" s="8"/>
      <c r="F948" s="8"/>
      <c r="G948" s="8"/>
      <c r="H948" s="8"/>
    </row>
    <row r="949" spans="1:8" x14ac:dyDescent="0.2">
      <c r="A949" s="13"/>
      <c r="B949" s="10"/>
      <c r="C949" s="11"/>
      <c r="D949" s="8"/>
      <c r="E949" s="8"/>
      <c r="F949" s="8"/>
      <c r="G949" s="8"/>
      <c r="H949" s="8"/>
    </row>
    <row r="950" spans="1:8" x14ac:dyDescent="0.2">
      <c r="A950" s="13"/>
      <c r="B950" s="10"/>
      <c r="C950" s="11"/>
      <c r="D950" s="8"/>
      <c r="E950" s="8"/>
      <c r="F950" s="8"/>
      <c r="G950" s="8"/>
      <c r="H950" s="8"/>
    </row>
    <row r="951" spans="1:8" x14ac:dyDescent="0.2">
      <c r="A951" s="13"/>
      <c r="B951" s="10"/>
      <c r="C951" s="11"/>
      <c r="D951" s="8"/>
      <c r="E951" s="8"/>
      <c r="F951" s="8"/>
      <c r="G951" s="8"/>
      <c r="H951" s="8"/>
    </row>
    <row r="952" spans="1:8" x14ac:dyDescent="0.2">
      <c r="A952" s="13"/>
      <c r="B952" s="10"/>
      <c r="C952" s="11"/>
      <c r="D952" s="8"/>
      <c r="E952" s="8"/>
      <c r="F952" s="8"/>
      <c r="G952" s="8"/>
      <c r="H952" s="8"/>
    </row>
    <row r="953" spans="1:8" x14ac:dyDescent="0.2">
      <c r="A953" s="13"/>
      <c r="B953" s="10"/>
      <c r="C953" s="11"/>
      <c r="D953" s="8"/>
      <c r="E953" s="8"/>
      <c r="F953" s="8"/>
      <c r="G953" s="8"/>
      <c r="H953" s="8"/>
    </row>
    <row r="954" spans="1:8" x14ac:dyDescent="0.2">
      <c r="A954" s="13"/>
      <c r="B954" s="10"/>
      <c r="C954" s="11"/>
      <c r="D954" s="8"/>
      <c r="E954" s="8"/>
      <c r="F954" s="8"/>
      <c r="G954" s="8"/>
      <c r="H954" s="8"/>
    </row>
    <row r="955" spans="1:8" x14ac:dyDescent="0.2">
      <c r="A955" s="13"/>
      <c r="B955" s="10"/>
      <c r="C955" s="11"/>
      <c r="D955" s="8"/>
      <c r="E955" s="8"/>
      <c r="F955" s="8"/>
      <c r="G955" s="8"/>
      <c r="H955" s="8"/>
    </row>
    <row r="956" spans="1:8" x14ac:dyDescent="0.2">
      <c r="A956" s="13"/>
      <c r="B956" s="10"/>
      <c r="C956" s="11"/>
      <c r="D956" s="8"/>
      <c r="E956" s="8"/>
      <c r="F956" s="8"/>
      <c r="G956" s="8"/>
      <c r="H956" s="8"/>
    </row>
    <row r="957" spans="1:8" x14ac:dyDescent="0.2">
      <c r="A957" s="13"/>
      <c r="B957" s="10"/>
      <c r="C957" s="11"/>
      <c r="D957" s="8"/>
      <c r="E957" s="8"/>
      <c r="F957" s="8"/>
      <c r="G957" s="8"/>
      <c r="H957" s="8"/>
    </row>
    <row r="958" spans="1:8" x14ac:dyDescent="0.2">
      <c r="A958" s="13"/>
      <c r="B958" s="10"/>
      <c r="C958" s="11"/>
      <c r="D958" s="8"/>
      <c r="E958" s="8"/>
      <c r="F958" s="8"/>
      <c r="G958" s="8"/>
      <c r="H958" s="8"/>
    </row>
    <row r="959" spans="1:8" x14ac:dyDescent="0.2">
      <c r="A959" s="13"/>
      <c r="B959" s="10"/>
      <c r="C959" s="11"/>
      <c r="D959" s="8"/>
      <c r="E959" s="8"/>
      <c r="F959" s="8"/>
      <c r="G959" s="8"/>
      <c r="H959" s="8"/>
    </row>
    <row r="960" spans="1:8" x14ac:dyDescent="0.2">
      <c r="A960" s="13"/>
      <c r="B960" s="10"/>
      <c r="C960" s="11"/>
      <c r="D960" s="8"/>
      <c r="E960" s="8"/>
      <c r="F960" s="8"/>
      <c r="G960" s="8"/>
      <c r="H960" s="8"/>
    </row>
    <row r="961" spans="1:8" x14ac:dyDescent="0.2">
      <c r="A961" s="13"/>
      <c r="B961" s="10"/>
      <c r="C961" s="11"/>
      <c r="D961" s="8"/>
      <c r="E961" s="8"/>
      <c r="F961" s="8"/>
      <c r="G961" s="8"/>
      <c r="H961" s="8"/>
    </row>
    <row r="962" spans="1:8" x14ac:dyDescent="0.2">
      <c r="A962" s="13"/>
      <c r="B962" s="10"/>
      <c r="C962" s="11"/>
      <c r="D962" s="8"/>
      <c r="E962" s="8"/>
      <c r="F962" s="8"/>
      <c r="G962" s="8"/>
      <c r="H962" s="8"/>
    </row>
    <row r="963" spans="1:8" x14ac:dyDescent="0.2">
      <c r="A963" s="13"/>
      <c r="B963" s="10"/>
      <c r="C963" s="11"/>
      <c r="D963" s="8"/>
      <c r="E963" s="8"/>
      <c r="F963" s="8"/>
      <c r="G963" s="8"/>
      <c r="H963" s="8"/>
    </row>
    <row r="964" spans="1:8" x14ac:dyDescent="0.2">
      <c r="A964" s="13"/>
      <c r="B964" s="10"/>
      <c r="C964" s="11"/>
      <c r="D964" s="8"/>
      <c r="E964" s="8"/>
      <c r="F964" s="8"/>
      <c r="G964" s="8"/>
      <c r="H964" s="8"/>
    </row>
    <row r="965" spans="1:8" x14ac:dyDescent="0.2">
      <c r="A965" s="13"/>
      <c r="B965" s="10"/>
      <c r="C965" s="11"/>
      <c r="D965" s="8"/>
      <c r="E965" s="8"/>
      <c r="F965" s="8"/>
      <c r="G965" s="8"/>
      <c r="H965" s="8"/>
    </row>
    <row r="966" spans="1:8" x14ac:dyDescent="0.2">
      <c r="A966" s="13"/>
      <c r="B966" s="10"/>
      <c r="C966" s="11"/>
      <c r="D966" s="8"/>
      <c r="E966" s="8"/>
      <c r="F966" s="8"/>
      <c r="G966" s="8"/>
      <c r="H966" s="8"/>
    </row>
    <row r="967" spans="1:8" x14ac:dyDescent="0.2">
      <c r="A967" s="13"/>
      <c r="B967" s="10"/>
      <c r="C967" s="11"/>
      <c r="D967" s="8"/>
      <c r="E967" s="8"/>
      <c r="F967" s="8"/>
      <c r="G967" s="8"/>
      <c r="H967" s="8"/>
    </row>
    <row r="968" spans="1:8" x14ac:dyDescent="0.2">
      <c r="A968" s="13"/>
      <c r="B968" s="10"/>
      <c r="C968" s="11"/>
      <c r="D968" s="8"/>
      <c r="E968" s="8"/>
      <c r="F968" s="8"/>
      <c r="G968" s="8"/>
      <c r="H968" s="8"/>
    </row>
    <row r="969" spans="1:8" x14ac:dyDescent="0.2">
      <c r="A969" s="13"/>
      <c r="B969" s="10"/>
      <c r="C969" s="11"/>
      <c r="D969" s="8"/>
      <c r="E969" s="8"/>
      <c r="F969" s="8"/>
      <c r="G969" s="8"/>
      <c r="H969" s="8"/>
    </row>
    <row r="970" spans="1:8" x14ac:dyDescent="0.2">
      <c r="A970" s="13"/>
      <c r="B970" s="10"/>
      <c r="C970" s="11"/>
      <c r="D970" s="8"/>
      <c r="E970" s="8"/>
      <c r="F970" s="8"/>
      <c r="G970" s="8"/>
      <c r="H970" s="8"/>
    </row>
    <row r="971" spans="1:8" x14ac:dyDescent="0.2">
      <c r="A971" s="13"/>
      <c r="B971" s="10"/>
      <c r="C971" s="11"/>
      <c r="D971" s="8"/>
      <c r="E971" s="8"/>
      <c r="F971" s="8"/>
      <c r="G971" s="8"/>
      <c r="H971" s="8"/>
    </row>
    <row r="972" spans="1:8" x14ac:dyDescent="0.2">
      <c r="A972" s="13"/>
      <c r="B972" s="10"/>
      <c r="C972" s="11"/>
      <c r="D972" s="8"/>
      <c r="E972" s="8"/>
      <c r="F972" s="8"/>
      <c r="G972" s="8"/>
      <c r="H972" s="8"/>
    </row>
    <row r="973" spans="1:8" x14ac:dyDescent="0.2">
      <c r="A973" s="13"/>
      <c r="B973" s="10"/>
      <c r="C973" s="11"/>
      <c r="D973" s="8"/>
      <c r="E973" s="8"/>
      <c r="F973" s="8"/>
      <c r="G973" s="8"/>
      <c r="H973" s="8"/>
    </row>
    <row r="974" spans="1:8" x14ac:dyDescent="0.2">
      <c r="A974" s="13"/>
      <c r="B974" s="10"/>
      <c r="C974" s="11"/>
      <c r="D974" s="8"/>
      <c r="E974" s="8"/>
      <c r="F974" s="8"/>
      <c r="G974" s="8"/>
      <c r="H974" s="8"/>
    </row>
    <row r="975" spans="1:8" x14ac:dyDescent="0.2">
      <c r="A975" s="13"/>
      <c r="B975" s="10"/>
      <c r="C975" s="11"/>
      <c r="D975" s="8"/>
      <c r="E975" s="8"/>
      <c r="F975" s="8"/>
      <c r="G975" s="8"/>
      <c r="H975" s="8"/>
    </row>
    <row r="976" spans="1:8" x14ac:dyDescent="0.2">
      <c r="A976" s="13"/>
      <c r="B976" s="10"/>
      <c r="C976" s="11"/>
      <c r="D976" s="8"/>
      <c r="E976" s="8"/>
      <c r="F976" s="8"/>
      <c r="G976" s="8"/>
      <c r="H976" s="8"/>
    </row>
    <row r="977" spans="1:8" x14ac:dyDescent="0.2">
      <c r="A977" s="13"/>
      <c r="B977" s="10"/>
      <c r="C977" s="11"/>
      <c r="D977" s="8"/>
      <c r="E977" s="8"/>
      <c r="F977" s="8"/>
      <c r="G977" s="8"/>
      <c r="H977" s="8"/>
    </row>
    <row r="978" spans="1:8" x14ac:dyDescent="0.2">
      <c r="A978" s="13"/>
      <c r="B978" s="10"/>
      <c r="C978" s="11"/>
      <c r="D978" s="8"/>
      <c r="E978" s="8"/>
      <c r="F978" s="8"/>
      <c r="G978" s="8"/>
      <c r="H978" s="8"/>
    </row>
    <row r="979" spans="1:8" x14ac:dyDescent="0.2">
      <c r="A979" s="13"/>
      <c r="B979" s="10"/>
      <c r="C979" s="11"/>
      <c r="D979" s="8"/>
      <c r="E979" s="8"/>
      <c r="F979" s="8"/>
      <c r="G979" s="8"/>
      <c r="H979" s="8"/>
    </row>
    <row r="980" spans="1:8" x14ac:dyDescent="0.2">
      <c r="A980" s="13"/>
      <c r="B980" s="10"/>
      <c r="C980" s="11"/>
      <c r="D980" s="8"/>
      <c r="E980" s="8"/>
      <c r="F980" s="8"/>
      <c r="G980" s="8"/>
      <c r="H980" s="8"/>
    </row>
    <row r="981" spans="1:8" x14ac:dyDescent="0.2">
      <c r="A981" s="13"/>
      <c r="B981" s="10"/>
      <c r="C981" s="11"/>
      <c r="D981" s="8"/>
      <c r="E981" s="8"/>
      <c r="F981" s="8"/>
      <c r="G981" s="8"/>
      <c r="H981" s="8"/>
    </row>
    <row r="982" spans="1:8" x14ac:dyDescent="0.2">
      <c r="A982" s="13"/>
      <c r="B982" s="10"/>
      <c r="C982" s="11"/>
      <c r="D982" s="8"/>
      <c r="E982" s="8"/>
      <c r="F982" s="8"/>
      <c r="G982" s="8"/>
      <c r="H982" s="8"/>
    </row>
    <row r="983" spans="1:8" x14ac:dyDescent="0.2">
      <c r="A983" s="13"/>
      <c r="B983" s="10"/>
      <c r="C983" s="11"/>
      <c r="D983" s="8"/>
      <c r="E983" s="8"/>
      <c r="F983" s="8"/>
      <c r="G983" s="8"/>
      <c r="H983" s="8"/>
    </row>
    <row r="984" spans="1:8" x14ac:dyDescent="0.2">
      <c r="A984" s="13"/>
      <c r="B984" s="10"/>
      <c r="C984" s="11"/>
      <c r="D984" s="8"/>
      <c r="E984" s="8"/>
      <c r="F984" s="8"/>
      <c r="G984" s="8"/>
      <c r="H984" s="8"/>
    </row>
    <row r="985" spans="1:8" x14ac:dyDescent="0.2">
      <c r="A985" s="13"/>
      <c r="B985" s="10"/>
      <c r="C985" s="11"/>
      <c r="D985" s="8"/>
      <c r="E985" s="8"/>
      <c r="F985" s="8"/>
      <c r="G985" s="8"/>
      <c r="H985" s="8"/>
    </row>
    <row r="986" spans="1:8" x14ac:dyDescent="0.2">
      <c r="A986" s="13"/>
      <c r="B986" s="10"/>
      <c r="C986" s="11"/>
      <c r="D986" s="8"/>
      <c r="E986" s="8"/>
      <c r="F986" s="8"/>
      <c r="G986" s="8"/>
      <c r="H986" s="8"/>
    </row>
    <row r="987" spans="1:8" x14ac:dyDescent="0.2">
      <c r="A987" s="13"/>
      <c r="B987" s="10"/>
      <c r="C987" s="11"/>
      <c r="D987" s="8"/>
      <c r="E987" s="8"/>
      <c r="F987" s="8"/>
      <c r="G987" s="8"/>
      <c r="H987" s="8"/>
    </row>
    <row r="988" spans="1:8" x14ac:dyDescent="0.2">
      <c r="A988" s="13"/>
      <c r="B988" s="10"/>
      <c r="C988" s="11"/>
      <c r="D988" s="8"/>
      <c r="E988" s="8"/>
      <c r="F988" s="8"/>
      <c r="G988" s="8"/>
      <c r="H988" s="8"/>
    </row>
    <row r="989" spans="1:8" x14ac:dyDescent="0.2">
      <c r="A989" s="13"/>
      <c r="B989" s="10"/>
      <c r="C989" s="11"/>
      <c r="D989" s="8"/>
      <c r="E989" s="8"/>
      <c r="F989" s="8"/>
      <c r="G989" s="8"/>
      <c r="H989" s="8"/>
    </row>
    <row r="990" spans="1:8" x14ac:dyDescent="0.2">
      <c r="A990" s="13"/>
      <c r="B990" s="10"/>
      <c r="C990" s="11"/>
      <c r="D990" s="8"/>
      <c r="E990" s="8"/>
      <c r="F990" s="8"/>
      <c r="G990" s="8"/>
      <c r="H990" s="8"/>
    </row>
    <row r="991" spans="1:8" x14ac:dyDescent="0.2">
      <c r="A991" s="13"/>
      <c r="B991" s="10"/>
      <c r="C991" s="11"/>
      <c r="D991" s="8"/>
      <c r="E991" s="8"/>
      <c r="F991" s="8"/>
      <c r="G991" s="8"/>
      <c r="H991" s="8"/>
    </row>
    <row r="992" spans="1:8" x14ac:dyDescent="0.2">
      <c r="A992" s="13"/>
      <c r="B992" s="10"/>
      <c r="C992" s="11"/>
      <c r="D992" s="8"/>
      <c r="E992" s="8"/>
      <c r="F992" s="8"/>
      <c r="G992" s="8"/>
      <c r="H992" s="8"/>
    </row>
    <row r="993" spans="1:8" x14ac:dyDescent="0.2">
      <c r="A993" s="13"/>
      <c r="B993" s="10"/>
      <c r="C993" s="11"/>
      <c r="D993" s="8"/>
      <c r="E993" s="8"/>
      <c r="F993" s="8"/>
      <c r="G993" s="8"/>
      <c r="H993" s="8"/>
    </row>
    <row r="994" spans="1:8" x14ac:dyDescent="0.2">
      <c r="A994" s="13"/>
      <c r="B994" s="10"/>
      <c r="C994" s="11"/>
      <c r="D994" s="8"/>
      <c r="E994" s="8"/>
      <c r="F994" s="8"/>
      <c r="G994" s="8"/>
      <c r="H994" s="8"/>
    </row>
    <row r="995" spans="1:8" x14ac:dyDescent="0.2">
      <c r="A995" s="13"/>
      <c r="B995" s="10"/>
      <c r="C995" s="11"/>
      <c r="D995" s="8"/>
      <c r="E995" s="8"/>
      <c r="F995" s="8"/>
      <c r="G995" s="8"/>
      <c r="H995" s="8"/>
    </row>
    <row r="996" spans="1:8" x14ac:dyDescent="0.2">
      <c r="A996" s="13"/>
      <c r="B996" s="10"/>
      <c r="C996" s="11"/>
      <c r="D996" s="8"/>
      <c r="E996" s="8"/>
      <c r="F996" s="8"/>
      <c r="G996" s="8"/>
      <c r="H996" s="8"/>
    </row>
    <row r="997" spans="1:8" x14ac:dyDescent="0.2">
      <c r="A997" s="13"/>
      <c r="B997" s="10"/>
      <c r="C997" s="11"/>
      <c r="D997" s="8"/>
      <c r="E997" s="8"/>
      <c r="F997" s="8"/>
      <c r="G997" s="8"/>
      <c r="H997" s="8"/>
    </row>
    <row r="998" spans="1:8" x14ac:dyDescent="0.2">
      <c r="A998" s="13"/>
      <c r="B998" s="10"/>
      <c r="C998" s="11"/>
      <c r="D998" s="8"/>
      <c r="E998" s="8"/>
      <c r="F998" s="8"/>
      <c r="G998" s="8"/>
      <c r="H998" s="8"/>
    </row>
    <row r="999" spans="1:8" x14ac:dyDescent="0.2">
      <c r="A999" s="13"/>
      <c r="B999" s="10"/>
      <c r="C999" s="11"/>
      <c r="D999" s="8"/>
      <c r="E999" s="8"/>
      <c r="F999" s="8"/>
      <c r="G999" s="8"/>
      <c r="H999" s="8"/>
    </row>
    <row r="1000" spans="1:8" x14ac:dyDescent="0.2">
      <c r="A1000" s="13"/>
      <c r="B1000" s="10"/>
      <c r="C1000" s="11"/>
      <c r="D1000" s="8"/>
      <c r="E1000" s="8"/>
      <c r="F1000" s="8"/>
      <c r="G1000" s="8"/>
      <c r="H1000" s="8"/>
    </row>
    <row r="1001" spans="1:8" x14ac:dyDescent="0.2">
      <c r="A1001" s="13"/>
      <c r="B1001" s="10"/>
      <c r="C1001" s="11"/>
      <c r="D1001" s="8"/>
      <c r="E1001" s="8"/>
      <c r="F1001" s="8"/>
      <c r="G1001" s="8"/>
      <c r="H1001" s="8"/>
    </row>
    <row r="1002" spans="1:8" x14ac:dyDescent="0.2">
      <c r="A1002" s="13"/>
      <c r="B1002" s="10"/>
      <c r="C1002" s="11"/>
      <c r="D1002" s="8"/>
      <c r="E1002" s="8"/>
      <c r="F1002" s="8"/>
      <c r="G1002" s="8"/>
      <c r="H1002" s="8"/>
    </row>
    <row r="1003" spans="1:8" x14ac:dyDescent="0.2">
      <c r="A1003" s="13"/>
      <c r="B1003" s="10"/>
      <c r="C1003" s="11"/>
      <c r="D1003" s="8"/>
      <c r="E1003" s="8"/>
      <c r="F1003" s="8"/>
      <c r="G1003" s="8"/>
      <c r="H1003" s="8"/>
    </row>
    <row r="1004" spans="1:8" x14ac:dyDescent="0.2">
      <c r="A1004" s="13"/>
      <c r="B1004" s="10"/>
      <c r="C1004" s="11"/>
      <c r="D1004" s="8"/>
      <c r="E1004" s="8"/>
      <c r="F1004" s="8"/>
      <c r="G1004" s="8"/>
      <c r="H1004" s="8"/>
    </row>
    <row r="1005" spans="1:8" x14ac:dyDescent="0.2">
      <c r="A1005" s="13"/>
      <c r="B1005" s="10"/>
      <c r="C1005" s="11"/>
      <c r="D1005" s="8"/>
      <c r="E1005" s="8"/>
      <c r="F1005" s="8"/>
      <c r="G1005" s="8"/>
      <c r="H1005" s="8"/>
    </row>
    <row r="1006" spans="1:8" x14ac:dyDescent="0.2">
      <c r="A1006" s="13"/>
      <c r="B1006" s="10"/>
      <c r="C1006" s="11"/>
      <c r="D1006" s="8"/>
      <c r="E1006" s="8"/>
      <c r="F1006" s="8"/>
      <c r="G1006" s="8"/>
      <c r="H1006" s="8"/>
    </row>
    <row r="1007" spans="1:8" x14ac:dyDescent="0.2">
      <c r="A1007" s="13"/>
      <c r="B1007" s="10"/>
      <c r="C1007" s="11"/>
      <c r="D1007" s="8"/>
      <c r="E1007" s="8"/>
      <c r="F1007" s="8"/>
      <c r="G1007" s="8"/>
      <c r="H1007" s="8"/>
    </row>
    <row r="1008" spans="1:8" x14ac:dyDescent="0.2">
      <c r="A1008" s="13"/>
      <c r="B1008" s="10"/>
      <c r="C1008" s="11"/>
      <c r="D1008" s="8"/>
      <c r="E1008" s="8"/>
      <c r="F1008" s="8"/>
      <c r="G1008" s="8"/>
      <c r="H1008" s="8"/>
    </row>
    <row r="1009" spans="1:8" x14ac:dyDescent="0.2">
      <c r="A1009" s="13"/>
      <c r="B1009" s="10"/>
      <c r="C1009" s="11"/>
      <c r="D1009" s="8"/>
      <c r="E1009" s="8"/>
      <c r="F1009" s="8"/>
      <c r="G1009" s="8"/>
      <c r="H1009" s="8"/>
    </row>
    <row r="1010" spans="1:8" x14ac:dyDescent="0.2">
      <c r="A1010" s="13"/>
      <c r="B1010" s="10"/>
      <c r="C1010" s="11"/>
      <c r="D1010" s="8"/>
      <c r="E1010" s="8"/>
      <c r="F1010" s="8"/>
      <c r="G1010" s="8"/>
      <c r="H1010" s="8"/>
    </row>
    <row r="1011" spans="1:8" x14ac:dyDescent="0.2">
      <c r="A1011" s="13"/>
      <c r="B1011" s="10"/>
      <c r="C1011" s="11"/>
      <c r="D1011" s="8"/>
      <c r="E1011" s="8"/>
      <c r="F1011" s="8"/>
      <c r="G1011" s="8"/>
      <c r="H1011" s="8"/>
    </row>
    <row r="1012" spans="1:8" x14ac:dyDescent="0.2">
      <c r="A1012" s="13"/>
      <c r="B1012" s="10"/>
      <c r="C1012" s="11"/>
      <c r="D1012" s="8"/>
      <c r="E1012" s="8"/>
      <c r="F1012" s="8"/>
      <c r="G1012" s="8"/>
      <c r="H1012" s="8"/>
    </row>
    <row r="1013" spans="1:8" x14ac:dyDescent="0.2">
      <c r="A1013" s="13"/>
      <c r="B1013" s="10"/>
      <c r="C1013" s="11"/>
      <c r="D1013" s="8"/>
      <c r="E1013" s="8"/>
      <c r="F1013" s="8"/>
      <c r="G1013" s="8"/>
      <c r="H1013" s="8"/>
    </row>
    <row r="1014" spans="1:8" x14ac:dyDescent="0.2">
      <c r="A1014" s="13"/>
      <c r="B1014" s="10"/>
      <c r="C1014" s="11"/>
      <c r="D1014" s="8"/>
      <c r="E1014" s="8"/>
      <c r="F1014" s="8"/>
      <c r="G1014" s="8"/>
      <c r="H1014" s="8"/>
    </row>
    <row r="1015" spans="1:8" x14ac:dyDescent="0.2">
      <c r="A1015" s="13"/>
      <c r="B1015" s="10"/>
      <c r="C1015" s="11"/>
      <c r="D1015" s="8"/>
      <c r="E1015" s="8"/>
      <c r="F1015" s="8"/>
      <c r="G1015" s="8"/>
      <c r="H1015" s="8"/>
    </row>
    <row r="1016" spans="1:8" x14ac:dyDescent="0.2">
      <c r="A1016" s="13"/>
      <c r="B1016" s="10"/>
      <c r="C1016" s="11"/>
      <c r="D1016" s="8"/>
      <c r="E1016" s="8"/>
      <c r="F1016" s="8"/>
      <c r="G1016" s="8"/>
      <c r="H1016" s="8"/>
    </row>
    <row r="1017" spans="1:8" x14ac:dyDescent="0.2">
      <c r="A1017" s="13"/>
      <c r="B1017" s="10"/>
      <c r="C1017" s="11"/>
      <c r="D1017" s="8"/>
      <c r="E1017" s="8"/>
      <c r="F1017" s="8"/>
      <c r="G1017" s="8"/>
      <c r="H1017" s="8"/>
    </row>
    <row r="1018" spans="1:8" x14ac:dyDescent="0.2">
      <c r="A1018" s="13"/>
      <c r="B1018" s="10"/>
      <c r="C1018" s="11"/>
      <c r="D1018" s="8"/>
      <c r="E1018" s="8"/>
      <c r="F1018" s="8"/>
      <c r="G1018" s="8"/>
      <c r="H1018" s="8"/>
    </row>
    <row r="1019" spans="1:8" x14ac:dyDescent="0.2">
      <c r="A1019" s="13"/>
      <c r="B1019" s="10"/>
      <c r="C1019" s="11"/>
      <c r="D1019" s="8"/>
      <c r="E1019" s="8"/>
      <c r="F1019" s="8"/>
      <c r="G1019" s="8"/>
      <c r="H1019" s="8"/>
    </row>
    <row r="1020" spans="1:8" x14ac:dyDescent="0.2">
      <c r="A1020" s="13"/>
      <c r="B1020" s="10"/>
      <c r="C1020" s="11"/>
      <c r="D1020" s="8"/>
      <c r="E1020" s="8"/>
      <c r="F1020" s="8"/>
      <c r="G1020" s="8"/>
      <c r="H1020" s="8"/>
    </row>
    <row r="1021" spans="1:8" x14ac:dyDescent="0.2">
      <c r="A1021" s="13"/>
      <c r="B1021" s="10"/>
      <c r="C1021" s="11"/>
      <c r="D1021" s="8"/>
      <c r="E1021" s="8"/>
      <c r="F1021" s="8"/>
      <c r="G1021" s="8"/>
      <c r="H1021" s="8"/>
    </row>
    <row r="1022" spans="1:8" x14ac:dyDescent="0.2">
      <c r="A1022" s="13"/>
      <c r="B1022" s="10"/>
      <c r="C1022" s="11"/>
      <c r="D1022" s="8"/>
      <c r="E1022" s="8"/>
      <c r="F1022" s="8"/>
      <c r="G1022" s="8"/>
      <c r="H1022" s="8"/>
    </row>
    <row r="1023" spans="1:8" x14ac:dyDescent="0.2">
      <c r="A1023" s="13"/>
      <c r="B1023" s="10"/>
      <c r="C1023" s="11"/>
      <c r="D1023" s="8"/>
      <c r="E1023" s="8"/>
      <c r="F1023" s="8"/>
      <c r="G1023" s="8"/>
      <c r="H1023" s="8"/>
    </row>
    <row r="1024" spans="1:8" x14ac:dyDescent="0.2">
      <c r="A1024" s="13"/>
      <c r="B1024" s="10"/>
      <c r="C1024" s="11"/>
      <c r="D1024" s="8"/>
      <c r="E1024" s="8"/>
      <c r="F1024" s="8"/>
      <c r="G1024" s="8"/>
      <c r="H1024" s="8"/>
    </row>
    <row r="1025" spans="1:8" x14ac:dyDescent="0.2">
      <c r="A1025" s="13"/>
      <c r="B1025" s="10"/>
      <c r="C1025" s="11"/>
      <c r="D1025" s="8"/>
      <c r="E1025" s="8"/>
      <c r="F1025" s="8"/>
      <c r="G1025" s="8"/>
      <c r="H1025" s="8"/>
    </row>
    <row r="1026" spans="1:8" x14ac:dyDescent="0.2">
      <c r="A1026" s="13"/>
      <c r="B1026" s="10"/>
      <c r="C1026" s="11"/>
      <c r="D1026" s="8"/>
      <c r="E1026" s="8"/>
      <c r="F1026" s="8"/>
      <c r="G1026" s="8"/>
      <c r="H1026" s="8"/>
    </row>
    <row r="1027" spans="1:8" x14ac:dyDescent="0.2">
      <c r="A1027" s="13"/>
      <c r="B1027" s="10"/>
      <c r="C1027" s="11"/>
      <c r="D1027" s="8"/>
      <c r="E1027" s="8"/>
      <c r="F1027" s="8"/>
      <c r="G1027" s="8"/>
      <c r="H1027" s="8"/>
    </row>
    <row r="1028" spans="1:8" x14ac:dyDescent="0.2">
      <c r="A1028" s="13"/>
      <c r="B1028" s="10"/>
      <c r="C1028" s="11"/>
      <c r="D1028" s="8"/>
      <c r="E1028" s="8"/>
      <c r="F1028" s="8"/>
      <c r="G1028" s="8"/>
      <c r="H1028" s="8"/>
    </row>
    <row r="1029" spans="1:8" x14ac:dyDescent="0.2">
      <c r="A1029" s="13"/>
      <c r="B1029" s="10"/>
      <c r="C1029" s="11"/>
      <c r="D1029" s="8"/>
      <c r="E1029" s="8"/>
      <c r="F1029" s="8"/>
      <c r="G1029" s="8"/>
      <c r="H1029" s="8"/>
    </row>
    <row r="1030" spans="1:8" x14ac:dyDescent="0.2">
      <c r="A1030" s="13"/>
      <c r="B1030" s="10"/>
      <c r="C1030" s="11"/>
      <c r="D1030" s="8"/>
      <c r="E1030" s="8"/>
      <c r="F1030" s="8"/>
      <c r="G1030" s="8"/>
      <c r="H1030" s="8"/>
    </row>
    <row r="1031" spans="1:8" x14ac:dyDescent="0.2">
      <c r="A1031" s="13"/>
      <c r="B1031" s="10"/>
      <c r="C1031" s="11"/>
      <c r="D1031" s="8"/>
      <c r="E1031" s="8"/>
      <c r="F1031" s="8"/>
      <c r="G1031" s="8"/>
      <c r="H1031" s="8"/>
    </row>
    <row r="1032" spans="1:8" x14ac:dyDescent="0.2">
      <c r="A1032" s="13"/>
      <c r="B1032" s="10"/>
      <c r="C1032" s="11"/>
      <c r="D1032" s="8"/>
      <c r="E1032" s="8"/>
      <c r="F1032" s="8"/>
      <c r="G1032" s="8"/>
      <c r="H1032" s="8"/>
    </row>
    <row r="1033" spans="1:8" x14ac:dyDescent="0.2">
      <c r="A1033" s="13"/>
      <c r="B1033" s="10"/>
      <c r="C1033" s="11"/>
      <c r="D1033" s="8"/>
      <c r="E1033" s="8"/>
      <c r="F1033" s="8"/>
      <c r="G1033" s="8"/>
      <c r="H1033" s="8"/>
    </row>
    <row r="1034" spans="1:8" x14ac:dyDescent="0.2">
      <c r="A1034" s="13"/>
      <c r="B1034" s="10"/>
      <c r="C1034" s="11"/>
      <c r="D1034" s="8"/>
      <c r="E1034" s="8"/>
      <c r="F1034" s="8"/>
      <c r="G1034" s="8"/>
      <c r="H1034" s="8"/>
    </row>
    <row r="1035" spans="1:8" x14ac:dyDescent="0.2">
      <c r="A1035" s="13"/>
      <c r="B1035" s="10"/>
      <c r="C1035" s="11"/>
      <c r="D1035" s="8"/>
      <c r="E1035" s="8"/>
      <c r="F1035" s="8"/>
      <c r="G1035" s="8"/>
      <c r="H1035" s="8"/>
    </row>
    <row r="1036" spans="1:8" x14ac:dyDescent="0.2">
      <c r="A1036" s="13"/>
      <c r="B1036" s="10"/>
      <c r="C1036" s="11"/>
      <c r="D1036" s="8"/>
      <c r="E1036" s="8"/>
      <c r="F1036" s="8"/>
      <c r="G1036" s="8"/>
      <c r="H1036" s="8"/>
    </row>
    <row r="1037" spans="1:8" x14ac:dyDescent="0.2">
      <c r="A1037" s="13"/>
      <c r="B1037" s="10"/>
      <c r="C1037" s="11"/>
      <c r="D1037" s="8"/>
      <c r="E1037" s="8"/>
      <c r="F1037" s="8"/>
      <c r="G1037" s="8"/>
      <c r="H1037" s="8"/>
    </row>
    <row r="1038" spans="1:8" x14ac:dyDescent="0.2">
      <c r="A1038" s="13"/>
      <c r="B1038" s="10"/>
      <c r="C1038" s="11"/>
      <c r="D1038" s="8"/>
      <c r="E1038" s="8"/>
      <c r="F1038" s="8"/>
      <c r="G1038" s="8"/>
      <c r="H1038" s="8"/>
    </row>
    <row r="1039" spans="1:8" x14ac:dyDescent="0.2">
      <c r="A1039" s="13"/>
      <c r="B1039" s="10"/>
      <c r="C1039" s="11"/>
      <c r="D1039" s="8"/>
      <c r="E1039" s="8"/>
      <c r="F1039" s="8"/>
      <c r="G1039" s="8"/>
      <c r="H1039" s="8"/>
    </row>
    <row r="1040" spans="1:8" x14ac:dyDescent="0.2">
      <c r="A1040" s="13"/>
      <c r="B1040" s="10"/>
      <c r="C1040" s="11"/>
      <c r="D1040" s="8"/>
      <c r="E1040" s="8"/>
      <c r="F1040" s="8"/>
      <c r="G1040" s="8"/>
      <c r="H1040" s="8"/>
    </row>
    <row r="1041" spans="1:8" x14ac:dyDescent="0.2">
      <c r="A1041" s="13"/>
      <c r="B1041" s="10"/>
      <c r="C1041" s="11"/>
      <c r="D1041" s="8"/>
      <c r="E1041" s="8"/>
      <c r="F1041" s="8"/>
      <c r="G1041" s="8"/>
      <c r="H1041" s="8"/>
    </row>
    <row r="1042" spans="1:8" x14ac:dyDescent="0.2">
      <c r="A1042" s="13"/>
      <c r="B1042" s="10"/>
      <c r="C1042" s="11"/>
      <c r="D1042" s="8"/>
      <c r="E1042" s="8"/>
      <c r="F1042" s="8"/>
      <c r="G1042" s="8"/>
      <c r="H1042" s="8"/>
    </row>
    <row r="1043" spans="1:8" x14ac:dyDescent="0.2">
      <c r="A1043" s="13"/>
      <c r="B1043" s="10"/>
      <c r="C1043" s="11"/>
      <c r="D1043" s="8"/>
      <c r="E1043" s="8"/>
      <c r="F1043" s="8"/>
      <c r="G1043" s="8"/>
      <c r="H1043" s="8"/>
    </row>
    <row r="1044" spans="1:8" x14ac:dyDescent="0.2">
      <c r="A1044" s="13"/>
      <c r="B1044" s="10"/>
      <c r="C1044" s="11"/>
      <c r="D1044" s="8"/>
      <c r="E1044" s="8"/>
      <c r="F1044" s="8"/>
      <c r="G1044" s="8"/>
      <c r="H1044" s="8"/>
    </row>
    <row r="1045" spans="1:8" x14ac:dyDescent="0.2">
      <c r="A1045" s="13"/>
      <c r="B1045" s="10"/>
      <c r="C1045" s="11"/>
      <c r="D1045" s="8"/>
      <c r="E1045" s="8"/>
      <c r="F1045" s="8"/>
      <c r="G1045" s="8"/>
      <c r="H1045" s="8"/>
    </row>
    <row r="1046" spans="1:8" x14ac:dyDescent="0.2">
      <c r="A1046" s="13"/>
      <c r="B1046" s="10"/>
      <c r="C1046" s="11"/>
      <c r="D1046" s="8"/>
      <c r="E1046" s="8"/>
      <c r="F1046" s="8"/>
      <c r="G1046" s="8"/>
      <c r="H1046" s="8"/>
    </row>
    <row r="1047" spans="1:8" x14ac:dyDescent="0.2">
      <c r="A1047" s="13"/>
      <c r="B1047" s="10"/>
      <c r="C1047" s="11"/>
      <c r="D1047" s="8"/>
      <c r="E1047" s="8"/>
      <c r="F1047" s="8"/>
      <c r="G1047" s="8"/>
      <c r="H1047" s="8"/>
    </row>
    <row r="1048" spans="1:8" x14ac:dyDescent="0.2">
      <c r="A1048" s="13"/>
      <c r="B1048" s="10"/>
      <c r="C1048" s="11"/>
      <c r="D1048" s="8"/>
      <c r="E1048" s="8"/>
      <c r="F1048" s="8"/>
      <c r="G1048" s="8"/>
      <c r="H1048" s="8"/>
    </row>
    <row r="1049" spans="1:8" x14ac:dyDescent="0.2">
      <c r="A1049" s="13"/>
      <c r="B1049" s="10"/>
      <c r="C1049" s="11"/>
      <c r="D1049" s="8"/>
      <c r="E1049" s="8"/>
      <c r="F1049" s="8"/>
      <c r="G1049" s="8"/>
      <c r="H1049" s="8"/>
    </row>
    <row r="1050" spans="1:8" x14ac:dyDescent="0.2">
      <c r="A1050" s="13"/>
      <c r="B1050" s="10"/>
      <c r="C1050" s="11"/>
      <c r="D1050" s="8"/>
      <c r="E1050" s="8"/>
      <c r="F1050" s="8"/>
      <c r="G1050" s="8"/>
      <c r="H1050" s="8"/>
    </row>
    <row r="1051" spans="1:8" x14ac:dyDescent="0.2">
      <c r="A1051" s="13"/>
      <c r="B1051" s="10"/>
      <c r="C1051" s="11"/>
      <c r="D1051" s="8"/>
      <c r="E1051" s="8"/>
      <c r="F1051" s="8"/>
      <c r="G1051" s="8"/>
      <c r="H1051" s="8"/>
    </row>
    <row r="1052" spans="1:8" x14ac:dyDescent="0.2">
      <c r="A1052" s="13"/>
      <c r="B1052" s="10"/>
      <c r="C1052" s="11"/>
      <c r="D1052" s="8"/>
      <c r="E1052" s="8"/>
      <c r="F1052" s="8"/>
      <c r="G1052" s="8"/>
      <c r="H1052" s="8"/>
    </row>
    <row r="1053" spans="1:8" x14ac:dyDescent="0.2">
      <c r="A1053" s="13"/>
      <c r="B1053" s="10"/>
      <c r="C1053" s="11"/>
      <c r="D1053" s="8"/>
      <c r="E1053" s="8"/>
      <c r="F1053" s="8"/>
      <c r="G1053" s="8"/>
      <c r="H1053" s="8"/>
    </row>
    <row r="1054" spans="1:8" x14ac:dyDescent="0.2">
      <c r="A1054" s="13"/>
      <c r="B1054" s="10"/>
      <c r="C1054" s="11"/>
      <c r="D1054" s="8"/>
      <c r="E1054" s="8"/>
      <c r="F1054" s="8"/>
      <c r="G1054" s="8"/>
      <c r="H1054" s="8"/>
    </row>
    <row r="1055" spans="1:8" x14ac:dyDescent="0.2">
      <c r="A1055" s="13"/>
      <c r="B1055" s="10"/>
      <c r="C1055" s="11"/>
      <c r="D1055" s="8"/>
      <c r="E1055" s="8"/>
      <c r="F1055" s="8"/>
      <c r="G1055" s="8"/>
      <c r="H1055" s="8"/>
    </row>
    <row r="1056" spans="1:8" x14ac:dyDescent="0.2">
      <c r="A1056" s="13"/>
      <c r="B1056" s="10"/>
      <c r="C1056" s="11"/>
      <c r="D1056" s="8"/>
      <c r="E1056" s="8"/>
      <c r="F1056" s="8"/>
      <c r="G1056" s="8"/>
      <c r="H1056" s="8"/>
    </row>
    <row r="1057" spans="1:8" x14ac:dyDescent="0.2">
      <c r="A1057" s="13"/>
      <c r="B1057" s="10"/>
      <c r="C1057" s="11"/>
      <c r="D1057" s="8"/>
      <c r="E1057" s="8"/>
      <c r="F1057" s="8"/>
      <c r="G1057" s="8"/>
      <c r="H1057" s="8"/>
    </row>
    <row r="1058" spans="1:8" x14ac:dyDescent="0.2">
      <c r="A1058" s="13"/>
      <c r="B1058" s="10"/>
      <c r="C1058" s="11"/>
      <c r="D1058" s="8"/>
      <c r="E1058" s="8"/>
      <c r="F1058" s="8"/>
      <c r="G1058" s="8"/>
      <c r="H1058" s="8"/>
    </row>
    <row r="1059" spans="1:8" x14ac:dyDescent="0.2">
      <c r="A1059" s="13"/>
      <c r="B1059" s="10"/>
      <c r="C1059" s="11"/>
      <c r="D1059" s="8"/>
      <c r="E1059" s="8"/>
      <c r="F1059" s="8"/>
      <c r="G1059" s="8"/>
      <c r="H1059" s="8"/>
    </row>
    <row r="1060" spans="1:8" x14ac:dyDescent="0.2">
      <c r="A1060" s="13"/>
      <c r="B1060" s="10"/>
      <c r="C1060" s="11"/>
      <c r="D1060" s="8"/>
      <c r="E1060" s="8"/>
      <c r="F1060" s="8"/>
      <c r="G1060" s="8"/>
      <c r="H1060" s="8"/>
    </row>
  </sheetData>
  <autoFilter ref="A7:H452" xr:uid="{00000000-0001-0000-0000-000000000000}"/>
  <sortState xmlns:xlrd2="http://schemas.microsoft.com/office/spreadsheetml/2017/richdata2" ref="A344:S452">
    <sortCondition descending="1" ref="A344:A452"/>
  </sortState>
  <mergeCells count="3">
    <mergeCell ref="B3:G3"/>
    <mergeCell ref="A4:H4"/>
    <mergeCell ref="A6:H6"/>
  </mergeCells>
  <pageMargins left="0.7" right="0.7" top="0.75" bottom="0.75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HIDROMEK</vt:lpstr>
      <vt:lpstr>HIDROMEK!Область_печати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Шапабаев Аскар Уралович</dc:creator>
  <cp:lastModifiedBy>Хазырова Инна Максутовна</cp:lastModifiedBy>
  <dcterms:created xsi:type="dcterms:W3CDTF">2019-10-03T05:41:25Z</dcterms:created>
  <dcterms:modified xsi:type="dcterms:W3CDTF">2024-12-30T05:40:06Z</dcterms:modified>
</cp:coreProperties>
</file>