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\\Newfs\Тендерные_заявки\2025\ОПН\ДЭ\ОТ\11. (1065813) () ТО и ТР Татра и Коматсу\Приложения к ТС\"/>
    </mc:Choice>
  </mc:AlternateContent>
  <xr:revisionPtr revIDLastSave="0" documentId="13_ncr:1_{538B0D29-55CE-4A98-9232-EC9C05473FE8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святовит" sheetId="1" r:id="rId1"/>
    <sheet name="Лист1" sheetId="2" r:id="rId2"/>
    <sheet name="Лист2" sheetId="3" state="hidden" r:id="rId3"/>
    <sheet name="Лист3" sheetId="4" state="hidden" r:id="rId4"/>
    <sheet name="Лист4" sheetId="5" state="hidden" r:id="rId5"/>
    <sheet name="Лист5" sheetId="6" state="hidden" r:id="rId6"/>
  </sheets>
  <definedNames>
    <definedName name="_xlnm._FilterDatabase" localSheetId="0" hidden="1">святовит!$A$7:$H$1978</definedName>
    <definedName name="_xlnm.Print_Area" localSheetId="0">святовит!$A$1:$H$1986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0" roundtripDataSignature="AMtx7miu/sETtn8+hibYPsUgTeX6zbqgMw=="/>
    </ext>
  </extLst>
</workbook>
</file>

<file path=xl/calcChain.xml><?xml version="1.0" encoding="utf-8"?>
<calcChain xmlns="http://schemas.openxmlformats.org/spreadsheetml/2006/main">
  <c r="G1237" i="1" l="1"/>
  <c r="H1237" i="1"/>
  <c r="G1238" i="1"/>
  <c r="H1238" i="1" s="1"/>
  <c r="G1239" i="1"/>
  <c r="H1239" i="1" s="1"/>
  <c r="G1240" i="1"/>
  <c r="H1240" i="1" s="1"/>
  <c r="G75" i="1"/>
  <c r="H75" i="1" s="1"/>
  <c r="G10" i="1"/>
  <c r="H10" i="1" s="1"/>
  <c r="G11" i="1"/>
  <c r="H11" i="1" s="1"/>
  <c r="G12" i="1"/>
  <c r="H12" i="1" s="1"/>
  <c r="G14" i="1"/>
  <c r="H14" i="1" s="1"/>
  <c r="G15" i="1"/>
  <c r="H15" i="1" s="1"/>
  <c r="G16" i="1"/>
  <c r="H16" i="1" s="1"/>
  <c r="G17" i="1"/>
  <c r="H17" i="1" s="1"/>
  <c r="G18" i="1"/>
  <c r="H18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G25" i="1"/>
  <c r="H25" i="1" s="1"/>
  <c r="G26" i="1"/>
  <c r="H26" i="1" s="1"/>
  <c r="G27" i="1"/>
  <c r="H27" i="1" s="1"/>
  <c r="G28" i="1"/>
  <c r="H28" i="1" s="1"/>
  <c r="G29" i="1"/>
  <c r="H29" i="1" s="1"/>
  <c r="G30" i="1"/>
  <c r="H30" i="1" s="1"/>
  <c r="G31" i="1"/>
  <c r="H31" i="1" s="1"/>
  <c r="G32" i="1"/>
  <c r="H32" i="1" s="1"/>
  <c r="G33" i="1"/>
  <c r="H33" i="1" s="1"/>
  <c r="G34" i="1"/>
  <c r="H34" i="1" s="1"/>
  <c r="G35" i="1"/>
  <c r="H35" i="1" s="1"/>
  <c r="G36" i="1"/>
  <c r="H36" i="1" s="1"/>
  <c r="G37" i="1"/>
  <c r="H37" i="1" s="1"/>
  <c r="G38" i="1"/>
  <c r="H38" i="1" s="1"/>
  <c r="G39" i="1"/>
  <c r="H39" i="1" s="1"/>
  <c r="G40" i="1"/>
  <c r="H40" i="1" s="1"/>
  <c r="G41" i="1"/>
  <c r="H41" i="1" s="1"/>
  <c r="G42" i="1"/>
  <c r="H42" i="1" s="1"/>
  <c r="G43" i="1"/>
  <c r="H43" i="1" s="1"/>
  <c r="G44" i="1"/>
  <c r="H44" i="1" s="1"/>
  <c r="G45" i="1"/>
  <c r="H45" i="1" s="1"/>
  <c r="G46" i="1"/>
  <c r="H46" i="1" s="1"/>
  <c r="G47" i="1"/>
  <c r="H47" i="1" s="1"/>
  <c r="G48" i="1"/>
  <c r="H48" i="1" s="1"/>
  <c r="G49" i="1"/>
  <c r="H49" i="1" s="1"/>
  <c r="G50" i="1"/>
  <c r="H50" i="1" s="1"/>
  <c r="G51" i="1"/>
  <c r="H51" i="1" s="1"/>
  <c r="G52" i="1"/>
  <c r="H52" i="1" s="1"/>
  <c r="G53" i="1"/>
  <c r="H53" i="1" s="1"/>
  <c r="G54" i="1"/>
  <c r="H54" i="1" s="1"/>
  <c r="G55" i="1"/>
  <c r="H55" i="1" s="1"/>
  <c r="G56" i="1"/>
  <c r="H56" i="1" s="1"/>
  <c r="G57" i="1"/>
  <c r="H57" i="1" s="1"/>
  <c r="G58" i="1"/>
  <c r="H58" i="1" s="1"/>
  <c r="G59" i="1"/>
  <c r="H59" i="1" s="1"/>
  <c r="G60" i="1"/>
  <c r="H60" i="1" s="1"/>
  <c r="G61" i="1"/>
  <c r="H61" i="1" s="1"/>
  <c r="G62" i="1"/>
  <c r="H62" i="1" s="1"/>
  <c r="G63" i="1"/>
  <c r="H63" i="1" s="1"/>
  <c r="G64" i="1"/>
  <c r="H64" i="1" s="1"/>
  <c r="G65" i="1"/>
  <c r="H65" i="1" s="1"/>
  <c r="G66" i="1"/>
  <c r="H66" i="1" s="1"/>
  <c r="G67" i="1"/>
  <c r="H67" i="1" s="1"/>
  <c r="G68" i="1"/>
  <c r="H68" i="1" s="1"/>
  <c r="G69" i="1"/>
  <c r="H69" i="1" s="1"/>
  <c r="G70" i="1"/>
  <c r="H70" i="1" s="1"/>
  <c r="G71" i="1"/>
  <c r="H71" i="1" s="1"/>
  <c r="G73" i="1"/>
  <c r="H73" i="1" s="1"/>
  <c r="G74" i="1"/>
  <c r="H74" i="1" s="1"/>
  <c r="G76" i="1"/>
  <c r="H76" i="1" s="1"/>
  <c r="G77" i="1"/>
  <c r="H77" i="1" s="1"/>
  <c r="G78" i="1"/>
  <c r="H78" i="1" s="1"/>
  <c r="G79" i="1"/>
  <c r="H79" i="1" s="1"/>
  <c r="G80" i="1"/>
  <c r="H80" i="1" s="1"/>
  <c r="G81" i="1"/>
  <c r="H81" i="1" s="1"/>
  <c r="G82" i="1"/>
  <c r="H82" i="1" s="1"/>
  <c r="G83" i="1"/>
  <c r="H83" i="1" s="1"/>
  <c r="G84" i="1"/>
  <c r="H84" i="1" s="1"/>
  <c r="G85" i="1"/>
  <c r="H85" i="1" s="1"/>
  <c r="G86" i="1"/>
  <c r="H86" i="1" s="1"/>
  <c r="G87" i="1"/>
  <c r="H87" i="1" s="1"/>
  <c r="G88" i="1"/>
  <c r="H88" i="1" s="1"/>
  <c r="G89" i="1"/>
  <c r="H89" i="1" s="1"/>
  <c r="G90" i="1"/>
  <c r="H90" i="1" s="1"/>
  <c r="G91" i="1"/>
  <c r="H91" i="1" s="1"/>
  <c r="G92" i="1"/>
  <c r="H92" i="1" s="1"/>
  <c r="G93" i="1"/>
  <c r="H93" i="1" s="1"/>
  <c r="G94" i="1"/>
  <c r="H94" i="1" s="1"/>
  <c r="G95" i="1"/>
  <c r="H95" i="1" s="1"/>
  <c r="G96" i="1"/>
  <c r="H96" i="1" s="1"/>
  <c r="G97" i="1"/>
  <c r="H97" i="1" s="1"/>
  <c r="G98" i="1"/>
  <c r="H98" i="1" s="1"/>
  <c r="G99" i="1"/>
  <c r="H99" i="1" s="1"/>
  <c r="G100" i="1"/>
  <c r="H100" i="1" s="1"/>
  <c r="G101" i="1"/>
  <c r="H101" i="1" s="1"/>
  <c r="G102" i="1"/>
  <c r="H102" i="1" s="1"/>
  <c r="G103" i="1"/>
  <c r="H103" i="1" s="1"/>
  <c r="G104" i="1"/>
  <c r="H104" i="1" s="1"/>
  <c r="G105" i="1"/>
  <c r="H105" i="1" s="1"/>
  <c r="G106" i="1"/>
  <c r="H106" i="1" s="1"/>
  <c r="G107" i="1"/>
  <c r="H107" i="1" s="1"/>
  <c r="G108" i="1"/>
  <c r="H108" i="1" s="1"/>
  <c r="G109" i="1"/>
  <c r="H109" i="1" s="1"/>
  <c r="G110" i="1"/>
  <c r="H110" i="1" s="1"/>
  <c r="G111" i="1"/>
  <c r="H111" i="1" s="1"/>
  <c r="G112" i="1"/>
  <c r="H112" i="1" s="1"/>
  <c r="G113" i="1"/>
  <c r="H113" i="1" s="1"/>
  <c r="G114" i="1"/>
  <c r="H114" i="1" s="1"/>
  <c r="G115" i="1"/>
  <c r="H115" i="1" s="1"/>
  <c r="G116" i="1"/>
  <c r="H116" i="1" s="1"/>
  <c r="G117" i="1"/>
  <c r="H117" i="1" s="1"/>
  <c r="G118" i="1"/>
  <c r="H118" i="1" s="1"/>
  <c r="G119" i="1"/>
  <c r="H119" i="1" s="1"/>
  <c r="G120" i="1"/>
  <c r="H120" i="1" s="1"/>
  <c r="G121" i="1"/>
  <c r="H121" i="1" s="1"/>
  <c r="G122" i="1"/>
  <c r="H122" i="1" s="1"/>
  <c r="G123" i="1"/>
  <c r="H123" i="1" s="1"/>
  <c r="G124" i="1"/>
  <c r="H124" i="1" s="1"/>
  <c r="G125" i="1"/>
  <c r="H125" i="1" s="1"/>
  <c r="G126" i="1"/>
  <c r="H126" i="1" s="1"/>
  <c r="G127" i="1"/>
  <c r="H127" i="1" s="1"/>
  <c r="G128" i="1"/>
  <c r="H128" i="1" s="1"/>
  <c r="G129" i="1"/>
  <c r="H129" i="1" s="1"/>
  <c r="G130" i="1"/>
  <c r="H130" i="1" s="1"/>
  <c r="G131" i="1"/>
  <c r="H131" i="1" s="1"/>
  <c r="G132" i="1"/>
  <c r="H132" i="1" s="1"/>
  <c r="G133" i="1"/>
  <c r="H133" i="1" s="1"/>
  <c r="G134" i="1"/>
  <c r="H134" i="1" s="1"/>
  <c r="G135" i="1"/>
  <c r="H135" i="1" s="1"/>
  <c r="G136" i="1"/>
  <c r="H136" i="1" s="1"/>
  <c r="G137" i="1"/>
  <c r="H137" i="1" s="1"/>
  <c r="G138" i="1"/>
  <c r="H138" i="1" s="1"/>
  <c r="G139" i="1"/>
  <c r="H139" i="1" s="1"/>
  <c r="G140" i="1"/>
  <c r="H140" i="1" s="1"/>
  <c r="G141" i="1"/>
  <c r="H141" i="1" s="1"/>
  <c r="G142" i="1"/>
  <c r="H142" i="1" s="1"/>
  <c r="G143" i="1"/>
  <c r="H143" i="1" s="1"/>
  <c r="G144" i="1"/>
  <c r="H144" i="1" s="1"/>
  <c r="G145" i="1"/>
  <c r="H145" i="1" s="1"/>
  <c r="G146" i="1"/>
  <c r="H146" i="1" s="1"/>
  <c r="G147" i="1"/>
  <c r="H147" i="1" s="1"/>
  <c r="G148" i="1"/>
  <c r="H148" i="1" s="1"/>
  <c r="G149" i="1"/>
  <c r="H149" i="1" s="1"/>
  <c r="G150" i="1"/>
  <c r="H150" i="1" s="1"/>
  <c r="G151" i="1"/>
  <c r="H151" i="1" s="1"/>
  <c r="G152" i="1"/>
  <c r="H152" i="1" s="1"/>
  <c r="G153" i="1"/>
  <c r="H153" i="1" s="1"/>
  <c r="G154" i="1"/>
  <c r="H154" i="1" s="1"/>
  <c r="G155" i="1"/>
  <c r="H155" i="1" s="1"/>
  <c r="G156" i="1"/>
  <c r="H156" i="1" s="1"/>
  <c r="G157" i="1"/>
  <c r="H157" i="1" s="1"/>
  <c r="G158" i="1"/>
  <c r="H158" i="1" s="1"/>
  <c r="G159" i="1"/>
  <c r="H159" i="1" s="1"/>
  <c r="G160" i="1"/>
  <c r="H160" i="1" s="1"/>
  <c r="G161" i="1"/>
  <c r="H161" i="1" s="1"/>
  <c r="G162" i="1"/>
  <c r="H162" i="1" s="1"/>
  <c r="G163" i="1"/>
  <c r="H163" i="1" s="1"/>
  <c r="G164" i="1"/>
  <c r="H164" i="1" s="1"/>
  <c r="G165" i="1"/>
  <c r="H165" i="1" s="1"/>
  <c r="G166" i="1"/>
  <c r="H166" i="1" s="1"/>
  <c r="G167" i="1"/>
  <c r="H167" i="1" s="1"/>
  <c r="G168" i="1"/>
  <c r="H168" i="1" s="1"/>
  <c r="G169" i="1"/>
  <c r="H169" i="1" s="1"/>
  <c r="G170" i="1"/>
  <c r="H170" i="1" s="1"/>
  <c r="G171" i="1"/>
  <c r="H171" i="1" s="1"/>
  <c r="G172" i="1"/>
  <c r="H172" i="1" s="1"/>
  <c r="G173" i="1"/>
  <c r="H173" i="1" s="1"/>
  <c r="G174" i="1"/>
  <c r="H174" i="1" s="1"/>
  <c r="G175" i="1"/>
  <c r="H175" i="1" s="1"/>
  <c r="G176" i="1"/>
  <c r="H176" i="1" s="1"/>
  <c r="G177" i="1"/>
  <c r="H177" i="1" s="1"/>
  <c r="G178" i="1"/>
  <c r="H178" i="1" s="1"/>
  <c r="G179" i="1"/>
  <c r="H179" i="1" s="1"/>
  <c r="G180" i="1"/>
  <c r="H180" i="1" s="1"/>
  <c r="G181" i="1"/>
  <c r="H181" i="1" s="1"/>
  <c r="G182" i="1"/>
  <c r="H182" i="1" s="1"/>
  <c r="G183" i="1"/>
  <c r="H183" i="1" s="1"/>
  <c r="G184" i="1"/>
  <c r="H184" i="1" s="1"/>
  <c r="G185" i="1"/>
  <c r="H185" i="1" s="1"/>
  <c r="G186" i="1"/>
  <c r="H186" i="1" s="1"/>
  <c r="G187" i="1"/>
  <c r="H187" i="1" s="1"/>
  <c r="G188" i="1"/>
  <c r="H188" i="1" s="1"/>
  <c r="G189" i="1"/>
  <c r="H189" i="1" s="1"/>
  <c r="G190" i="1"/>
  <c r="H190" i="1" s="1"/>
  <c r="G191" i="1"/>
  <c r="H191" i="1" s="1"/>
  <c r="G192" i="1"/>
  <c r="H192" i="1" s="1"/>
  <c r="G193" i="1"/>
  <c r="H193" i="1" s="1"/>
  <c r="G194" i="1"/>
  <c r="H194" i="1" s="1"/>
  <c r="G195" i="1"/>
  <c r="H195" i="1" s="1"/>
  <c r="G196" i="1"/>
  <c r="H196" i="1" s="1"/>
  <c r="G197" i="1"/>
  <c r="H197" i="1" s="1"/>
  <c r="G198" i="1"/>
  <c r="H198" i="1" s="1"/>
  <c r="G199" i="1"/>
  <c r="H199" i="1" s="1"/>
  <c r="G200" i="1"/>
  <c r="H200" i="1" s="1"/>
  <c r="G201" i="1"/>
  <c r="H201" i="1" s="1"/>
  <c r="G202" i="1"/>
  <c r="H202" i="1" s="1"/>
  <c r="G203" i="1"/>
  <c r="H203" i="1" s="1"/>
  <c r="G204" i="1"/>
  <c r="H204" i="1" s="1"/>
  <c r="G205" i="1"/>
  <c r="H205" i="1" s="1"/>
  <c r="G206" i="1"/>
  <c r="H206" i="1" s="1"/>
  <c r="G207" i="1"/>
  <c r="H207" i="1" s="1"/>
  <c r="G208" i="1"/>
  <c r="H208" i="1" s="1"/>
  <c r="G209" i="1"/>
  <c r="H209" i="1" s="1"/>
  <c r="G210" i="1"/>
  <c r="H210" i="1" s="1"/>
  <c r="G211" i="1"/>
  <c r="H211" i="1" s="1"/>
  <c r="G212" i="1"/>
  <c r="H212" i="1" s="1"/>
  <c r="G213" i="1"/>
  <c r="H213" i="1" s="1"/>
  <c r="G214" i="1"/>
  <c r="H214" i="1" s="1"/>
  <c r="G215" i="1"/>
  <c r="H215" i="1" s="1"/>
  <c r="G216" i="1"/>
  <c r="H216" i="1" s="1"/>
  <c r="G217" i="1"/>
  <c r="H217" i="1" s="1"/>
  <c r="G218" i="1"/>
  <c r="H218" i="1" s="1"/>
  <c r="G219" i="1"/>
  <c r="H219" i="1" s="1"/>
  <c r="G220" i="1"/>
  <c r="H220" i="1" s="1"/>
  <c r="G221" i="1"/>
  <c r="H221" i="1" s="1"/>
  <c r="G222" i="1"/>
  <c r="H222" i="1" s="1"/>
  <c r="G223" i="1"/>
  <c r="H223" i="1" s="1"/>
  <c r="G224" i="1"/>
  <c r="H224" i="1" s="1"/>
  <c r="G225" i="1"/>
  <c r="H225" i="1" s="1"/>
  <c r="G226" i="1"/>
  <c r="H226" i="1" s="1"/>
  <c r="G227" i="1"/>
  <c r="H227" i="1" s="1"/>
  <c r="G228" i="1"/>
  <c r="H228" i="1" s="1"/>
  <c r="G229" i="1"/>
  <c r="H229" i="1" s="1"/>
  <c r="G230" i="1"/>
  <c r="H230" i="1" s="1"/>
  <c r="G231" i="1"/>
  <c r="H231" i="1" s="1"/>
  <c r="G232" i="1"/>
  <c r="H232" i="1" s="1"/>
  <c r="G233" i="1"/>
  <c r="H233" i="1" s="1"/>
  <c r="G234" i="1"/>
  <c r="H234" i="1" s="1"/>
  <c r="G235" i="1"/>
  <c r="H235" i="1" s="1"/>
  <c r="G236" i="1"/>
  <c r="H236" i="1" s="1"/>
  <c r="G237" i="1"/>
  <c r="H237" i="1" s="1"/>
  <c r="G238" i="1"/>
  <c r="H238" i="1" s="1"/>
  <c r="G239" i="1"/>
  <c r="H239" i="1" s="1"/>
  <c r="G240" i="1"/>
  <c r="H240" i="1" s="1"/>
  <c r="G241" i="1"/>
  <c r="H241" i="1" s="1"/>
  <c r="G242" i="1"/>
  <c r="H242" i="1" s="1"/>
  <c r="G243" i="1"/>
  <c r="H243" i="1" s="1"/>
  <c r="G244" i="1"/>
  <c r="H244" i="1" s="1"/>
  <c r="G245" i="1"/>
  <c r="H245" i="1" s="1"/>
  <c r="G246" i="1"/>
  <c r="H246" i="1" s="1"/>
  <c r="G247" i="1"/>
  <c r="H247" i="1" s="1"/>
  <c r="G248" i="1"/>
  <c r="H248" i="1" s="1"/>
  <c r="G249" i="1"/>
  <c r="H249" i="1" s="1"/>
  <c r="G250" i="1"/>
  <c r="H250" i="1" s="1"/>
  <c r="G251" i="1"/>
  <c r="H251" i="1" s="1"/>
  <c r="G252" i="1"/>
  <c r="H252" i="1" s="1"/>
  <c r="G253" i="1"/>
  <c r="H253" i="1" s="1"/>
  <c r="G254" i="1"/>
  <c r="H254" i="1" s="1"/>
  <c r="G255" i="1"/>
  <c r="H255" i="1" s="1"/>
  <c r="G256" i="1"/>
  <c r="H256" i="1" s="1"/>
  <c r="G257" i="1"/>
  <c r="H257" i="1" s="1"/>
  <c r="G258" i="1"/>
  <c r="H258" i="1" s="1"/>
  <c r="G259" i="1"/>
  <c r="H259" i="1" s="1"/>
  <c r="G260" i="1"/>
  <c r="H260" i="1" s="1"/>
  <c r="G261" i="1"/>
  <c r="H261" i="1" s="1"/>
  <c r="G262" i="1"/>
  <c r="H262" i="1" s="1"/>
  <c r="G263" i="1"/>
  <c r="H263" i="1" s="1"/>
  <c r="G264" i="1"/>
  <c r="H264" i="1" s="1"/>
  <c r="G265" i="1"/>
  <c r="H265" i="1" s="1"/>
  <c r="G266" i="1"/>
  <c r="H266" i="1" s="1"/>
  <c r="G267" i="1"/>
  <c r="H267" i="1" s="1"/>
  <c r="G268" i="1"/>
  <c r="H268" i="1" s="1"/>
  <c r="G269" i="1"/>
  <c r="H269" i="1" s="1"/>
  <c r="G270" i="1"/>
  <c r="H270" i="1" s="1"/>
  <c r="G271" i="1"/>
  <c r="H271" i="1" s="1"/>
  <c r="G272" i="1"/>
  <c r="H272" i="1" s="1"/>
  <c r="G273" i="1"/>
  <c r="H273" i="1" s="1"/>
  <c r="G274" i="1"/>
  <c r="H274" i="1" s="1"/>
  <c r="G275" i="1"/>
  <c r="H275" i="1" s="1"/>
  <c r="G276" i="1"/>
  <c r="H276" i="1" s="1"/>
  <c r="G277" i="1"/>
  <c r="H277" i="1" s="1"/>
  <c r="G279" i="1"/>
  <c r="H279" i="1" s="1"/>
  <c r="G280" i="1"/>
  <c r="H280" i="1" s="1"/>
  <c r="G281" i="1"/>
  <c r="H281" i="1" s="1"/>
  <c r="G282" i="1"/>
  <c r="H282" i="1" s="1"/>
  <c r="G283" i="1"/>
  <c r="H283" i="1" s="1"/>
  <c r="G284" i="1"/>
  <c r="H284" i="1" s="1"/>
  <c r="G285" i="1"/>
  <c r="H285" i="1" s="1"/>
  <c r="G286" i="1"/>
  <c r="H286" i="1" s="1"/>
  <c r="G287" i="1"/>
  <c r="H287" i="1" s="1"/>
  <c r="G288" i="1"/>
  <c r="H288" i="1" s="1"/>
  <c r="G289" i="1"/>
  <c r="H289" i="1" s="1"/>
  <c r="G290" i="1"/>
  <c r="H290" i="1" s="1"/>
  <c r="G291" i="1"/>
  <c r="H291" i="1" s="1"/>
  <c r="G292" i="1"/>
  <c r="H292" i="1" s="1"/>
  <c r="G293" i="1"/>
  <c r="H293" i="1" s="1"/>
  <c r="G294" i="1"/>
  <c r="H294" i="1" s="1"/>
  <c r="G295" i="1"/>
  <c r="H295" i="1" s="1"/>
  <c r="G296" i="1"/>
  <c r="H296" i="1" s="1"/>
  <c r="G297" i="1"/>
  <c r="H297" i="1" s="1"/>
  <c r="G298" i="1"/>
  <c r="H298" i="1" s="1"/>
  <c r="G299" i="1"/>
  <c r="H299" i="1" s="1"/>
  <c r="G300" i="1"/>
  <c r="H300" i="1" s="1"/>
  <c r="G301" i="1"/>
  <c r="H301" i="1" s="1"/>
  <c r="G302" i="1"/>
  <c r="H302" i="1" s="1"/>
  <c r="G304" i="1"/>
  <c r="H304" i="1" s="1"/>
  <c r="G305" i="1"/>
  <c r="H305" i="1" s="1"/>
  <c r="G306" i="1"/>
  <c r="H306" i="1" s="1"/>
  <c r="G307" i="1"/>
  <c r="H307" i="1" s="1"/>
  <c r="G309" i="1"/>
  <c r="H309" i="1" s="1"/>
  <c r="G310" i="1"/>
  <c r="H310" i="1" s="1"/>
  <c r="G311" i="1"/>
  <c r="H311" i="1" s="1"/>
  <c r="G312" i="1"/>
  <c r="H312" i="1" s="1"/>
  <c r="G313" i="1"/>
  <c r="H313" i="1" s="1"/>
  <c r="G314" i="1"/>
  <c r="H314" i="1" s="1"/>
  <c r="G315" i="1"/>
  <c r="H315" i="1" s="1"/>
  <c r="G316" i="1"/>
  <c r="H316" i="1" s="1"/>
  <c r="G317" i="1"/>
  <c r="H317" i="1" s="1"/>
  <c r="G318" i="1"/>
  <c r="H318" i="1" s="1"/>
  <c r="G319" i="1"/>
  <c r="H319" i="1" s="1"/>
  <c r="G320" i="1"/>
  <c r="H320" i="1" s="1"/>
  <c r="G321" i="1"/>
  <c r="H321" i="1" s="1"/>
  <c r="G322" i="1"/>
  <c r="H322" i="1" s="1"/>
  <c r="G323" i="1"/>
  <c r="H323" i="1" s="1"/>
  <c r="G324" i="1"/>
  <c r="H324" i="1" s="1"/>
  <c r="G325" i="1"/>
  <c r="H325" i="1" s="1"/>
  <c r="G326" i="1"/>
  <c r="H326" i="1" s="1"/>
  <c r="G328" i="1"/>
  <c r="H328" i="1" s="1"/>
  <c r="G329" i="1"/>
  <c r="H329" i="1" s="1"/>
  <c r="G330" i="1"/>
  <c r="H330" i="1" s="1"/>
  <c r="G331" i="1"/>
  <c r="H331" i="1" s="1"/>
  <c r="G332" i="1"/>
  <c r="H332" i="1" s="1"/>
  <c r="G333" i="1"/>
  <c r="H333" i="1" s="1"/>
  <c r="G334" i="1"/>
  <c r="H334" i="1" s="1"/>
  <c r="G335" i="1"/>
  <c r="H335" i="1" s="1"/>
  <c r="G336" i="1"/>
  <c r="H336" i="1" s="1"/>
  <c r="G337" i="1"/>
  <c r="H337" i="1" s="1"/>
  <c r="G338" i="1"/>
  <c r="H338" i="1" s="1"/>
  <c r="G339" i="1"/>
  <c r="H339" i="1" s="1"/>
  <c r="G340" i="1"/>
  <c r="H340" i="1" s="1"/>
  <c r="G341" i="1"/>
  <c r="H341" i="1" s="1"/>
  <c r="G342" i="1"/>
  <c r="H342" i="1" s="1"/>
  <c r="G343" i="1"/>
  <c r="H343" i="1" s="1"/>
  <c r="G344" i="1"/>
  <c r="H344" i="1" s="1"/>
  <c r="G345" i="1"/>
  <c r="H345" i="1" s="1"/>
  <c r="G347" i="1"/>
  <c r="H347" i="1" s="1"/>
  <c r="G348" i="1"/>
  <c r="H348" i="1" s="1"/>
  <c r="G349" i="1"/>
  <c r="H349" i="1" s="1"/>
  <c r="G350" i="1"/>
  <c r="H350" i="1" s="1"/>
  <c r="G351" i="1"/>
  <c r="H351" i="1" s="1"/>
  <c r="G352" i="1"/>
  <c r="H352" i="1" s="1"/>
  <c r="G353" i="1"/>
  <c r="H353" i="1" s="1"/>
  <c r="G354" i="1"/>
  <c r="H354" i="1" s="1"/>
  <c r="G355" i="1"/>
  <c r="H355" i="1" s="1"/>
  <c r="G356" i="1"/>
  <c r="H356" i="1" s="1"/>
  <c r="G357" i="1"/>
  <c r="H357" i="1" s="1"/>
  <c r="G358" i="1"/>
  <c r="H358" i="1" s="1"/>
  <c r="G359" i="1"/>
  <c r="H359" i="1" s="1"/>
  <c r="G360" i="1"/>
  <c r="H360" i="1" s="1"/>
  <c r="G361" i="1"/>
  <c r="H361" i="1" s="1"/>
  <c r="G362" i="1"/>
  <c r="H362" i="1" s="1"/>
  <c r="G364" i="1"/>
  <c r="H364" i="1" s="1"/>
  <c r="G365" i="1"/>
  <c r="H365" i="1" s="1"/>
  <c r="G366" i="1"/>
  <c r="H366" i="1" s="1"/>
  <c r="G367" i="1"/>
  <c r="H367" i="1" s="1"/>
  <c r="G368" i="1"/>
  <c r="H368" i="1" s="1"/>
  <c r="G369" i="1"/>
  <c r="H369" i="1" s="1"/>
  <c r="G370" i="1"/>
  <c r="H370" i="1" s="1"/>
  <c r="G371" i="1"/>
  <c r="H371" i="1" s="1"/>
  <c r="G372" i="1"/>
  <c r="H372" i="1" s="1"/>
  <c r="G373" i="1"/>
  <c r="H373" i="1" s="1"/>
  <c r="G374" i="1"/>
  <c r="H374" i="1" s="1"/>
  <c r="G375" i="1"/>
  <c r="H375" i="1" s="1"/>
  <c r="G376" i="1"/>
  <c r="H376" i="1" s="1"/>
  <c r="G377" i="1"/>
  <c r="H377" i="1" s="1"/>
  <c r="G378" i="1"/>
  <c r="H378" i="1" s="1"/>
  <c r="G379" i="1"/>
  <c r="H379" i="1" s="1"/>
  <c r="G380" i="1"/>
  <c r="H380" i="1" s="1"/>
  <c r="G382" i="1"/>
  <c r="H382" i="1" s="1"/>
  <c r="G383" i="1"/>
  <c r="H383" i="1" s="1"/>
  <c r="G384" i="1"/>
  <c r="H384" i="1" s="1"/>
  <c r="G385" i="1"/>
  <c r="H385" i="1" s="1"/>
  <c r="G386" i="1"/>
  <c r="H386" i="1" s="1"/>
  <c r="G387" i="1"/>
  <c r="H387" i="1" s="1"/>
  <c r="G388" i="1"/>
  <c r="H388" i="1" s="1"/>
  <c r="G389" i="1"/>
  <c r="H389" i="1" s="1"/>
  <c r="G390" i="1"/>
  <c r="H390" i="1" s="1"/>
  <c r="G391" i="1"/>
  <c r="H391" i="1" s="1"/>
  <c r="G392" i="1"/>
  <c r="H392" i="1" s="1"/>
  <c r="G393" i="1"/>
  <c r="H393" i="1" s="1"/>
  <c r="G394" i="1"/>
  <c r="H394" i="1" s="1"/>
  <c r="G395" i="1"/>
  <c r="H395" i="1" s="1"/>
  <c r="G396" i="1"/>
  <c r="H396" i="1" s="1"/>
  <c r="G397" i="1"/>
  <c r="H397" i="1" s="1"/>
  <c r="G398" i="1"/>
  <c r="H398" i="1" s="1"/>
  <c r="G399" i="1"/>
  <c r="H399" i="1" s="1"/>
  <c r="G401" i="1"/>
  <c r="H401" i="1" s="1"/>
  <c r="G402" i="1"/>
  <c r="H402" i="1" s="1"/>
  <c r="G403" i="1"/>
  <c r="H403" i="1" s="1"/>
  <c r="G404" i="1"/>
  <c r="H404" i="1" s="1"/>
  <c r="G405" i="1"/>
  <c r="H405" i="1" s="1"/>
  <c r="G406" i="1"/>
  <c r="H406" i="1" s="1"/>
  <c r="G407" i="1"/>
  <c r="H407" i="1" s="1"/>
  <c r="G408" i="1"/>
  <c r="H408" i="1" s="1"/>
  <c r="G409" i="1"/>
  <c r="H409" i="1" s="1"/>
  <c r="G410" i="1"/>
  <c r="H410" i="1" s="1"/>
  <c r="G411" i="1"/>
  <c r="H411" i="1" s="1"/>
  <c r="G412" i="1"/>
  <c r="H412" i="1" s="1"/>
  <c r="G413" i="1"/>
  <c r="H413" i="1" s="1"/>
  <c r="G414" i="1"/>
  <c r="H414" i="1" s="1"/>
  <c r="G415" i="1"/>
  <c r="H415" i="1" s="1"/>
  <c r="G416" i="1"/>
  <c r="H416" i="1" s="1"/>
  <c r="G417" i="1"/>
  <c r="H417" i="1" s="1"/>
  <c r="G418" i="1"/>
  <c r="H418" i="1" s="1"/>
  <c r="G419" i="1"/>
  <c r="H419" i="1" s="1"/>
  <c r="G420" i="1"/>
  <c r="H420" i="1" s="1"/>
  <c r="G421" i="1"/>
  <c r="H421" i="1" s="1"/>
  <c r="G422" i="1"/>
  <c r="H422" i="1" s="1"/>
  <c r="G423" i="1"/>
  <c r="H423" i="1" s="1"/>
  <c r="G424" i="1"/>
  <c r="H424" i="1" s="1"/>
  <c r="G425" i="1"/>
  <c r="H425" i="1" s="1"/>
  <c r="G426" i="1"/>
  <c r="H426" i="1" s="1"/>
  <c r="G427" i="1"/>
  <c r="H427" i="1" s="1"/>
  <c r="G428" i="1"/>
  <c r="H428" i="1" s="1"/>
  <c r="G429" i="1"/>
  <c r="H429" i="1" s="1"/>
  <c r="G430" i="1"/>
  <c r="H430" i="1" s="1"/>
  <c r="G432" i="1"/>
  <c r="H432" i="1" s="1"/>
  <c r="G433" i="1"/>
  <c r="H433" i="1" s="1"/>
  <c r="G434" i="1"/>
  <c r="H434" i="1" s="1"/>
  <c r="G436" i="1"/>
  <c r="H436" i="1" s="1"/>
  <c r="G437" i="1"/>
  <c r="H437" i="1" s="1"/>
  <c r="G438" i="1"/>
  <c r="H438" i="1" s="1"/>
  <c r="G439" i="1"/>
  <c r="H439" i="1" s="1"/>
  <c r="G440" i="1"/>
  <c r="H440" i="1" s="1"/>
  <c r="G442" i="1"/>
  <c r="H442" i="1" s="1"/>
  <c r="G443" i="1"/>
  <c r="H443" i="1" s="1"/>
  <c r="G444" i="1"/>
  <c r="H444" i="1" s="1"/>
  <c r="G445" i="1"/>
  <c r="H445" i="1" s="1"/>
  <c r="G446" i="1"/>
  <c r="H446" i="1" s="1"/>
  <c r="G447" i="1"/>
  <c r="H447" i="1" s="1"/>
  <c r="G449" i="1"/>
  <c r="H449" i="1" s="1"/>
  <c r="G450" i="1"/>
  <c r="H450" i="1" s="1"/>
  <c r="G451" i="1"/>
  <c r="H451" i="1" s="1"/>
  <c r="G452" i="1"/>
  <c r="H452" i="1" s="1"/>
  <c r="G453" i="1"/>
  <c r="H453" i="1" s="1"/>
  <c r="G454" i="1"/>
  <c r="H454" i="1" s="1"/>
  <c r="G455" i="1"/>
  <c r="H455" i="1" s="1"/>
  <c r="G456" i="1"/>
  <c r="H456" i="1" s="1"/>
  <c r="G457" i="1"/>
  <c r="H457" i="1" s="1"/>
  <c r="G458" i="1"/>
  <c r="H458" i="1" s="1"/>
  <c r="G460" i="1"/>
  <c r="H460" i="1" s="1"/>
  <c r="G461" i="1"/>
  <c r="H461" i="1" s="1"/>
  <c r="G462" i="1"/>
  <c r="H462" i="1" s="1"/>
  <c r="G463" i="1"/>
  <c r="H463" i="1" s="1"/>
  <c r="G464" i="1"/>
  <c r="H464" i="1" s="1"/>
  <c r="G465" i="1"/>
  <c r="H465" i="1" s="1"/>
  <c r="G466" i="1"/>
  <c r="H466" i="1" s="1"/>
  <c r="G467" i="1"/>
  <c r="H467" i="1" s="1"/>
  <c r="G468" i="1"/>
  <c r="H468" i="1" s="1"/>
  <c r="G470" i="1"/>
  <c r="H470" i="1" s="1"/>
  <c r="G471" i="1"/>
  <c r="H471" i="1" s="1"/>
  <c r="G472" i="1"/>
  <c r="H472" i="1" s="1"/>
  <c r="G473" i="1"/>
  <c r="H473" i="1" s="1"/>
  <c r="G474" i="1"/>
  <c r="H474" i="1" s="1"/>
  <c r="G475" i="1"/>
  <c r="H475" i="1" s="1"/>
  <c r="G476" i="1"/>
  <c r="H476" i="1" s="1"/>
  <c r="G477" i="1"/>
  <c r="H477" i="1" s="1"/>
  <c r="G479" i="1"/>
  <c r="H479" i="1" s="1"/>
  <c r="G480" i="1"/>
  <c r="H480" i="1" s="1"/>
  <c r="G481" i="1"/>
  <c r="H481" i="1" s="1"/>
  <c r="G482" i="1"/>
  <c r="H482" i="1" s="1"/>
  <c r="G483" i="1"/>
  <c r="H483" i="1" s="1"/>
  <c r="G484" i="1"/>
  <c r="H484" i="1" s="1"/>
  <c r="G485" i="1"/>
  <c r="H485" i="1" s="1"/>
  <c r="G486" i="1"/>
  <c r="H486" i="1" s="1"/>
  <c r="G487" i="1"/>
  <c r="H487" i="1" s="1"/>
  <c r="G488" i="1"/>
  <c r="H488" i="1" s="1"/>
  <c r="G489" i="1"/>
  <c r="H489" i="1" s="1"/>
  <c r="G490" i="1"/>
  <c r="H490" i="1" s="1"/>
  <c r="G491" i="1"/>
  <c r="H491" i="1" s="1"/>
  <c r="G492" i="1"/>
  <c r="H492" i="1" s="1"/>
  <c r="G493" i="1"/>
  <c r="H493" i="1" s="1"/>
  <c r="G495" i="1"/>
  <c r="H495" i="1" s="1"/>
  <c r="G496" i="1"/>
  <c r="H496" i="1" s="1"/>
  <c r="G497" i="1"/>
  <c r="H497" i="1" s="1"/>
  <c r="G498" i="1"/>
  <c r="H498" i="1" s="1"/>
  <c r="G499" i="1"/>
  <c r="H499" i="1" s="1"/>
  <c r="G500" i="1"/>
  <c r="H500" i="1" s="1"/>
  <c r="G501" i="1"/>
  <c r="H501" i="1" s="1"/>
  <c r="G502" i="1"/>
  <c r="H502" i="1" s="1"/>
  <c r="G503" i="1"/>
  <c r="H503" i="1" s="1"/>
  <c r="G504" i="1"/>
  <c r="H504" i="1" s="1"/>
  <c r="G505" i="1"/>
  <c r="H505" i="1" s="1"/>
  <c r="G506" i="1"/>
  <c r="H506" i="1" s="1"/>
  <c r="G508" i="1"/>
  <c r="H508" i="1" s="1"/>
  <c r="G509" i="1"/>
  <c r="H509" i="1" s="1"/>
  <c r="G510" i="1"/>
  <c r="H510" i="1" s="1"/>
  <c r="G511" i="1"/>
  <c r="H511" i="1" s="1"/>
  <c r="G512" i="1"/>
  <c r="H512" i="1" s="1"/>
  <c r="G513" i="1"/>
  <c r="H513" i="1" s="1"/>
  <c r="G514" i="1"/>
  <c r="H514" i="1" s="1"/>
  <c r="G515" i="1"/>
  <c r="H515" i="1" s="1"/>
  <c r="G516" i="1"/>
  <c r="H516" i="1" s="1"/>
  <c r="G517" i="1"/>
  <c r="H517" i="1" s="1"/>
  <c r="G518" i="1"/>
  <c r="H518" i="1" s="1"/>
  <c r="G519" i="1"/>
  <c r="H519" i="1" s="1"/>
  <c r="G521" i="1"/>
  <c r="H521" i="1" s="1"/>
  <c r="G522" i="1"/>
  <c r="H522" i="1" s="1"/>
  <c r="G523" i="1"/>
  <c r="H523" i="1" s="1"/>
  <c r="G524" i="1"/>
  <c r="H524" i="1" s="1"/>
  <c r="G525" i="1"/>
  <c r="H525" i="1" s="1"/>
  <c r="G526" i="1"/>
  <c r="H526" i="1" s="1"/>
  <c r="G527" i="1"/>
  <c r="H527" i="1" s="1"/>
  <c r="G528" i="1"/>
  <c r="H528" i="1" s="1"/>
  <c r="G529" i="1"/>
  <c r="H529" i="1" s="1"/>
  <c r="G530" i="1"/>
  <c r="H530" i="1" s="1"/>
  <c r="G531" i="1"/>
  <c r="H531" i="1" s="1"/>
  <c r="G532" i="1"/>
  <c r="H532" i="1" s="1"/>
  <c r="G533" i="1"/>
  <c r="H533" i="1" s="1"/>
  <c r="G534" i="1"/>
  <c r="H534" i="1" s="1"/>
  <c r="G535" i="1"/>
  <c r="H535" i="1" s="1"/>
  <c r="G537" i="1"/>
  <c r="H537" i="1" s="1"/>
  <c r="G538" i="1"/>
  <c r="H538" i="1" s="1"/>
  <c r="G539" i="1"/>
  <c r="H539" i="1" s="1"/>
  <c r="G540" i="1"/>
  <c r="H540" i="1" s="1"/>
  <c r="G541" i="1"/>
  <c r="H541" i="1" s="1"/>
  <c r="G542" i="1"/>
  <c r="H542" i="1" s="1"/>
  <c r="G543" i="1"/>
  <c r="H543" i="1" s="1"/>
  <c r="G544" i="1"/>
  <c r="H544" i="1" s="1"/>
  <c r="G545" i="1"/>
  <c r="H545" i="1" s="1"/>
  <c r="G546" i="1"/>
  <c r="H546" i="1" s="1"/>
  <c r="G547" i="1"/>
  <c r="H547" i="1" s="1"/>
  <c r="G548" i="1"/>
  <c r="H548" i="1" s="1"/>
  <c r="G549" i="1"/>
  <c r="H549" i="1" s="1"/>
  <c r="G550" i="1"/>
  <c r="H550" i="1" s="1"/>
  <c r="G551" i="1"/>
  <c r="H551" i="1" s="1"/>
  <c r="G552" i="1"/>
  <c r="H552" i="1" s="1"/>
  <c r="G553" i="1"/>
  <c r="H553" i="1" s="1"/>
  <c r="G554" i="1"/>
  <c r="H554" i="1" s="1"/>
  <c r="G555" i="1"/>
  <c r="H555" i="1" s="1"/>
  <c r="G556" i="1"/>
  <c r="H556" i="1" s="1"/>
  <c r="G557" i="1"/>
  <c r="H557" i="1" s="1"/>
  <c r="G558" i="1"/>
  <c r="H558" i="1" s="1"/>
  <c r="G559" i="1"/>
  <c r="H559" i="1" s="1"/>
  <c r="G560" i="1"/>
  <c r="H560" i="1" s="1"/>
  <c r="G561" i="1"/>
  <c r="H561" i="1" s="1"/>
  <c r="G562" i="1"/>
  <c r="H562" i="1" s="1"/>
  <c r="G563" i="1"/>
  <c r="H563" i="1" s="1"/>
  <c r="G564" i="1"/>
  <c r="H564" i="1" s="1"/>
  <c r="G565" i="1"/>
  <c r="H565" i="1" s="1"/>
  <c r="G566" i="1"/>
  <c r="H566" i="1" s="1"/>
  <c r="G567" i="1"/>
  <c r="H567" i="1" s="1"/>
  <c r="G569" i="1"/>
  <c r="H569" i="1" s="1"/>
  <c r="G570" i="1"/>
  <c r="H570" i="1" s="1"/>
  <c r="G571" i="1"/>
  <c r="H571" i="1" s="1"/>
  <c r="G572" i="1"/>
  <c r="H572" i="1" s="1"/>
  <c r="G573" i="1"/>
  <c r="H573" i="1" s="1"/>
  <c r="G574" i="1"/>
  <c r="H574" i="1" s="1"/>
  <c r="G575" i="1"/>
  <c r="H575" i="1" s="1"/>
  <c r="G576" i="1"/>
  <c r="H576" i="1" s="1"/>
  <c r="G577" i="1"/>
  <c r="H577" i="1" s="1"/>
  <c r="G578" i="1"/>
  <c r="H578" i="1" s="1"/>
  <c r="G579" i="1"/>
  <c r="H579" i="1" s="1"/>
  <c r="G580" i="1"/>
  <c r="H580" i="1" s="1"/>
  <c r="G582" i="1"/>
  <c r="H582" i="1" s="1"/>
  <c r="G583" i="1"/>
  <c r="H583" i="1" s="1"/>
  <c r="G584" i="1"/>
  <c r="H584" i="1" s="1"/>
  <c r="G585" i="1"/>
  <c r="H585" i="1" s="1"/>
  <c r="G586" i="1"/>
  <c r="H586" i="1" s="1"/>
  <c r="G587" i="1"/>
  <c r="H587" i="1" s="1"/>
  <c r="G588" i="1"/>
  <c r="H588" i="1" s="1"/>
  <c r="G589" i="1"/>
  <c r="H589" i="1" s="1"/>
  <c r="G590" i="1"/>
  <c r="H590" i="1" s="1"/>
  <c r="G591" i="1"/>
  <c r="H591" i="1" s="1"/>
  <c r="G592" i="1"/>
  <c r="H592" i="1" s="1"/>
  <c r="G593" i="1"/>
  <c r="H593" i="1" s="1"/>
  <c r="G594" i="1"/>
  <c r="H594" i="1" s="1"/>
  <c r="G595" i="1"/>
  <c r="H595" i="1" s="1"/>
  <c r="G596" i="1"/>
  <c r="H596" i="1" s="1"/>
  <c r="G597" i="1"/>
  <c r="H597" i="1" s="1"/>
  <c r="G598" i="1"/>
  <c r="H598" i="1" s="1"/>
  <c r="G599" i="1"/>
  <c r="H599" i="1" s="1"/>
  <c r="G600" i="1"/>
  <c r="H600" i="1" s="1"/>
  <c r="G601" i="1"/>
  <c r="H601" i="1" s="1"/>
  <c r="G602" i="1"/>
  <c r="H602" i="1" s="1"/>
  <c r="G603" i="1"/>
  <c r="H603" i="1" s="1"/>
  <c r="G604" i="1"/>
  <c r="H604" i="1" s="1"/>
  <c r="G605" i="1"/>
  <c r="H605" i="1" s="1"/>
  <c r="G606" i="1"/>
  <c r="H606" i="1" s="1"/>
  <c r="G607" i="1"/>
  <c r="H607" i="1" s="1"/>
  <c r="G608" i="1"/>
  <c r="H608" i="1" s="1"/>
  <c r="G609" i="1"/>
  <c r="H609" i="1" s="1"/>
  <c r="G610" i="1"/>
  <c r="H610" i="1" s="1"/>
  <c r="G611" i="1"/>
  <c r="H611" i="1" s="1"/>
  <c r="G612" i="1"/>
  <c r="H612" i="1" s="1"/>
  <c r="G613" i="1"/>
  <c r="H613" i="1" s="1"/>
  <c r="G614" i="1"/>
  <c r="H614" i="1" s="1"/>
  <c r="G615" i="1"/>
  <c r="H615" i="1" s="1"/>
  <c r="G616" i="1"/>
  <c r="H616" i="1" s="1"/>
  <c r="G617" i="1"/>
  <c r="H617" i="1" s="1"/>
  <c r="G618" i="1"/>
  <c r="H618" i="1" s="1"/>
  <c r="G619" i="1"/>
  <c r="H619" i="1" s="1"/>
  <c r="G620" i="1"/>
  <c r="H620" i="1" s="1"/>
  <c r="G621" i="1"/>
  <c r="H621" i="1" s="1"/>
  <c r="G622" i="1"/>
  <c r="H622" i="1" s="1"/>
  <c r="G624" i="1"/>
  <c r="H624" i="1" s="1"/>
  <c r="G625" i="1"/>
  <c r="H625" i="1" s="1"/>
  <c r="G626" i="1"/>
  <c r="H626" i="1" s="1"/>
  <c r="G627" i="1"/>
  <c r="H627" i="1" s="1"/>
  <c r="G628" i="1"/>
  <c r="H628" i="1" s="1"/>
  <c r="G629" i="1"/>
  <c r="H629" i="1" s="1"/>
  <c r="G630" i="1"/>
  <c r="H630" i="1" s="1"/>
  <c r="G631" i="1"/>
  <c r="H631" i="1" s="1"/>
  <c r="G632" i="1"/>
  <c r="H632" i="1" s="1"/>
  <c r="G633" i="1"/>
  <c r="H633" i="1" s="1"/>
  <c r="G634" i="1"/>
  <c r="H634" i="1" s="1"/>
  <c r="G635" i="1"/>
  <c r="H635" i="1" s="1"/>
  <c r="G636" i="1"/>
  <c r="H636" i="1" s="1"/>
  <c r="G637" i="1"/>
  <c r="H637" i="1" s="1"/>
  <c r="G639" i="1"/>
  <c r="H639" i="1" s="1"/>
  <c r="G640" i="1"/>
  <c r="H640" i="1" s="1"/>
  <c r="G641" i="1"/>
  <c r="H641" i="1" s="1"/>
  <c r="G642" i="1"/>
  <c r="H642" i="1" s="1"/>
  <c r="G643" i="1"/>
  <c r="H643" i="1" s="1"/>
  <c r="G644" i="1"/>
  <c r="H644" i="1" s="1"/>
  <c r="G645" i="1"/>
  <c r="H645" i="1" s="1"/>
  <c r="G646" i="1"/>
  <c r="H646" i="1" s="1"/>
  <c r="G647" i="1"/>
  <c r="H647" i="1" s="1"/>
  <c r="G648" i="1"/>
  <c r="H648" i="1" s="1"/>
  <c r="G649" i="1"/>
  <c r="H649" i="1" s="1"/>
  <c r="G650" i="1"/>
  <c r="H650" i="1" s="1"/>
  <c r="G651" i="1"/>
  <c r="H651" i="1" s="1"/>
  <c r="G653" i="1"/>
  <c r="H653" i="1" s="1"/>
  <c r="G654" i="1"/>
  <c r="H654" i="1" s="1"/>
  <c r="G655" i="1"/>
  <c r="H655" i="1" s="1"/>
  <c r="G656" i="1"/>
  <c r="H656" i="1" s="1"/>
  <c r="G657" i="1"/>
  <c r="H657" i="1" s="1"/>
  <c r="G658" i="1"/>
  <c r="H658" i="1" s="1"/>
  <c r="G659" i="1"/>
  <c r="H659" i="1" s="1"/>
  <c r="G660" i="1"/>
  <c r="H660" i="1" s="1"/>
  <c r="G661" i="1"/>
  <c r="H661" i="1" s="1"/>
  <c r="G662" i="1"/>
  <c r="H662" i="1" s="1"/>
  <c r="G663" i="1"/>
  <c r="H663" i="1" s="1"/>
  <c r="G664" i="1"/>
  <c r="H664" i="1" s="1"/>
  <c r="G665" i="1"/>
  <c r="H665" i="1" s="1"/>
  <c r="G666" i="1"/>
  <c r="H666" i="1" s="1"/>
  <c r="G667" i="1"/>
  <c r="H667" i="1" s="1"/>
  <c r="G668" i="1"/>
  <c r="H668" i="1" s="1"/>
  <c r="G669" i="1"/>
  <c r="H669" i="1" s="1"/>
  <c r="G670" i="1"/>
  <c r="H670" i="1" s="1"/>
  <c r="G671" i="1"/>
  <c r="H671" i="1" s="1"/>
  <c r="G672" i="1"/>
  <c r="H672" i="1" s="1"/>
  <c r="G673" i="1"/>
  <c r="H673" i="1" s="1"/>
  <c r="G674" i="1"/>
  <c r="H674" i="1" s="1"/>
  <c r="G675" i="1"/>
  <c r="H675" i="1" s="1"/>
  <c r="G676" i="1"/>
  <c r="H676" i="1" s="1"/>
  <c r="G677" i="1"/>
  <c r="H677" i="1" s="1"/>
  <c r="G678" i="1"/>
  <c r="H678" i="1" s="1"/>
  <c r="G679" i="1"/>
  <c r="H679" i="1" s="1"/>
  <c r="G680" i="1"/>
  <c r="H680" i="1" s="1"/>
  <c r="G681" i="1"/>
  <c r="H681" i="1" s="1"/>
  <c r="G682" i="1"/>
  <c r="H682" i="1" s="1"/>
  <c r="G683" i="1"/>
  <c r="H683" i="1" s="1"/>
  <c r="G684" i="1"/>
  <c r="H684" i="1" s="1"/>
  <c r="G685" i="1"/>
  <c r="H685" i="1" s="1"/>
  <c r="G686" i="1"/>
  <c r="H686" i="1" s="1"/>
  <c r="G687" i="1"/>
  <c r="H687" i="1" s="1"/>
  <c r="G688" i="1"/>
  <c r="H688" i="1" s="1"/>
  <c r="G689" i="1"/>
  <c r="H689" i="1" s="1"/>
  <c r="G690" i="1"/>
  <c r="H690" i="1" s="1"/>
  <c r="G691" i="1"/>
  <c r="H691" i="1" s="1"/>
  <c r="G692" i="1"/>
  <c r="H692" i="1" s="1"/>
  <c r="G693" i="1"/>
  <c r="H693" i="1" s="1"/>
  <c r="G694" i="1"/>
  <c r="H694" i="1" s="1"/>
  <c r="G695" i="1"/>
  <c r="H695" i="1" s="1"/>
  <c r="G696" i="1"/>
  <c r="H696" i="1" s="1"/>
  <c r="G697" i="1"/>
  <c r="H697" i="1" s="1"/>
  <c r="G698" i="1"/>
  <c r="H698" i="1" s="1"/>
  <c r="G699" i="1"/>
  <c r="H699" i="1" s="1"/>
  <c r="G700" i="1"/>
  <c r="H700" i="1" s="1"/>
  <c r="G701" i="1"/>
  <c r="H701" i="1" s="1"/>
  <c r="G702" i="1"/>
  <c r="H702" i="1" s="1"/>
  <c r="G704" i="1"/>
  <c r="H704" i="1" s="1"/>
  <c r="G705" i="1"/>
  <c r="H705" i="1" s="1"/>
  <c r="G706" i="1"/>
  <c r="H706" i="1" s="1"/>
  <c r="G707" i="1"/>
  <c r="H707" i="1" s="1"/>
  <c r="G708" i="1"/>
  <c r="H708" i="1" s="1"/>
  <c r="G709" i="1"/>
  <c r="H709" i="1" s="1"/>
  <c r="G710" i="1"/>
  <c r="H710" i="1" s="1"/>
  <c r="G711" i="1"/>
  <c r="H711" i="1" s="1"/>
  <c r="G712" i="1"/>
  <c r="H712" i="1" s="1"/>
  <c r="G713" i="1"/>
  <c r="H713" i="1" s="1"/>
  <c r="G714" i="1"/>
  <c r="H714" i="1" s="1"/>
  <c r="G715" i="1"/>
  <c r="H715" i="1" s="1"/>
  <c r="G716" i="1"/>
  <c r="H716" i="1" s="1"/>
  <c r="G717" i="1"/>
  <c r="H717" i="1" s="1"/>
  <c r="G718" i="1"/>
  <c r="H718" i="1" s="1"/>
  <c r="G719" i="1"/>
  <c r="H719" i="1" s="1"/>
  <c r="G720" i="1"/>
  <c r="H720" i="1" s="1"/>
  <c r="G721" i="1"/>
  <c r="H721" i="1" s="1"/>
  <c r="G722" i="1"/>
  <c r="H722" i="1" s="1"/>
  <c r="G723" i="1"/>
  <c r="H723" i="1" s="1"/>
  <c r="G724" i="1"/>
  <c r="H724" i="1" s="1"/>
  <c r="G725" i="1"/>
  <c r="H725" i="1" s="1"/>
  <c r="G726" i="1"/>
  <c r="H726" i="1" s="1"/>
  <c r="G727" i="1"/>
  <c r="H727" i="1" s="1"/>
  <c r="G728" i="1"/>
  <c r="H728" i="1" s="1"/>
  <c r="G729" i="1"/>
  <c r="H729" i="1" s="1"/>
  <c r="G730" i="1"/>
  <c r="H730" i="1" s="1"/>
  <c r="G731" i="1"/>
  <c r="H731" i="1" s="1"/>
  <c r="G732" i="1"/>
  <c r="H732" i="1" s="1"/>
  <c r="G733" i="1"/>
  <c r="H733" i="1" s="1"/>
  <c r="G734" i="1"/>
  <c r="H734" i="1" s="1"/>
  <c r="G735" i="1"/>
  <c r="H735" i="1" s="1"/>
  <c r="G736" i="1"/>
  <c r="H736" i="1" s="1"/>
  <c r="G737" i="1"/>
  <c r="H737" i="1" s="1"/>
  <c r="G738" i="1"/>
  <c r="H738" i="1" s="1"/>
  <c r="G739" i="1"/>
  <c r="H739" i="1" s="1"/>
  <c r="G740" i="1"/>
  <c r="H740" i="1" s="1"/>
  <c r="G741" i="1"/>
  <c r="H741" i="1" s="1"/>
  <c r="G743" i="1"/>
  <c r="H743" i="1" s="1"/>
  <c r="G744" i="1"/>
  <c r="H744" i="1" s="1"/>
  <c r="G745" i="1"/>
  <c r="H745" i="1" s="1"/>
  <c r="G746" i="1"/>
  <c r="H746" i="1" s="1"/>
  <c r="G748" i="1"/>
  <c r="H748" i="1" s="1"/>
  <c r="G749" i="1"/>
  <c r="H749" i="1" s="1"/>
  <c r="G750" i="1"/>
  <c r="H750" i="1" s="1"/>
  <c r="G751" i="1"/>
  <c r="H751" i="1" s="1"/>
  <c r="G752" i="1"/>
  <c r="H752" i="1" s="1"/>
  <c r="G753" i="1"/>
  <c r="H753" i="1" s="1"/>
  <c r="G754" i="1"/>
  <c r="H754" i="1" s="1"/>
  <c r="G755" i="1"/>
  <c r="H755" i="1" s="1"/>
  <c r="G757" i="1"/>
  <c r="H757" i="1" s="1"/>
  <c r="G758" i="1"/>
  <c r="H758" i="1" s="1"/>
  <c r="G759" i="1"/>
  <c r="H759" i="1" s="1"/>
  <c r="G760" i="1"/>
  <c r="H760" i="1" s="1"/>
  <c r="G761" i="1"/>
  <c r="H761" i="1" s="1"/>
  <c r="G762" i="1"/>
  <c r="H762" i="1" s="1"/>
  <c r="G763" i="1"/>
  <c r="H763" i="1" s="1"/>
  <c r="G764" i="1"/>
  <c r="H764" i="1" s="1"/>
  <c r="G765" i="1"/>
  <c r="H765" i="1" s="1"/>
  <c r="G766" i="1"/>
  <c r="H766" i="1" s="1"/>
  <c r="G767" i="1"/>
  <c r="H767" i="1" s="1"/>
  <c r="G768" i="1"/>
  <c r="H768" i="1" s="1"/>
  <c r="G769" i="1"/>
  <c r="H769" i="1" s="1"/>
  <c r="G770" i="1"/>
  <c r="H770" i="1" s="1"/>
  <c r="G772" i="1"/>
  <c r="H772" i="1" s="1"/>
  <c r="G773" i="1"/>
  <c r="H773" i="1" s="1"/>
  <c r="G774" i="1"/>
  <c r="H774" i="1" s="1"/>
  <c r="G775" i="1"/>
  <c r="H775" i="1" s="1"/>
  <c r="G776" i="1"/>
  <c r="H776" i="1" s="1"/>
  <c r="G777" i="1"/>
  <c r="H777" i="1" s="1"/>
  <c r="G778" i="1"/>
  <c r="H778" i="1" s="1"/>
  <c r="G779" i="1"/>
  <c r="H779" i="1" s="1"/>
  <c r="G780" i="1"/>
  <c r="H780" i="1" s="1"/>
  <c r="G781" i="1"/>
  <c r="H781" i="1" s="1"/>
  <c r="G782" i="1"/>
  <c r="H782" i="1" s="1"/>
  <c r="G783" i="1"/>
  <c r="H783" i="1" s="1"/>
  <c r="G784" i="1"/>
  <c r="H784" i="1" s="1"/>
  <c r="G785" i="1"/>
  <c r="H785" i="1" s="1"/>
  <c r="G787" i="1"/>
  <c r="H787" i="1" s="1"/>
  <c r="G788" i="1"/>
  <c r="H788" i="1" s="1"/>
  <c r="G789" i="1"/>
  <c r="H789" i="1" s="1"/>
  <c r="G790" i="1"/>
  <c r="H790" i="1" s="1"/>
  <c r="G791" i="1"/>
  <c r="H791" i="1" s="1"/>
  <c r="G792" i="1"/>
  <c r="H792" i="1" s="1"/>
  <c r="G793" i="1"/>
  <c r="H793" i="1" s="1"/>
  <c r="G794" i="1"/>
  <c r="H794" i="1" s="1"/>
  <c r="G795" i="1"/>
  <c r="H795" i="1" s="1"/>
  <c r="G796" i="1"/>
  <c r="H796" i="1" s="1"/>
  <c r="G797" i="1"/>
  <c r="H797" i="1" s="1"/>
  <c r="G798" i="1"/>
  <c r="H798" i="1" s="1"/>
  <c r="G800" i="1"/>
  <c r="H800" i="1" s="1"/>
  <c r="G801" i="1"/>
  <c r="H801" i="1" s="1"/>
  <c r="G802" i="1"/>
  <c r="H802" i="1" s="1"/>
  <c r="G803" i="1"/>
  <c r="H803" i="1" s="1"/>
  <c r="G804" i="1"/>
  <c r="H804" i="1" s="1"/>
  <c r="G805" i="1"/>
  <c r="H805" i="1" s="1"/>
  <c r="G806" i="1"/>
  <c r="H806" i="1" s="1"/>
  <c r="G807" i="1"/>
  <c r="H807" i="1" s="1"/>
  <c r="G808" i="1"/>
  <c r="H808" i="1" s="1"/>
  <c r="G809" i="1"/>
  <c r="H809" i="1" s="1"/>
  <c r="G810" i="1"/>
  <c r="H810" i="1" s="1"/>
  <c r="G811" i="1"/>
  <c r="H811" i="1" s="1"/>
  <c r="G812" i="1"/>
  <c r="H812" i="1" s="1"/>
  <c r="G813" i="1"/>
  <c r="H813" i="1" s="1"/>
  <c r="G814" i="1"/>
  <c r="H814" i="1" s="1"/>
  <c r="G815" i="1"/>
  <c r="H815" i="1" s="1"/>
  <c r="G816" i="1"/>
  <c r="H816" i="1" s="1"/>
  <c r="G817" i="1"/>
  <c r="H817" i="1" s="1"/>
  <c r="G818" i="1"/>
  <c r="H818" i="1" s="1"/>
  <c r="G819" i="1"/>
  <c r="H819" i="1" s="1"/>
  <c r="G820" i="1"/>
  <c r="H820" i="1" s="1"/>
  <c r="G821" i="1"/>
  <c r="H821" i="1" s="1"/>
  <c r="G822" i="1"/>
  <c r="H822" i="1" s="1"/>
  <c r="G823" i="1"/>
  <c r="H823" i="1" s="1"/>
  <c r="G824" i="1"/>
  <c r="H824" i="1" s="1"/>
  <c r="G825" i="1"/>
  <c r="H825" i="1" s="1"/>
  <c r="G826" i="1"/>
  <c r="H826" i="1" s="1"/>
  <c r="G827" i="1"/>
  <c r="H827" i="1" s="1"/>
  <c r="G828" i="1"/>
  <c r="H828" i="1" s="1"/>
  <c r="G829" i="1"/>
  <c r="H829" i="1" s="1"/>
  <c r="G830" i="1"/>
  <c r="H830" i="1" s="1"/>
  <c r="G831" i="1"/>
  <c r="H831" i="1" s="1"/>
  <c r="G832" i="1"/>
  <c r="H832" i="1" s="1"/>
  <c r="G833" i="1"/>
  <c r="H833" i="1" s="1"/>
  <c r="G834" i="1"/>
  <c r="H834" i="1" s="1"/>
  <c r="G835" i="1"/>
  <c r="H835" i="1" s="1"/>
  <c r="G836" i="1"/>
  <c r="H836" i="1" s="1"/>
  <c r="G837" i="1"/>
  <c r="H837" i="1" s="1"/>
  <c r="G838" i="1"/>
  <c r="H838" i="1" s="1"/>
  <c r="G839" i="1"/>
  <c r="H839" i="1" s="1"/>
  <c r="G840" i="1"/>
  <c r="H840" i="1" s="1"/>
  <c r="G841" i="1"/>
  <c r="H841" i="1" s="1"/>
  <c r="G842" i="1"/>
  <c r="H842" i="1" s="1"/>
  <c r="G843" i="1"/>
  <c r="H843" i="1" s="1"/>
  <c r="G844" i="1"/>
  <c r="H844" i="1" s="1"/>
  <c r="G845" i="1"/>
  <c r="H845" i="1" s="1"/>
  <c r="G846" i="1"/>
  <c r="H846" i="1" s="1"/>
  <c r="G847" i="1"/>
  <c r="H847" i="1" s="1"/>
  <c r="G849" i="1"/>
  <c r="H849" i="1" s="1"/>
  <c r="G850" i="1"/>
  <c r="H850" i="1" s="1"/>
  <c r="G851" i="1"/>
  <c r="H851" i="1" s="1"/>
  <c r="G852" i="1"/>
  <c r="H852" i="1" s="1"/>
  <c r="G853" i="1"/>
  <c r="H853" i="1" s="1"/>
  <c r="G854" i="1"/>
  <c r="H854" i="1" s="1"/>
  <c r="G855" i="1"/>
  <c r="H855" i="1" s="1"/>
  <c r="G856" i="1"/>
  <c r="H856" i="1" s="1"/>
  <c r="G857" i="1"/>
  <c r="H857" i="1" s="1"/>
  <c r="G858" i="1"/>
  <c r="H858" i="1" s="1"/>
  <c r="G860" i="1"/>
  <c r="H860" i="1" s="1"/>
  <c r="G861" i="1"/>
  <c r="H861" i="1" s="1"/>
  <c r="G862" i="1"/>
  <c r="H862" i="1" s="1"/>
  <c r="G863" i="1"/>
  <c r="H863" i="1" s="1"/>
  <c r="G864" i="1"/>
  <c r="H864" i="1" s="1"/>
  <c r="G865" i="1"/>
  <c r="H865" i="1" s="1"/>
  <c r="G866" i="1"/>
  <c r="H866" i="1" s="1"/>
  <c r="G867" i="1"/>
  <c r="H867" i="1" s="1"/>
  <c r="G868" i="1"/>
  <c r="H868" i="1" s="1"/>
  <c r="G869" i="1"/>
  <c r="H869" i="1" s="1"/>
  <c r="G870" i="1"/>
  <c r="H870" i="1" s="1"/>
  <c r="G871" i="1"/>
  <c r="H871" i="1" s="1"/>
  <c r="G872" i="1"/>
  <c r="H872" i="1" s="1"/>
  <c r="G873" i="1"/>
  <c r="H873" i="1" s="1"/>
  <c r="G874" i="1"/>
  <c r="H874" i="1" s="1"/>
  <c r="G875" i="1"/>
  <c r="H875" i="1" s="1"/>
  <c r="G876" i="1"/>
  <c r="H876" i="1" s="1"/>
  <c r="G877" i="1"/>
  <c r="H877" i="1" s="1"/>
  <c r="G878" i="1"/>
  <c r="H878" i="1" s="1"/>
  <c r="G879" i="1"/>
  <c r="H879" i="1" s="1"/>
  <c r="G880" i="1"/>
  <c r="H880" i="1" s="1"/>
  <c r="G881" i="1"/>
  <c r="H881" i="1" s="1"/>
  <c r="G882" i="1"/>
  <c r="H882" i="1" s="1"/>
  <c r="G883" i="1"/>
  <c r="H883" i="1" s="1"/>
  <c r="G884" i="1"/>
  <c r="H884" i="1" s="1"/>
  <c r="G885" i="1"/>
  <c r="H885" i="1" s="1"/>
  <c r="G886" i="1"/>
  <c r="H886" i="1" s="1"/>
  <c r="G887" i="1"/>
  <c r="H887" i="1" s="1"/>
  <c r="G888" i="1"/>
  <c r="H888" i="1" s="1"/>
  <c r="G889" i="1"/>
  <c r="H889" i="1" s="1"/>
  <c r="G890" i="1"/>
  <c r="H890" i="1" s="1"/>
  <c r="G891" i="1"/>
  <c r="H891" i="1" s="1"/>
  <c r="G892" i="1"/>
  <c r="H892" i="1" s="1"/>
  <c r="G893" i="1"/>
  <c r="H893" i="1" s="1"/>
  <c r="G894" i="1"/>
  <c r="H894" i="1" s="1"/>
  <c r="G895" i="1"/>
  <c r="H895" i="1" s="1"/>
  <c r="G898" i="1"/>
  <c r="H898" i="1" s="1"/>
  <c r="G899" i="1"/>
  <c r="H899" i="1" s="1"/>
  <c r="G900" i="1"/>
  <c r="H900" i="1" s="1"/>
  <c r="G901" i="1"/>
  <c r="H901" i="1" s="1"/>
  <c r="G902" i="1"/>
  <c r="H902" i="1" s="1"/>
  <c r="G903" i="1"/>
  <c r="H903" i="1" s="1"/>
  <c r="G904" i="1"/>
  <c r="H904" i="1" s="1"/>
  <c r="G905" i="1"/>
  <c r="H905" i="1" s="1"/>
  <c r="G906" i="1"/>
  <c r="H906" i="1" s="1"/>
  <c r="G907" i="1"/>
  <c r="H907" i="1" s="1"/>
  <c r="G908" i="1"/>
  <c r="H908" i="1" s="1"/>
  <c r="G909" i="1"/>
  <c r="H909" i="1" s="1"/>
  <c r="G910" i="1"/>
  <c r="H910" i="1" s="1"/>
  <c r="G911" i="1"/>
  <c r="H911" i="1" s="1"/>
  <c r="G912" i="1"/>
  <c r="H912" i="1" s="1"/>
  <c r="G913" i="1"/>
  <c r="H913" i="1" s="1"/>
  <c r="G914" i="1"/>
  <c r="H914" i="1" s="1"/>
  <c r="G915" i="1"/>
  <c r="H915" i="1" s="1"/>
  <c r="G916" i="1"/>
  <c r="H916" i="1" s="1"/>
  <c r="G917" i="1"/>
  <c r="H917" i="1" s="1"/>
  <c r="G918" i="1"/>
  <c r="H918" i="1" s="1"/>
  <c r="G919" i="1"/>
  <c r="H919" i="1" s="1"/>
  <c r="G920" i="1"/>
  <c r="H920" i="1" s="1"/>
  <c r="G921" i="1"/>
  <c r="H921" i="1" s="1"/>
  <c r="G922" i="1"/>
  <c r="H922" i="1" s="1"/>
  <c r="G923" i="1"/>
  <c r="H923" i="1" s="1"/>
  <c r="G924" i="1"/>
  <c r="H924" i="1" s="1"/>
  <c r="G925" i="1"/>
  <c r="H925" i="1" s="1"/>
  <c r="G926" i="1"/>
  <c r="H926" i="1" s="1"/>
  <c r="G927" i="1"/>
  <c r="H927" i="1" s="1"/>
  <c r="G928" i="1"/>
  <c r="H928" i="1" s="1"/>
  <c r="G929" i="1"/>
  <c r="H929" i="1" s="1"/>
  <c r="G930" i="1"/>
  <c r="H930" i="1" s="1"/>
  <c r="G931" i="1"/>
  <c r="H931" i="1" s="1"/>
  <c r="G932" i="1"/>
  <c r="H932" i="1" s="1"/>
  <c r="G933" i="1"/>
  <c r="H933" i="1" s="1"/>
  <c r="G934" i="1"/>
  <c r="H934" i="1" s="1"/>
  <c r="G935" i="1"/>
  <c r="H935" i="1" s="1"/>
  <c r="G936" i="1"/>
  <c r="H936" i="1" s="1"/>
  <c r="G937" i="1"/>
  <c r="H937" i="1" s="1"/>
  <c r="G938" i="1"/>
  <c r="H938" i="1" s="1"/>
  <c r="G939" i="1"/>
  <c r="H939" i="1" s="1"/>
  <c r="G940" i="1"/>
  <c r="H940" i="1" s="1"/>
  <c r="G941" i="1"/>
  <c r="H941" i="1" s="1"/>
  <c r="G942" i="1"/>
  <c r="H942" i="1" s="1"/>
  <c r="G943" i="1"/>
  <c r="H943" i="1" s="1"/>
  <c r="G944" i="1"/>
  <c r="H944" i="1" s="1"/>
  <c r="G945" i="1"/>
  <c r="H945" i="1" s="1"/>
  <c r="G946" i="1"/>
  <c r="H946" i="1" s="1"/>
  <c r="G947" i="1"/>
  <c r="H947" i="1" s="1"/>
  <c r="G948" i="1"/>
  <c r="H948" i="1" s="1"/>
  <c r="G949" i="1"/>
  <c r="H949" i="1" s="1"/>
  <c r="G950" i="1"/>
  <c r="H950" i="1" s="1"/>
  <c r="G951" i="1"/>
  <c r="H951" i="1" s="1"/>
  <c r="G952" i="1"/>
  <c r="H952" i="1" s="1"/>
  <c r="G953" i="1"/>
  <c r="H953" i="1" s="1"/>
  <c r="G954" i="1"/>
  <c r="H954" i="1" s="1"/>
  <c r="G955" i="1"/>
  <c r="H955" i="1" s="1"/>
  <c r="G956" i="1"/>
  <c r="H956" i="1" s="1"/>
  <c r="G957" i="1"/>
  <c r="H957" i="1" s="1"/>
  <c r="G958" i="1"/>
  <c r="H958" i="1" s="1"/>
  <c r="G959" i="1"/>
  <c r="H959" i="1" s="1"/>
  <c r="G960" i="1"/>
  <c r="H960" i="1" s="1"/>
  <c r="G961" i="1"/>
  <c r="H961" i="1" s="1"/>
  <c r="G962" i="1"/>
  <c r="H962" i="1" s="1"/>
  <c r="G963" i="1"/>
  <c r="H963" i="1" s="1"/>
  <c r="G964" i="1"/>
  <c r="H964" i="1" s="1"/>
  <c r="G965" i="1"/>
  <c r="H965" i="1" s="1"/>
  <c r="G966" i="1"/>
  <c r="H966" i="1" s="1"/>
  <c r="G967" i="1"/>
  <c r="H967" i="1" s="1"/>
  <c r="G968" i="1"/>
  <c r="H968" i="1" s="1"/>
  <c r="G969" i="1"/>
  <c r="H969" i="1" s="1"/>
  <c r="G970" i="1"/>
  <c r="H970" i="1" s="1"/>
  <c r="G971" i="1"/>
  <c r="H971" i="1" s="1"/>
  <c r="G972" i="1"/>
  <c r="H972" i="1" s="1"/>
  <c r="G973" i="1"/>
  <c r="H973" i="1" s="1"/>
  <c r="G975" i="1"/>
  <c r="H975" i="1" s="1"/>
  <c r="G976" i="1"/>
  <c r="H976" i="1" s="1"/>
  <c r="G977" i="1"/>
  <c r="H977" i="1" s="1"/>
  <c r="G978" i="1"/>
  <c r="H978" i="1" s="1"/>
  <c r="G979" i="1"/>
  <c r="H979" i="1" s="1"/>
  <c r="G980" i="1"/>
  <c r="H980" i="1" s="1"/>
  <c r="G981" i="1"/>
  <c r="H981" i="1" s="1"/>
  <c r="G982" i="1"/>
  <c r="H982" i="1" s="1"/>
  <c r="G983" i="1"/>
  <c r="H983" i="1" s="1"/>
  <c r="G984" i="1"/>
  <c r="H984" i="1" s="1"/>
  <c r="G985" i="1"/>
  <c r="H985" i="1" s="1"/>
  <c r="G986" i="1"/>
  <c r="H986" i="1" s="1"/>
  <c r="G987" i="1"/>
  <c r="H987" i="1" s="1"/>
  <c r="G988" i="1"/>
  <c r="H988" i="1" s="1"/>
  <c r="G989" i="1"/>
  <c r="H989" i="1" s="1"/>
  <c r="G990" i="1"/>
  <c r="H990" i="1" s="1"/>
  <c r="G991" i="1"/>
  <c r="H991" i="1" s="1"/>
  <c r="G992" i="1"/>
  <c r="H992" i="1" s="1"/>
  <c r="G993" i="1"/>
  <c r="H993" i="1" s="1"/>
  <c r="G994" i="1"/>
  <c r="H994" i="1" s="1"/>
  <c r="G995" i="1"/>
  <c r="H995" i="1" s="1"/>
  <c r="G996" i="1"/>
  <c r="H996" i="1" s="1"/>
  <c r="G997" i="1"/>
  <c r="H997" i="1" s="1"/>
  <c r="G998" i="1"/>
  <c r="H998" i="1" s="1"/>
  <c r="G999" i="1"/>
  <c r="H999" i="1" s="1"/>
  <c r="G1000" i="1"/>
  <c r="H1000" i="1" s="1"/>
  <c r="G1001" i="1"/>
  <c r="H1001" i="1" s="1"/>
  <c r="G1002" i="1"/>
  <c r="H1002" i="1" s="1"/>
  <c r="G1003" i="1"/>
  <c r="H1003" i="1" s="1"/>
  <c r="G1004" i="1"/>
  <c r="H1004" i="1" s="1"/>
  <c r="G1005" i="1"/>
  <c r="H1005" i="1" s="1"/>
  <c r="G1006" i="1"/>
  <c r="H1006" i="1" s="1"/>
  <c r="G1007" i="1"/>
  <c r="H1007" i="1" s="1"/>
  <c r="G1008" i="1"/>
  <c r="H1008" i="1" s="1"/>
  <c r="G1009" i="1"/>
  <c r="H1009" i="1" s="1"/>
  <c r="G1010" i="1"/>
  <c r="H1010" i="1" s="1"/>
  <c r="G1011" i="1"/>
  <c r="H1011" i="1" s="1"/>
  <c r="G1012" i="1"/>
  <c r="H1012" i="1" s="1"/>
  <c r="G1013" i="1"/>
  <c r="H1013" i="1" s="1"/>
  <c r="G1014" i="1"/>
  <c r="H1014" i="1" s="1"/>
  <c r="G1015" i="1"/>
  <c r="H1015" i="1" s="1"/>
  <c r="G1016" i="1"/>
  <c r="H1016" i="1" s="1"/>
  <c r="G1017" i="1"/>
  <c r="H1017" i="1" s="1"/>
  <c r="G1018" i="1"/>
  <c r="H1018" i="1" s="1"/>
  <c r="G1019" i="1"/>
  <c r="H1019" i="1" s="1"/>
  <c r="G1020" i="1"/>
  <c r="H1020" i="1" s="1"/>
  <c r="G1021" i="1"/>
  <c r="H1021" i="1" s="1"/>
  <c r="G1022" i="1"/>
  <c r="H1022" i="1" s="1"/>
  <c r="G1023" i="1"/>
  <c r="H1023" i="1" s="1"/>
  <c r="G1024" i="1"/>
  <c r="H1024" i="1" s="1"/>
  <c r="G1025" i="1"/>
  <c r="H1025" i="1" s="1"/>
  <c r="G1026" i="1"/>
  <c r="H1026" i="1" s="1"/>
  <c r="G1027" i="1"/>
  <c r="H1027" i="1" s="1"/>
  <c r="G1028" i="1"/>
  <c r="H1028" i="1" s="1"/>
  <c r="G1029" i="1"/>
  <c r="H1029" i="1" s="1"/>
  <c r="G1030" i="1"/>
  <c r="H1030" i="1" s="1"/>
  <c r="G1031" i="1"/>
  <c r="H1031" i="1" s="1"/>
  <c r="G1032" i="1"/>
  <c r="H1032" i="1" s="1"/>
  <c r="G1033" i="1"/>
  <c r="H1033" i="1" s="1"/>
  <c r="G1034" i="1"/>
  <c r="H1034" i="1" s="1"/>
  <c r="G1035" i="1"/>
  <c r="H1035" i="1" s="1"/>
  <c r="G1036" i="1"/>
  <c r="H1036" i="1" s="1"/>
  <c r="G1037" i="1"/>
  <c r="H1037" i="1" s="1"/>
  <c r="G1038" i="1"/>
  <c r="H1038" i="1" s="1"/>
  <c r="G1039" i="1"/>
  <c r="H1039" i="1" s="1"/>
  <c r="G1040" i="1"/>
  <c r="H1040" i="1" s="1"/>
  <c r="G1041" i="1"/>
  <c r="H1041" i="1" s="1"/>
  <c r="G1042" i="1"/>
  <c r="H1042" i="1" s="1"/>
  <c r="G1043" i="1"/>
  <c r="H1043" i="1" s="1"/>
  <c r="G1044" i="1"/>
  <c r="H1044" i="1" s="1"/>
  <c r="G1045" i="1"/>
  <c r="H1045" i="1" s="1"/>
  <c r="G1046" i="1"/>
  <c r="H1046" i="1" s="1"/>
  <c r="G1047" i="1"/>
  <c r="H1047" i="1" s="1"/>
  <c r="G1048" i="1"/>
  <c r="H1048" i="1" s="1"/>
  <c r="G1049" i="1"/>
  <c r="H1049" i="1" s="1"/>
  <c r="G1050" i="1"/>
  <c r="H1050" i="1" s="1"/>
  <c r="G1051" i="1"/>
  <c r="H1051" i="1" s="1"/>
  <c r="G1052" i="1"/>
  <c r="H1052" i="1" s="1"/>
  <c r="G1053" i="1"/>
  <c r="H1053" i="1" s="1"/>
  <c r="G1054" i="1"/>
  <c r="H1054" i="1" s="1"/>
  <c r="G1055" i="1"/>
  <c r="H1055" i="1" s="1"/>
  <c r="G1057" i="1"/>
  <c r="H1057" i="1" s="1"/>
  <c r="G1058" i="1"/>
  <c r="H1058" i="1" s="1"/>
  <c r="G1059" i="1"/>
  <c r="H1059" i="1" s="1"/>
  <c r="G1060" i="1"/>
  <c r="H1060" i="1" s="1"/>
  <c r="G1061" i="1"/>
  <c r="H1061" i="1" s="1"/>
  <c r="G1062" i="1"/>
  <c r="H1062" i="1" s="1"/>
  <c r="G1063" i="1"/>
  <c r="H1063" i="1" s="1"/>
  <c r="G1064" i="1"/>
  <c r="H1064" i="1" s="1"/>
  <c r="G1065" i="1"/>
  <c r="H1065" i="1" s="1"/>
  <c r="G1066" i="1"/>
  <c r="H1066" i="1" s="1"/>
  <c r="G1067" i="1"/>
  <c r="H1067" i="1" s="1"/>
  <c r="G1068" i="1"/>
  <c r="H1068" i="1" s="1"/>
  <c r="G1069" i="1"/>
  <c r="H1069" i="1" s="1"/>
  <c r="G1070" i="1"/>
  <c r="H1070" i="1" s="1"/>
  <c r="G1071" i="1"/>
  <c r="H1071" i="1" s="1"/>
  <c r="G1072" i="1"/>
  <c r="H1072" i="1" s="1"/>
  <c r="G1073" i="1"/>
  <c r="H1073" i="1" s="1"/>
  <c r="G1074" i="1"/>
  <c r="H1074" i="1" s="1"/>
  <c r="G1075" i="1"/>
  <c r="H1075" i="1" s="1"/>
  <c r="G1076" i="1"/>
  <c r="H1076" i="1" s="1"/>
  <c r="G1077" i="1"/>
  <c r="H1077" i="1" s="1"/>
  <c r="G1078" i="1"/>
  <c r="H1078" i="1" s="1"/>
  <c r="G1079" i="1"/>
  <c r="H1079" i="1" s="1"/>
  <c r="G1080" i="1"/>
  <c r="H1080" i="1" s="1"/>
  <c r="G1081" i="1"/>
  <c r="H1081" i="1" s="1"/>
  <c r="G1082" i="1"/>
  <c r="H1082" i="1" s="1"/>
  <c r="G1083" i="1"/>
  <c r="H1083" i="1" s="1"/>
  <c r="G1084" i="1"/>
  <c r="H1084" i="1" s="1"/>
  <c r="G1085" i="1"/>
  <c r="H1085" i="1" s="1"/>
  <c r="G1086" i="1"/>
  <c r="H1086" i="1" s="1"/>
  <c r="G1087" i="1"/>
  <c r="H1087" i="1" s="1"/>
  <c r="G1088" i="1"/>
  <c r="H1088" i="1" s="1"/>
  <c r="G1089" i="1"/>
  <c r="H1089" i="1" s="1"/>
  <c r="G1090" i="1"/>
  <c r="H1090" i="1" s="1"/>
  <c r="G1091" i="1"/>
  <c r="H1091" i="1" s="1"/>
  <c r="G1092" i="1"/>
  <c r="H1092" i="1" s="1"/>
  <c r="G1093" i="1"/>
  <c r="H1093" i="1" s="1"/>
  <c r="G1094" i="1"/>
  <c r="H1094" i="1" s="1"/>
  <c r="G1095" i="1"/>
  <c r="H1095" i="1" s="1"/>
  <c r="G1096" i="1"/>
  <c r="H1096" i="1" s="1"/>
  <c r="G1097" i="1"/>
  <c r="H1097" i="1" s="1"/>
  <c r="G1098" i="1"/>
  <c r="H1098" i="1" s="1"/>
  <c r="G1099" i="1"/>
  <c r="H1099" i="1" s="1"/>
  <c r="G1100" i="1"/>
  <c r="H1100" i="1" s="1"/>
  <c r="G1101" i="1"/>
  <c r="H1101" i="1" s="1"/>
  <c r="G1102" i="1"/>
  <c r="H1102" i="1" s="1"/>
  <c r="G1103" i="1"/>
  <c r="H1103" i="1" s="1"/>
  <c r="G1104" i="1"/>
  <c r="H1104" i="1" s="1"/>
  <c r="G1105" i="1"/>
  <c r="H1105" i="1" s="1"/>
  <c r="G1106" i="1"/>
  <c r="H1106" i="1" s="1"/>
  <c r="G1107" i="1"/>
  <c r="H1107" i="1" s="1"/>
  <c r="G1108" i="1"/>
  <c r="H1108" i="1" s="1"/>
  <c r="G1110" i="1"/>
  <c r="H1110" i="1" s="1"/>
  <c r="G1111" i="1"/>
  <c r="H1111" i="1" s="1"/>
  <c r="G1112" i="1"/>
  <c r="H1112" i="1" s="1"/>
  <c r="G1113" i="1"/>
  <c r="H1113" i="1" s="1"/>
  <c r="G1114" i="1"/>
  <c r="H1114" i="1" s="1"/>
  <c r="G1115" i="1"/>
  <c r="H1115" i="1" s="1"/>
  <c r="G1116" i="1"/>
  <c r="H1116" i="1" s="1"/>
  <c r="G1117" i="1"/>
  <c r="H1117" i="1" s="1"/>
  <c r="G1118" i="1"/>
  <c r="H1118" i="1" s="1"/>
  <c r="G1119" i="1"/>
  <c r="H1119" i="1" s="1"/>
  <c r="G1120" i="1"/>
  <c r="H1120" i="1" s="1"/>
  <c r="G1121" i="1"/>
  <c r="H1121" i="1" s="1"/>
  <c r="G1122" i="1"/>
  <c r="H1122" i="1" s="1"/>
  <c r="G1123" i="1"/>
  <c r="H1123" i="1" s="1"/>
  <c r="G1124" i="1"/>
  <c r="H1124" i="1" s="1"/>
  <c r="G1125" i="1"/>
  <c r="H1125" i="1" s="1"/>
  <c r="G1126" i="1"/>
  <c r="H1126" i="1" s="1"/>
  <c r="G1127" i="1"/>
  <c r="H1127" i="1" s="1"/>
  <c r="G1128" i="1"/>
  <c r="H1128" i="1" s="1"/>
  <c r="G1129" i="1"/>
  <c r="H1129" i="1" s="1"/>
  <c r="G1130" i="1"/>
  <c r="H1130" i="1" s="1"/>
  <c r="G1131" i="1"/>
  <c r="H1131" i="1" s="1"/>
  <c r="G1132" i="1"/>
  <c r="H1132" i="1" s="1"/>
  <c r="G1133" i="1"/>
  <c r="H1133" i="1" s="1"/>
  <c r="G1134" i="1"/>
  <c r="H1134" i="1" s="1"/>
  <c r="G1135" i="1"/>
  <c r="H1135" i="1" s="1"/>
  <c r="G1137" i="1"/>
  <c r="H1137" i="1" s="1"/>
  <c r="G1138" i="1"/>
  <c r="H1138" i="1" s="1"/>
  <c r="G1139" i="1"/>
  <c r="H1139" i="1" s="1"/>
  <c r="G1140" i="1"/>
  <c r="H1140" i="1" s="1"/>
  <c r="G1141" i="1"/>
  <c r="H1141" i="1" s="1"/>
  <c r="G1142" i="1"/>
  <c r="H1142" i="1" s="1"/>
  <c r="G1143" i="1"/>
  <c r="H1143" i="1" s="1"/>
  <c r="G1144" i="1"/>
  <c r="H1144" i="1" s="1"/>
  <c r="G1145" i="1"/>
  <c r="H1145" i="1" s="1"/>
  <c r="G1146" i="1"/>
  <c r="H1146" i="1" s="1"/>
  <c r="G1147" i="1"/>
  <c r="H1147" i="1" s="1"/>
  <c r="G1148" i="1"/>
  <c r="H1148" i="1" s="1"/>
  <c r="G1149" i="1"/>
  <c r="H1149" i="1" s="1"/>
  <c r="G1150" i="1"/>
  <c r="H1150" i="1" s="1"/>
  <c r="G1152" i="1"/>
  <c r="H1152" i="1" s="1"/>
  <c r="G1153" i="1"/>
  <c r="H1153" i="1" s="1"/>
  <c r="G1154" i="1"/>
  <c r="H1154" i="1" s="1"/>
  <c r="G1155" i="1"/>
  <c r="H1155" i="1" s="1"/>
  <c r="G1156" i="1"/>
  <c r="H1156" i="1" s="1"/>
  <c r="G1157" i="1"/>
  <c r="H1157" i="1" s="1"/>
  <c r="G1158" i="1"/>
  <c r="H1158" i="1" s="1"/>
  <c r="G1159" i="1"/>
  <c r="H1159" i="1" s="1"/>
  <c r="G1160" i="1"/>
  <c r="H1160" i="1" s="1"/>
  <c r="G1161" i="1"/>
  <c r="H1161" i="1" s="1"/>
  <c r="G1162" i="1"/>
  <c r="H1162" i="1" s="1"/>
  <c r="G1163" i="1"/>
  <c r="H1163" i="1" s="1"/>
  <c r="G1164" i="1"/>
  <c r="H1164" i="1" s="1"/>
  <c r="G1165" i="1"/>
  <c r="H1165" i="1" s="1"/>
  <c r="G1167" i="1"/>
  <c r="H1167" i="1" s="1"/>
  <c r="G1168" i="1"/>
  <c r="H1168" i="1" s="1"/>
  <c r="G1169" i="1"/>
  <c r="H1169" i="1" s="1"/>
  <c r="G1170" i="1"/>
  <c r="H1170" i="1" s="1"/>
  <c r="G1171" i="1"/>
  <c r="H1171" i="1" s="1"/>
  <c r="G1172" i="1"/>
  <c r="H1172" i="1" s="1"/>
  <c r="G1173" i="1"/>
  <c r="H1173" i="1" s="1"/>
  <c r="G1174" i="1"/>
  <c r="H1174" i="1" s="1"/>
  <c r="G1175" i="1"/>
  <c r="H1175" i="1" s="1"/>
  <c r="G1176" i="1"/>
  <c r="H1176" i="1" s="1"/>
  <c r="G1177" i="1"/>
  <c r="H1177" i="1" s="1"/>
  <c r="G1178" i="1"/>
  <c r="H1178" i="1" s="1"/>
  <c r="G1180" i="1"/>
  <c r="H1180" i="1" s="1"/>
  <c r="G1181" i="1"/>
  <c r="H1181" i="1" s="1"/>
  <c r="G1182" i="1"/>
  <c r="H1182" i="1" s="1"/>
  <c r="G1183" i="1"/>
  <c r="H1183" i="1" s="1"/>
  <c r="G1184" i="1"/>
  <c r="H1184" i="1" s="1"/>
  <c r="G1185" i="1"/>
  <c r="H1185" i="1" s="1"/>
  <c r="G1186" i="1"/>
  <c r="H1186" i="1" s="1"/>
  <c r="G1187" i="1"/>
  <c r="H1187" i="1" s="1"/>
  <c r="G1188" i="1"/>
  <c r="H1188" i="1" s="1"/>
  <c r="G1189" i="1"/>
  <c r="H1189" i="1" s="1"/>
  <c r="G1190" i="1"/>
  <c r="H1190" i="1" s="1"/>
  <c r="G1191" i="1"/>
  <c r="H1191" i="1" s="1"/>
  <c r="G1192" i="1"/>
  <c r="H1192" i="1" s="1"/>
  <c r="G1193" i="1"/>
  <c r="H1193" i="1" s="1"/>
  <c r="G1194" i="1"/>
  <c r="H1194" i="1" s="1"/>
  <c r="G1195" i="1"/>
  <c r="H1195" i="1" s="1"/>
  <c r="G1196" i="1"/>
  <c r="H1196" i="1" s="1"/>
  <c r="G1197" i="1"/>
  <c r="H1197" i="1" s="1"/>
  <c r="G1198" i="1"/>
  <c r="H1198" i="1" s="1"/>
  <c r="G1199" i="1"/>
  <c r="H1199" i="1" s="1"/>
  <c r="G1200" i="1"/>
  <c r="H1200" i="1" s="1"/>
  <c r="G1201" i="1"/>
  <c r="H1201" i="1" s="1"/>
  <c r="G1202" i="1"/>
  <c r="H1202" i="1" s="1"/>
  <c r="G1203" i="1"/>
  <c r="H1203" i="1" s="1"/>
  <c r="G1204" i="1"/>
  <c r="H1204" i="1" s="1"/>
  <c r="G1205" i="1"/>
  <c r="H1205" i="1" s="1"/>
  <c r="G1206" i="1"/>
  <c r="H1206" i="1" s="1"/>
  <c r="G1207" i="1"/>
  <c r="H1207" i="1" s="1"/>
  <c r="G1208" i="1"/>
  <c r="H1208" i="1" s="1"/>
  <c r="G1209" i="1"/>
  <c r="H1209" i="1" s="1"/>
  <c r="G1210" i="1"/>
  <c r="H1210" i="1" s="1"/>
  <c r="G1211" i="1"/>
  <c r="H1211" i="1" s="1"/>
  <c r="G1212" i="1"/>
  <c r="H1212" i="1" s="1"/>
  <c r="G1213" i="1"/>
  <c r="H1213" i="1" s="1"/>
  <c r="G1215" i="1"/>
  <c r="H1215" i="1" s="1"/>
  <c r="G1216" i="1"/>
  <c r="H1216" i="1" s="1"/>
  <c r="G1217" i="1"/>
  <c r="H1217" i="1" s="1"/>
  <c r="G1218" i="1"/>
  <c r="H1218" i="1" s="1"/>
  <c r="G1219" i="1"/>
  <c r="H1219" i="1" s="1"/>
  <c r="G1220" i="1"/>
  <c r="H1220" i="1" s="1"/>
  <c r="G1221" i="1"/>
  <c r="H1221" i="1" s="1"/>
  <c r="G1222" i="1"/>
  <c r="H1222" i="1" s="1"/>
  <c r="G1223" i="1"/>
  <c r="H1223" i="1" s="1"/>
  <c r="G1224" i="1"/>
  <c r="H1224" i="1" s="1"/>
  <c r="G1225" i="1"/>
  <c r="H1225" i="1" s="1"/>
  <c r="G1226" i="1"/>
  <c r="H1226" i="1" s="1"/>
  <c r="G1227" i="1"/>
  <c r="H1227" i="1" s="1"/>
  <c r="G1229" i="1"/>
  <c r="H1229" i="1" s="1"/>
  <c r="G1230" i="1"/>
  <c r="H1230" i="1" s="1"/>
  <c r="G1231" i="1"/>
  <c r="H1231" i="1" s="1"/>
  <c r="G1232" i="1"/>
  <c r="H1232" i="1" s="1"/>
  <c r="G1233" i="1"/>
  <c r="H1233" i="1" s="1"/>
  <c r="G1234" i="1"/>
  <c r="H1234" i="1" s="1"/>
  <c r="G1235" i="1"/>
  <c r="H1235" i="1" s="1"/>
  <c r="G1236" i="1"/>
  <c r="H1236" i="1" s="1"/>
  <c r="G1241" i="1"/>
  <c r="H1241" i="1" s="1"/>
  <c r="G1242" i="1"/>
  <c r="H1242" i="1" s="1"/>
  <c r="G1243" i="1"/>
  <c r="H1243" i="1" s="1"/>
  <c r="G1244" i="1"/>
  <c r="H1244" i="1" s="1"/>
  <c r="G1245" i="1"/>
  <c r="H1245" i="1" s="1"/>
  <c r="G1247" i="1"/>
  <c r="H1247" i="1" s="1"/>
  <c r="G1248" i="1"/>
  <c r="H1248" i="1" s="1"/>
  <c r="G1249" i="1"/>
  <c r="H1249" i="1" s="1"/>
  <c r="G1250" i="1"/>
  <c r="H1250" i="1" s="1"/>
  <c r="G1251" i="1"/>
  <c r="H1251" i="1" s="1"/>
  <c r="G1252" i="1"/>
  <c r="H1252" i="1" s="1"/>
  <c r="G1253" i="1"/>
  <c r="H1253" i="1" s="1"/>
  <c r="G1254" i="1"/>
  <c r="H1254" i="1" s="1"/>
  <c r="G1255" i="1"/>
  <c r="H1255" i="1" s="1"/>
  <c r="G1256" i="1"/>
  <c r="H1256" i="1" s="1"/>
  <c r="G1257" i="1"/>
  <c r="H1257" i="1" s="1"/>
  <c r="G1258" i="1"/>
  <c r="H1258" i="1" s="1"/>
  <c r="G1259" i="1"/>
  <c r="H1259" i="1" s="1"/>
  <c r="G1260" i="1"/>
  <c r="H1260" i="1" s="1"/>
  <c r="G1261" i="1"/>
  <c r="H1261" i="1" s="1"/>
  <c r="G1262" i="1"/>
  <c r="H1262" i="1" s="1"/>
  <c r="G1263" i="1"/>
  <c r="H1263" i="1" s="1"/>
  <c r="G1264" i="1"/>
  <c r="H1264" i="1" s="1"/>
  <c r="G1265" i="1"/>
  <c r="H1265" i="1" s="1"/>
  <c r="G1266" i="1"/>
  <c r="H1266" i="1" s="1"/>
  <c r="G1267" i="1"/>
  <c r="H1267" i="1" s="1"/>
  <c r="G1268" i="1"/>
  <c r="H1268" i="1" s="1"/>
  <c r="G1269" i="1"/>
  <c r="H1269" i="1" s="1"/>
  <c r="G1270" i="1"/>
  <c r="H1270" i="1" s="1"/>
  <c r="G1271" i="1"/>
  <c r="H1271" i="1" s="1"/>
  <c r="G1272" i="1"/>
  <c r="H1272" i="1" s="1"/>
  <c r="G1273" i="1"/>
  <c r="H1273" i="1" s="1"/>
  <c r="G1274" i="1"/>
  <c r="H1274" i="1" s="1"/>
  <c r="G1275" i="1"/>
  <c r="H1275" i="1" s="1"/>
  <c r="G1276" i="1"/>
  <c r="H1276" i="1" s="1"/>
  <c r="G1277" i="1"/>
  <c r="H1277" i="1" s="1"/>
  <c r="G1278" i="1"/>
  <c r="H1278" i="1" s="1"/>
  <c r="G1281" i="1"/>
  <c r="H1281" i="1" s="1"/>
  <c r="G1282" i="1"/>
  <c r="H1282" i="1" s="1"/>
  <c r="G1283" i="1"/>
  <c r="H1283" i="1" s="1"/>
  <c r="G1284" i="1"/>
  <c r="H1284" i="1" s="1"/>
  <c r="G1285" i="1"/>
  <c r="H1285" i="1" s="1"/>
  <c r="G1286" i="1"/>
  <c r="H1286" i="1" s="1"/>
  <c r="G1287" i="1"/>
  <c r="H1287" i="1" s="1"/>
  <c r="G1288" i="1"/>
  <c r="H1288" i="1" s="1"/>
  <c r="G1289" i="1"/>
  <c r="H1289" i="1" s="1"/>
  <c r="G1290" i="1"/>
  <c r="H1290" i="1" s="1"/>
  <c r="G1291" i="1"/>
  <c r="H1291" i="1" s="1"/>
  <c r="G1293" i="1"/>
  <c r="H1293" i="1" s="1"/>
  <c r="G1294" i="1"/>
  <c r="H1294" i="1" s="1"/>
  <c r="G1295" i="1"/>
  <c r="H1295" i="1" s="1"/>
  <c r="G1296" i="1"/>
  <c r="H1296" i="1" s="1"/>
  <c r="G1297" i="1"/>
  <c r="H1297" i="1" s="1"/>
  <c r="G1298" i="1"/>
  <c r="H1298" i="1" s="1"/>
  <c r="G1299" i="1"/>
  <c r="H1299" i="1" s="1"/>
  <c r="G1300" i="1"/>
  <c r="H1300" i="1" s="1"/>
  <c r="G1301" i="1"/>
  <c r="H1301" i="1" s="1"/>
  <c r="G1302" i="1"/>
  <c r="H1302" i="1" s="1"/>
  <c r="G1303" i="1"/>
  <c r="H1303" i="1" s="1"/>
  <c r="G1304" i="1"/>
  <c r="H1304" i="1" s="1"/>
  <c r="G1305" i="1"/>
  <c r="H1305" i="1" s="1"/>
  <c r="G1306" i="1"/>
  <c r="H1306" i="1" s="1"/>
  <c r="G1307" i="1"/>
  <c r="H1307" i="1" s="1"/>
  <c r="G1308" i="1"/>
  <c r="H1308" i="1" s="1"/>
  <c r="G1309" i="1"/>
  <c r="H1309" i="1" s="1"/>
  <c r="G1310" i="1"/>
  <c r="H1310" i="1" s="1"/>
  <c r="G1311" i="1"/>
  <c r="H1311" i="1" s="1"/>
  <c r="G1312" i="1"/>
  <c r="H1312" i="1" s="1"/>
  <c r="G1313" i="1"/>
  <c r="H1313" i="1" s="1"/>
  <c r="G1314" i="1"/>
  <c r="H1314" i="1" s="1"/>
  <c r="G1315" i="1"/>
  <c r="H1315" i="1" s="1"/>
  <c r="G1316" i="1"/>
  <c r="H1316" i="1" s="1"/>
  <c r="G1317" i="1"/>
  <c r="H1317" i="1" s="1"/>
  <c r="G1318" i="1"/>
  <c r="H1318" i="1" s="1"/>
  <c r="G1320" i="1"/>
  <c r="H1320" i="1" s="1"/>
  <c r="G1321" i="1"/>
  <c r="H1321" i="1" s="1"/>
  <c r="G1322" i="1"/>
  <c r="H1322" i="1" s="1"/>
  <c r="G1323" i="1"/>
  <c r="H1323" i="1" s="1"/>
  <c r="G1324" i="1"/>
  <c r="H1324" i="1" s="1"/>
  <c r="G1325" i="1"/>
  <c r="H1325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G1339" i="1"/>
  <c r="H1339" i="1" s="1"/>
  <c r="G1342" i="1"/>
  <c r="H1342" i="1" s="1"/>
  <c r="G1343" i="1"/>
  <c r="H1343" i="1" s="1"/>
  <c r="G1344" i="1"/>
  <c r="H1344" i="1" s="1"/>
  <c r="G1345" i="1"/>
  <c r="H1345" i="1" s="1"/>
  <c r="G1346" i="1"/>
  <c r="H1346" i="1" s="1"/>
  <c r="G1347" i="1"/>
  <c r="H1347" i="1" s="1"/>
  <c r="G1348" i="1"/>
  <c r="H1348" i="1" s="1"/>
  <c r="G1349" i="1"/>
  <c r="H1349" i="1" s="1"/>
  <c r="G1350" i="1"/>
  <c r="H1350" i="1" s="1"/>
  <c r="G1351" i="1"/>
  <c r="H1351" i="1" s="1"/>
  <c r="G1352" i="1"/>
  <c r="H1352" i="1" s="1"/>
  <c r="G1353" i="1"/>
  <c r="H1353" i="1" s="1"/>
  <c r="G1354" i="1"/>
  <c r="H1354" i="1" s="1"/>
  <c r="G1355" i="1"/>
  <c r="H1355" i="1" s="1"/>
  <c r="G1356" i="1"/>
  <c r="H1356" i="1" s="1"/>
  <c r="G1357" i="1"/>
  <c r="H1357" i="1" s="1"/>
  <c r="G1358" i="1"/>
  <c r="H1358" i="1" s="1"/>
  <c r="G1359" i="1"/>
  <c r="H1359" i="1" s="1"/>
  <c r="G1360" i="1"/>
  <c r="H1360" i="1" s="1"/>
  <c r="G1361" i="1"/>
  <c r="H1361" i="1" s="1"/>
  <c r="G1363" i="1"/>
  <c r="H1363" i="1" s="1"/>
  <c r="G1364" i="1"/>
  <c r="H1364" i="1" s="1"/>
  <c r="G1365" i="1"/>
  <c r="H1365" i="1" s="1"/>
  <c r="G1366" i="1"/>
  <c r="H1366" i="1" s="1"/>
  <c r="G1367" i="1"/>
  <c r="H1367" i="1" s="1"/>
  <c r="G1368" i="1"/>
  <c r="H1368" i="1" s="1"/>
  <c r="G1369" i="1"/>
  <c r="H1369" i="1" s="1"/>
  <c r="G1370" i="1"/>
  <c r="H1370" i="1" s="1"/>
  <c r="G1371" i="1"/>
  <c r="H1371" i="1" s="1"/>
  <c r="G1372" i="1"/>
  <c r="H1372" i="1" s="1"/>
  <c r="G1373" i="1"/>
  <c r="H1373" i="1" s="1"/>
  <c r="G1374" i="1"/>
  <c r="H1374" i="1" s="1"/>
  <c r="G1375" i="1"/>
  <c r="H1375" i="1" s="1"/>
  <c r="G1376" i="1"/>
  <c r="H1376" i="1" s="1"/>
  <c r="G1377" i="1"/>
  <c r="H1377" i="1" s="1"/>
  <c r="G1378" i="1"/>
  <c r="H1378" i="1" s="1"/>
  <c r="G1379" i="1"/>
  <c r="H1379" i="1" s="1"/>
  <c r="G1380" i="1"/>
  <c r="H1380" i="1" s="1"/>
  <c r="G1381" i="1"/>
  <c r="H1381" i="1" s="1"/>
  <c r="G1382" i="1"/>
  <c r="H1382" i="1" s="1"/>
  <c r="G1383" i="1"/>
  <c r="H1383" i="1" s="1"/>
  <c r="G1384" i="1"/>
  <c r="H1384" i="1" s="1"/>
  <c r="G1385" i="1"/>
  <c r="H1385" i="1" s="1"/>
  <c r="G1386" i="1"/>
  <c r="H1386" i="1" s="1"/>
  <c r="G1387" i="1"/>
  <c r="H1387" i="1" s="1"/>
  <c r="G1388" i="1"/>
  <c r="H1388" i="1" s="1"/>
  <c r="G1389" i="1"/>
  <c r="H1389" i="1" s="1"/>
  <c r="G1390" i="1"/>
  <c r="H1390" i="1" s="1"/>
  <c r="G1391" i="1"/>
  <c r="H1391" i="1" s="1"/>
  <c r="G1392" i="1"/>
  <c r="H1392" i="1" s="1"/>
  <c r="G1393" i="1"/>
  <c r="H1393" i="1" s="1"/>
  <c r="G1394" i="1"/>
  <c r="H1394" i="1" s="1"/>
  <c r="G1395" i="1"/>
  <c r="H1395" i="1" s="1"/>
  <c r="G1396" i="1"/>
  <c r="H1396" i="1" s="1"/>
  <c r="G1397" i="1"/>
  <c r="H1397" i="1" s="1"/>
  <c r="G1398" i="1"/>
  <c r="H1398" i="1" s="1"/>
  <c r="G1399" i="1"/>
  <c r="H1399" i="1" s="1"/>
  <c r="G1400" i="1"/>
  <c r="H1400" i="1" s="1"/>
  <c r="G1401" i="1"/>
  <c r="H1401" i="1" s="1"/>
  <c r="G1402" i="1"/>
  <c r="H1402" i="1" s="1"/>
  <c r="G1404" i="1"/>
  <c r="H1404" i="1" s="1"/>
  <c r="G1405" i="1"/>
  <c r="H1405" i="1" s="1"/>
  <c r="G1406" i="1"/>
  <c r="H1406" i="1" s="1"/>
  <c r="G1407" i="1"/>
  <c r="H1407" i="1" s="1"/>
  <c r="G1408" i="1"/>
  <c r="H1408" i="1" s="1"/>
  <c r="G1411" i="1"/>
  <c r="H1411" i="1" s="1"/>
  <c r="G1412" i="1"/>
  <c r="H1412" i="1" s="1"/>
  <c r="G1413" i="1"/>
  <c r="H1413" i="1" s="1"/>
  <c r="G1414" i="1"/>
  <c r="H1414" i="1" s="1"/>
  <c r="G1415" i="1"/>
  <c r="H1415" i="1" s="1"/>
  <c r="G1416" i="1"/>
  <c r="H1416" i="1" s="1"/>
  <c r="G1417" i="1"/>
  <c r="H1417" i="1" s="1"/>
  <c r="G1418" i="1"/>
  <c r="H1418" i="1" s="1"/>
  <c r="G1419" i="1"/>
  <c r="H1419" i="1" s="1"/>
  <c r="G1420" i="1"/>
  <c r="H1420" i="1" s="1"/>
  <c r="G1421" i="1"/>
  <c r="H1421" i="1" s="1"/>
  <c r="G1422" i="1"/>
  <c r="H1422" i="1" s="1"/>
  <c r="G1423" i="1"/>
  <c r="H1423" i="1" s="1"/>
  <c r="G1424" i="1"/>
  <c r="H1424" i="1" s="1"/>
  <c r="G1425" i="1"/>
  <c r="H1425" i="1" s="1"/>
  <c r="G1426" i="1"/>
  <c r="H1426" i="1" s="1"/>
  <c r="G1427" i="1"/>
  <c r="H1427" i="1" s="1"/>
  <c r="G1429" i="1"/>
  <c r="H1429" i="1" s="1"/>
  <c r="G1430" i="1"/>
  <c r="H1430" i="1" s="1"/>
  <c r="G1431" i="1"/>
  <c r="H1431" i="1" s="1"/>
  <c r="G1432" i="1"/>
  <c r="H1432" i="1" s="1"/>
  <c r="G1433" i="1"/>
  <c r="H1433" i="1" s="1"/>
  <c r="G1435" i="1"/>
  <c r="H1435" i="1" s="1"/>
  <c r="G1436" i="1"/>
  <c r="H1436" i="1" s="1"/>
  <c r="G1437" i="1"/>
  <c r="H1437" i="1" s="1"/>
  <c r="G1438" i="1"/>
  <c r="H1438" i="1" s="1"/>
  <c r="G1439" i="1"/>
  <c r="H1439" i="1" s="1"/>
  <c r="G1440" i="1"/>
  <c r="H1440" i="1" s="1"/>
  <c r="G1441" i="1"/>
  <c r="H1441" i="1" s="1"/>
  <c r="G1442" i="1"/>
  <c r="H1442" i="1" s="1"/>
  <c r="G1443" i="1"/>
  <c r="H1443" i="1" s="1"/>
  <c r="G1444" i="1"/>
  <c r="H1444" i="1" s="1"/>
  <c r="G1445" i="1"/>
  <c r="H1445" i="1" s="1"/>
  <c r="G1447" i="1"/>
  <c r="H1447" i="1" s="1"/>
  <c r="G1448" i="1"/>
  <c r="H1448" i="1" s="1"/>
  <c r="G1449" i="1"/>
  <c r="H1449" i="1" s="1"/>
  <c r="G1450" i="1"/>
  <c r="H1450" i="1" s="1"/>
  <c r="G1451" i="1"/>
  <c r="H1451" i="1" s="1"/>
  <c r="G1452" i="1"/>
  <c r="H1452" i="1" s="1"/>
  <c r="G1453" i="1"/>
  <c r="H1453" i="1" s="1"/>
  <c r="G1454" i="1"/>
  <c r="H1454" i="1" s="1"/>
  <c r="G1455" i="1"/>
  <c r="H1455" i="1" s="1"/>
  <c r="G1456" i="1"/>
  <c r="H1456" i="1" s="1"/>
  <c r="G1457" i="1"/>
  <c r="H1457" i="1" s="1"/>
  <c r="G1458" i="1"/>
  <c r="H1458" i="1" s="1"/>
  <c r="G1459" i="1"/>
  <c r="H1459" i="1" s="1"/>
  <c r="G1460" i="1"/>
  <c r="H1460" i="1" s="1"/>
  <c r="G1461" i="1"/>
  <c r="H1461" i="1" s="1"/>
  <c r="G1462" i="1"/>
  <c r="H1462" i="1" s="1"/>
  <c r="G1464" i="1"/>
  <c r="H1464" i="1" s="1"/>
  <c r="G1465" i="1"/>
  <c r="H1465" i="1" s="1"/>
  <c r="G1466" i="1"/>
  <c r="H1466" i="1" s="1"/>
  <c r="G1467" i="1"/>
  <c r="H1467" i="1" s="1"/>
  <c r="G1468" i="1"/>
  <c r="H1468" i="1" s="1"/>
  <c r="G1469" i="1"/>
  <c r="H1469" i="1" s="1"/>
  <c r="G1470" i="1"/>
  <c r="H1470" i="1" s="1"/>
  <c r="G1471" i="1"/>
  <c r="H1471" i="1" s="1"/>
  <c r="G1472" i="1"/>
  <c r="H1472" i="1" s="1"/>
  <c r="G1473" i="1"/>
  <c r="H1473" i="1" s="1"/>
  <c r="G1474" i="1"/>
  <c r="H1474" i="1" s="1"/>
  <c r="G1475" i="1"/>
  <c r="H1475" i="1" s="1"/>
  <c r="G1476" i="1"/>
  <c r="H1476" i="1" s="1"/>
  <c r="G1477" i="1"/>
  <c r="H1477" i="1" s="1"/>
  <c r="G1478" i="1"/>
  <c r="H1478" i="1" s="1"/>
  <c r="G1480" i="1"/>
  <c r="H1480" i="1" s="1"/>
  <c r="G1481" i="1"/>
  <c r="H1481" i="1" s="1"/>
  <c r="G1482" i="1"/>
  <c r="H1482" i="1" s="1"/>
  <c r="G1483" i="1"/>
  <c r="H1483" i="1" s="1"/>
  <c r="G1484" i="1"/>
  <c r="H1484" i="1" s="1"/>
  <c r="G1485" i="1"/>
  <c r="H1485" i="1" s="1"/>
  <c r="G1486" i="1"/>
  <c r="H1486" i="1" s="1"/>
  <c r="G1487" i="1"/>
  <c r="H1487" i="1" s="1"/>
  <c r="G1488" i="1"/>
  <c r="H1488" i="1" s="1"/>
  <c r="G1489" i="1"/>
  <c r="H1489" i="1" s="1"/>
  <c r="G1490" i="1"/>
  <c r="H1490" i="1" s="1"/>
  <c r="G1491" i="1"/>
  <c r="H1491" i="1" s="1"/>
  <c r="G1492" i="1"/>
  <c r="H1492" i="1" s="1"/>
  <c r="G1493" i="1"/>
  <c r="H1493" i="1" s="1"/>
  <c r="G1494" i="1"/>
  <c r="H1494" i="1" s="1"/>
  <c r="G1495" i="1"/>
  <c r="H1495" i="1" s="1"/>
  <c r="G1496" i="1"/>
  <c r="H1496" i="1" s="1"/>
  <c r="G1497" i="1"/>
  <c r="H1497" i="1" s="1"/>
  <c r="G1498" i="1"/>
  <c r="H1498" i="1" s="1"/>
  <c r="G1499" i="1"/>
  <c r="H1499" i="1" s="1"/>
  <c r="G1500" i="1"/>
  <c r="H1500" i="1" s="1"/>
  <c r="G1501" i="1"/>
  <c r="H1501" i="1" s="1"/>
  <c r="G1503" i="1"/>
  <c r="H1503" i="1" s="1"/>
  <c r="G1504" i="1"/>
  <c r="H1504" i="1" s="1"/>
  <c r="G1505" i="1"/>
  <c r="H1505" i="1" s="1"/>
  <c r="G1506" i="1"/>
  <c r="H1506" i="1" s="1"/>
  <c r="G1507" i="1"/>
  <c r="H1507" i="1" s="1"/>
  <c r="G1508" i="1"/>
  <c r="H1508" i="1" s="1"/>
  <c r="G1509" i="1"/>
  <c r="H1509" i="1" s="1"/>
  <c r="G1510" i="1"/>
  <c r="H1510" i="1" s="1"/>
  <c r="G1511" i="1"/>
  <c r="H1511" i="1" s="1"/>
  <c r="G1512" i="1"/>
  <c r="H1512" i="1" s="1"/>
  <c r="G1513" i="1"/>
  <c r="H1513" i="1" s="1"/>
  <c r="G1514" i="1"/>
  <c r="H1514" i="1" s="1"/>
  <c r="G1515" i="1"/>
  <c r="H1515" i="1" s="1"/>
  <c r="G1517" i="1"/>
  <c r="H1517" i="1" s="1"/>
  <c r="G1518" i="1"/>
  <c r="H1518" i="1" s="1"/>
  <c r="G1519" i="1"/>
  <c r="H1519" i="1" s="1"/>
  <c r="G1520" i="1"/>
  <c r="H1520" i="1" s="1"/>
  <c r="G1521" i="1"/>
  <c r="H1521" i="1" s="1"/>
  <c r="G1522" i="1"/>
  <c r="H1522" i="1" s="1"/>
  <c r="G1523" i="1"/>
  <c r="H1523" i="1" s="1"/>
  <c r="G1524" i="1"/>
  <c r="H1524" i="1" s="1"/>
  <c r="G1525" i="1"/>
  <c r="H1525" i="1" s="1"/>
  <c r="G1526" i="1"/>
  <c r="H1526" i="1" s="1"/>
  <c r="G1527" i="1"/>
  <c r="H1527" i="1" s="1"/>
  <c r="G1528" i="1"/>
  <c r="H1528" i="1" s="1"/>
  <c r="G1529" i="1"/>
  <c r="H1529" i="1" s="1"/>
  <c r="G1530" i="1"/>
  <c r="H1530" i="1" s="1"/>
  <c r="G1531" i="1"/>
  <c r="H1531" i="1" s="1"/>
  <c r="G1532" i="1"/>
  <c r="H1532" i="1" s="1"/>
  <c r="G1533" i="1"/>
  <c r="H1533" i="1" s="1"/>
  <c r="G1534" i="1"/>
  <c r="H1534" i="1" s="1"/>
  <c r="G1535" i="1"/>
  <c r="H1535" i="1" s="1"/>
  <c r="G1536" i="1"/>
  <c r="H1536" i="1" s="1"/>
  <c r="G1537" i="1"/>
  <c r="H1537" i="1" s="1"/>
  <c r="G1538" i="1"/>
  <c r="H1538" i="1" s="1"/>
  <c r="G1539" i="1"/>
  <c r="H1539" i="1" s="1"/>
  <c r="G1540" i="1"/>
  <c r="H1540" i="1" s="1"/>
  <c r="G1541" i="1"/>
  <c r="H1541" i="1" s="1"/>
  <c r="G1542" i="1"/>
  <c r="H1542" i="1" s="1"/>
  <c r="G1543" i="1"/>
  <c r="H1543" i="1" s="1"/>
  <c r="G1544" i="1"/>
  <c r="H1544" i="1" s="1"/>
  <c r="G1545" i="1"/>
  <c r="H1545" i="1" s="1"/>
  <c r="G1546" i="1"/>
  <c r="H1546" i="1" s="1"/>
  <c r="G1547" i="1"/>
  <c r="H1547" i="1" s="1"/>
  <c r="G1548" i="1"/>
  <c r="H1548" i="1" s="1"/>
  <c r="G1549" i="1"/>
  <c r="H1549" i="1" s="1"/>
  <c r="G1550" i="1"/>
  <c r="H1550" i="1" s="1"/>
  <c r="G1551" i="1"/>
  <c r="H1551" i="1" s="1"/>
  <c r="G1552" i="1"/>
  <c r="H1552" i="1" s="1"/>
  <c r="G1553" i="1"/>
  <c r="H1553" i="1" s="1"/>
  <c r="G1554" i="1"/>
  <c r="H1554" i="1" s="1"/>
  <c r="G1555" i="1"/>
  <c r="H1555" i="1" s="1"/>
  <c r="G1556" i="1"/>
  <c r="H1556" i="1" s="1"/>
  <c r="G1557" i="1"/>
  <c r="H1557" i="1" s="1"/>
  <c r="G1558" i="1"/>
  <c r="H1558" i="1" s="1"/>
  <c r="G1559" i="1"/>
  <c r="H1559" i="1" s="1"/>
  <c r="G1560" i="1"/>
  <c r="H1560" i="1" s="1"/>
  <c r="G1561" i="1"/>
  <c r="H1561" i="1" s="1"/>
  <c r="G1562" i="1"/>
  <c r="H1562" i="1" s="1"/>
  <c r="G1563" i="1"/>
  <c r="H1563" i="1" s="1"/>
  <c r="G1564" i="1"/>
  <c r="H1564" i="1" s="1"/>
  <c r="G1565" i="1"/>
  <c r="H1565" i="1" s="1"/>
  <c r="G1566" i="1"/>
  <c r="H1566" i="1" s="1"/>
  <c r="G1567" i="1"/>
  <c r="H1567" i="1" s="1"/>
  <c r="G1568" i="1"/>
  <c r="H1568" i="1" s="1"/>
  <c r="G1569" i="1"/>
  <c r="H1569" i="1" s="1"/>
  <c r="G1571" i="1"/>
  <c r="H1571" i="1" s="1"/>
  <c r="G1572" i="1"/>
  <c r="H1572" i="1" s="1"/>
  <c r="G1573" i="1"/>
  <c r="H1573" i="1" s="1"/>
  <c r="G1574" i="1"/>
  <c r="H1574" i="1" s="1"/>
  <c r="G1575" i="1"/>
  <c r="H1575" i="1" s="1"/>
  <c r="G1576" i="1"/>
  <c r="H1576" i="1" s="1"/>
  <c r="G1577" i="1"/>
  <c r="H1577" i="1" s="1"/>
  <c r="G1578" i="1"/>
  <c r="H1578" i="1" s="1"/>
  <c r="G1579" i="1"/>
  <c r="H1579" i="1" s="1"/>
  <c r="G1580" i="1"/>
  <c r="H1580" i="1" s="1"/>
  <c r="G1581" i="1"/>
  <c r="H1581" i="1" s="1"/>
  <c r="G1582" i="1"/>
  <c r="H1582" i="1" s="1"/>
  <c r="G1583" i="1"/>
  <c r="H1583" i="1" s="1"/>
  <c r="G1584" i="1"/>
  <c r="H1584" i="1" s="1"/>
  <c r="G1585" i="1"/>
  <c r="H1585" i="1" s="1"/>
  <c r="G1586" i="1"/>
  <c r="H1586" i="1" s="1"/>
  <c r="G1587" i="1"/>
  <c r="H1587" i="1" s="1"/>
  <c r="G1588" i="1"/>
  <c r="H1588" i="1" s="1"/>
  <c r="G1589" i="1"/>
  <c r="H1589" i="1" s="1"/>
  <c r="G1590" i="1"/>
  <c r="H1590" i="1" s="1"/>
  <c r="G1591" i="1"/>
  <c r="H1591" i="1" s="1"/>
  <c r="G1592" i="1"/>
  <c r="H1592" i="1" s="1"/>
  <c r="G1593" i="1"/>
  <c r="H1593" i="1" s="1"/>
  <c r="G1594" i="1"/>
  <c r="H1594" i="1" s="1"/>
  <c r="G1595" i="1"/>
  <c r="H1595" i="1" s="1"/>
  <c r="G1596" i="1"/>
  <c r="H1596" i="1" s="1"/>
  <c r="G1597" i="1"/>
  <c r="H1597" i="1" s="1"/>
  <c r="G1599" i="1"/>
  <c r="H1599" i="1" s="1"/>
  <c r="G1600" i="1"/>
  <c r="H1600" i="1" s="1"/>
  <c r="G1601" i="1"/>
  <c r="H1601" i="1" s="1"/>
  <c r="G1602" i="1"/>
  <c r="H1602" i="1" s="1"/>
  <c r="G1603" i="1"/>
  <c r="H1603" i="1" s="1"/>
  <c r="G1604" i="1"/>
  <c r="H1604" i="1" s="1"/>
  <c r="G1605" i="1"/>
  <c r="H1605" i="1" s="1"/>
  <c r="G1606" i="1"/>
  <c r="H1606" i="1" s="1"/>
  <c r="G1607" i="1"/>
  <c r="H1607" i="1" s="1"/>
  <c r="G1608" i="1"/>
  <c r="H1608" i="1" s="1"/>
  <c r="G1609" i="1"/>
  <c r="H1609" i="1" s="1"/>
  <c r="G1610" i="1"/>
  <c r="H1610" i="1" s="1"/>
  <c r="G1612" i="1"/>
  <c r="H1612" i="1" s="1"/>
  <c r="G1613" i="1"/>
  <c r="H1613" i="1" s="1"/>
  <c r="G1614" i="1"/>
  <c r="H1614" i="1" s="1"/>
  <c r="G1615" i="1"/>
  <c r="H1615" i="1" s="1"/>
  <c r="G1616" i="1"/>
  <c r="H1616" i="1" s="1"/>
  <c r="G1617" i="1"/>
  <c r="H1617" i="1" s="1"/>
  <c r="G1618" i="1"/>
  <c r="H1618" i="1" s="1"/>
  <c r="G1619" i="1"/>
  <c r="H1619" i="1" s="1"/>
  <c r="G1620" i="1"/>
  <c r="H1620" i="1" s="1"/>
  <c r="G1621" i="1"/>
  <c r="H1621" i="1" s="1"/>
  <c r="G1622" i="1"/>
  <c r="H1622" i="1" s="1"/>
  <c r="G1623" i="1"/>
  <c r="H1623" i="1" s="1"/>
  <c r="G1624" i="1"/>
  <c r="H1624" i="1" s="1"/>
  <c r="G1625" i="1"/>
  <c r="H1625" i="1" s="1"/>
  <c r="G1626" i="1"/>
  <c r="H1626" i="1" s="1"/>
  <c r="G1627" i="1"/>
  <c r="H1627" i="1" s="1"/>
  <c r="G1628" i="1"/>
  <c r="H1628" i="1" s="1"/>
  <c r="G1630" i="1"/>
  <c r="H1630" i="1" s="1"/>
  <c r="G1631" i="1"/>
  <c r="H1631" i="1" s="1"/>
  <c r="G1632" i="1"/>
  <c r="H1632" i="1" s="1"/>
  <c r="G1633" i="1"/>
  <c r="H1633" i="1" s="1"/>
  <c r="G1634" i="1"/>
  <c r="H1634" i="1" s="1"/>
  <c r="G1635" i="1"/>
  <c r="H1635" i="1" s="1"/>
  <c r="G1636" i="1"/>
  <c r="H1636" i="1" s="1"/>
  <c r="G1637" i="1"/>
  <c r="H1637" i="1" s="1"/>
  <c r="G1638" i="1"/>
  <c r="H1638" i="1" s="1"/>
  <c r="G1639" i="1"/>
  <c r="H1639" i="1" s="1"/>
  <c r="G1640" i="1"/>
  <c r="H1640" i="1" s="1"/>
  <c r="G1642" i="1"/>
  <c r="H1642" i="1" s="1"/>
  <c r="G1643" i="1"/>
  <c r="H1643" i="1" s="1"/>
  <c r="G1644" i="1"/>
  <c r="H1644" i="1" s="1"/>
  <c r="G1645" i="1"/>
  <c r="H1645" i="1" s="1"/>
  <c r="G1646" i="1"/>
  <c r="H1646" i="1" s="1"/>
  <c r="G1647" i="1"/>
  <c r="H1647" i="1" s="1"/>
  <c r="G1648" i="1"/>
  <c r="H1648" i="1" s="1"/>
  <c r="G1649" i="1"/>
  <c r="H1649" i="1" s="1"/>
  <c r="G1650" i="1"/>
  <c r="H1650" i="1" s="1"/>
  <c r="G1651" i="1"/>
  <c r="H1651" i="1" s="1"/>
  <c r="G1652" i="1"/>
  <c r="H1652" i="1" s="1"/>
  <c r="G1653" i="1"/>
  <c r="H1653" i="1" s="1"/>
  <c r="G1654" i="1"/>
  <c r="H1654" i="1" s="1"/>
  <c r="G1655" i="1"/>
  <c r="H1655" i="1" s="1"/>
  <c r="G1656" i="1"/>
  <c r="H1656" i="1" s="1"/>
  <c r="G1657" i="1"/>
  <c r="H1657" i="1" s="1"/>
  <c r="G1658" i="1"/>
  <c r="H1658" i="1" s="1"/>
  <c r="G1660" i="1"/>
  <c r="H1660" i="1" s="1"/>
  <c r="G1661" i="1"/>
  <c r="H1661" i="1" s="1"/>
  <c r="G1662" i="1"/>
  <c r="H1662" i="1" s="1"/>
  <c r="G1663" i="1"/>
  <c r="H1663" i="1" s="1"/>
  <c r="G1664" i="1"/>
  <c r="H1664" i="1" s="1"/>
  <c r="G1665" i="1"/>
  <c r="H1665" i="1" s="1"/>
  <c r="G1666" i="1"/>
  <c r="H1666" i="1" s="1"/>
  <c r="G1668" i="1"/>
  <c r="H1668" i="1" s="1"/>
  <c r="G1669" i="1"/>
  <c r="H1669" i="1" s="1"/>
  <c r="G1670" i="1"/>
  <c r="H1670" i="1" s="1"/>
  <c r="G1671" i="1"/>
  <c r="H1671" i="1" s="1"/>
  <c r="G1672" i="1"/>
  <c r="H1672" i="1" s="1"/>
  <c r="G1673" i="1"/>
  <c r="H1673" i="1" s="1"/>
  <c r="G1674" i="1"/>
  <c r="H1674" i="1" s="1"/>
  <c r="G1675" i="1"/>
  <c r="H1675" i="1" s="1"/>
  <c r="G1676" i="1"/>
  <c r="H1676" i="1" s="1"/>
  <c r="G1677" i="1"/>
  <c r="H1677" i="1" s="1"/>
  <c r="G1678" i="1"/>
  <c r="H1678" i="1" s="1"/>
  <c r="G1679" i="1"/>
  <c r="H1679" i="1" s="1"/>
  <c r="G1680" i="1"/>
  <c r="H1680" i="1" s="1"/>
  <c r="G1681" i="1"/>
  <c r="H1681" i="1" s="1"/>
  <c r="G1682" i="1"/>
  <c r="H1682" i="1" s="1"/>
  <c r="G1683" i="1"/>
  <c r="H1683" i="1" s="1"/>
  <c r="G1684" i="1"/>
  <c r="H1684" i="1" s="1"/>
  <c r="G1685" i="1"/>
  <c r="H1685" i="1" s="1"/>
  <c r="G1686" i="1"/>
  <c r="H1686" i="1" s="1"/>
  <c r="G1687" i="1"/>
  <c r="H1687" i="1" s="1"/>
  <c r="G1689" i="1"/>
  <c r="H1689" i="1" s="1"/>
  <c r="G1690" i="1"/>
  <c r="H1690" i="1" s="1"/>
  <c r="G1691" i="1"/>
  <c r="H1691" i="1" s="1"/>
  <c r="G1692" i="1"/>
  <c r="H1692" i="1" s="1"/>
  <c r="G1693" i="1"/>
  <c r="H1693" i="1" s="1"/>
  <c r="G1694" i="1"/>
  <c r="H1694" i="1" s="1"/>
  <c r="G1695" i="1"/>
  <c r="H1695" i="1" s="1"/>
  <c r="G1696" i="1"/>
  <c r="H1696" i="1" s="1"/>
  <c r="G1697" i="1"/>
  <c r="H1697" i="1" s="1"/>
  <c r="G1698" i="1"/>
  <c r="H1698" i="1" s="1"/>
  <c r="G1700" i="1"/>
  <c r="H1700" i="1" s="1"/>
  <c r="G1701" i="1"/>
  <c r="H1701" i="1" s="1"/>
  <c r="G1702" i="1"/>
  <c r="H1702" i="1" s="1"/>
  <c r="G1703" i="1"/>
  <c r="H1703" i="1" s="1"/>
  <c r="G1704" i="1"/>
  <c r="H1704" i="1" s="1"/>
  <c r="G1705" i="1"/>
  <c r="H1705" i="1" s="1"/>
  <c r="G1706" i="1"/>
  <c r="H1706" i="1" s="1"/>
  <c r="G1707" i="1"/>
  <c r="H1707" i="1" s="1"/>
  <c r="G1708" i="1"/>
  <c r="H1708" i="1" s="1"/>
  <c r="G1710" i="1"/>
  <c r="H1710" i="1" s="1"/>
  <c r="G1711" i="1"/>
  <c r="H1711" i="1" s="1"/>
  <c r="G1712" i="1"/>
  <c r="H1712" i="1" s="1"/>
  <c r="G1713" i="1"/>
  <c r="H1713" i="1" s="1"/>
  <c r="G1714" i="1"/>
  <c r="H1714" i="1" s="1"/>
  <c r="G1715" i="1"/>
  <c r="H1715" i="1" s="1"/>
  <c r="G1716" i="1"/>
  <c r="H1716" i="1" s="1"/>
  <c r="G1718" i="1"/>
  <c r="H1718" i="1" s="1"/>
  <c r="G1719" i="1"/>
  <c r="H1719" i="1" s="1"/>
  <c r="G1720" i="1"/>
  <c r="H1720" i="1" s="1"/>
  <c r="G1721" i="1"/>
  <c r="H1721" i="1" s="1"/>
  <c r="G1722" i="1"/>
  <c r="H1722" i="1" s="1"/>
  <c r="G1723" i="1"/>
  <c r="H1723" i="1" s="1"/>
  <c r="G1724" i="1"/>
  <c r="H1724" i="1" s="1"/>
  <c r="G1725" i="1"/>
  <c r="H1725" i="1" s="1"/>
  <c r="G1726" i="1"/>
  <c r="H1726" i="1" s="1"/>
  <c r="G1727" i="1"/>
  <c r="H1727" i="1" s="1"/>
  <c r="G1728" i="1"/>
  <c r="H1728" i="1" s="1"/>
  <c r="G1729" i="1"/>
  <c r="H1729" i="1" s="1"/>
  <c r="G1730" i="1"/>
  <c r="H1730" i="1" s="1"/>
  <c r="G1731" i="1"/>
  <c r="H1731" i="1" s="1"/>
  <c r="G1732" i="1"/>
  <c r="H1732" i="1" s="1"/>
  <c r="G1733" i="1"/>
  <c r="H1733" i="1" s="1"/>
  <c r="G1734" i="1"/>
  <c r="H1734" i="1" s="1"/>
  <c r="G1736" i="1"/>
  <c r="H1736" i="1" s="1"/>
  <c r="G1737" i="1"/>
  <c r="H1737" i="1" s="1"/>
  <c r="G1738" i="1"/>
  <c r="H1738" i="1" s="1"/>
  <c r="G1739" i="1"/>
  <c r="H1739" i="1" s="1"/>
  <c r="G1740" i="1"/>
  <c r="H1740" i="1" s="1"/>
  <c r="G1741" i="1"/>
  <c r="H1741" i="1" s="1"/>
  <c r="G1742" i="1"/>
  <c r="H1742" i="1" s="1"/>
  <c r="G1743" i="1"/>
  <c r="H1743" i="1" s="1"/>
  <c r="G1744" i="1"/>
  <c r="H1744" i="1" s="1"/>
  <c r="G1746" i="1"/>
  <c r="H1746" i="1" s="1"/>
  <c r="G1747" i="1"/>
  <c r="H1747" i="1" s="1"/>
  <c r="G1748" i="1"/>
  <c r="H1748" i="1" s="1"/>
  <c r="G1749" i="1"/>
  <c r="H1749" i="1" s="1"/>
  <c r="G1750" i="1"/>
  <c r="H1750" i="1" s="1"/>
  <c r="G1751" i="1"/>
  <c r="H1751" i="1" s="1"/>
  <c r="G1752" i="1"/>
  <c r="H1752" i="1" s="1"/>
  <c r="G1753" i="1"/>
  <c r="H1753" i="1" s="1"/>
  <c r="G1754" i="1"/>
  <c r="H1754" i="1" s="1"/>
  <c r="G1755" i="1"/>
  <c r="H1755" i="1" s="1"/>
  <c r="G1756" i="1"/>
  <c r="H1756" i="1" s="1"/>
  <c r="G1757" i="1"/>
  <c r="H1757" i="1" s="1"/>
  <c r="G1758" i="1"/>
  <c r="H1758" i="1" s="1"/>
  <c r="G1759" i="1"/>
  <c r="H1759" i="1" s="1"/>
  <c r="G1760" i="1"/>
  <c r="H1760" i="1" s="1"/>
  <c r="G1761" i="1"/>
  <c r="H1761" i="1" s="1"/>
  <c r="G1762" i="1"/>
  <c r="H1762" i="1" s="1"/>
  <c r="G1763" i="1"/>
  <c r="H1763" i="1" s="1"/>
  <c r="G1764" i="1"/>
  <c r="H1764" i="1" s="1"/>
  <c r="G1765" i="1"/>
  <c r="H1765" i="1" s="1"/>
  <c r="G1766" i="1"/>
  <c r="H1766" i="1" s="1"/>
  <c r="G1768" i="1"/>
  <c r="H1768" i="1" s="1"/>
  <c r="G1769" i="1"/>
  <c r="H1769" i="1" s="1"/>
  <c r="G1770" i="1"/>
  <c r="H1770" i="1" s="1"/>
  <c r="G1771" i="1"/>
  <c r="H1771" i="1" s="1"/>
  <c r="G1772" i="1"/>
  <c r="H1772" i="1" s="1"/>
  <c r="G1773" i="1"/>
  <c r="H1773" i="1" s="1"/>
  <c r="G1775" i="1"/>
  <c r="H1775" i="1" s="1"/>
  <c r="G1776" i="1"/>
  <c r="H1776" i="1" s="1"/>
  <c r="G1777" i="1"/>
  <c r="H1777" i="1" s="1"/>
  <c r="G1778" i="1"/>
  <c r="H1778" i="1" s="1"/>
  <c r="G1779" i="1"/>
  <c r="H1779" i="1" s="1"/>
  <c r="G1780" i="1"/>
  <c r="H1780" i="1" s="1"/>
  <c r="G1782" i="1"/>
  <c r="H1782" i="1" s="1"/>
  <c r="G1783" i="1"/>
  <c r="H1783" i="1" s="1"/>
  <c r="G1784" i="1"/>
  <c r="H1784" i="1" s="1"/>
  <c r="G1785" i="1"/>
  <c r="H1785" i="1" s="1"/>
  <c r="G1786" i="1"/>
  <c r="H1786" i="1" s="1"/>
  <c r="G1787" i="1"/>
  <c r="H1787" i="1" s="1"/>
  <c r="G1788" i="1"/>
  <c r="H1788" i="1" s="1"/>
  <c r="G1789" i="1"/>
  <c r="H1789" i="1" s="1"/>
  <c r="G1790" i="1"/>
  <c r="H1790" i="1" s="1"/>
  <c r="G1792" i="1"/>
  <c r="H1792" i="1" s="1"/>
  <c r="G1793" i="1"/>
  <c r="H1793" i="1" s="1"/>
  <c r="G1794" i="1"/>
  <c r="H1794" i="1" s="1"/>
  <c r="G1795" i="1"/>
  <c r="H1795" i="1" s="1"/>
  <c r="G1796" i="1"/>
  <c r="H1796" i="1" s="1"/>
  <c r="G1797" i="1"/>
  <c r="H1797" i="1" s="1"/>
  <c r="G1798" i="1"/>
  <c r="H1798" i="1" s="1"/>
  <c r="G1800" i="1"/>
  <c r="H1800" i="1" s="1"/>
  <c r="G1801" i="1"/>
  <c r="H1801" i="1" s="1"/>
  <c r="G1802" i="1"/>
  <c r="H1802" i="1" s="1"/>
  <c r="G1803" i="1"/>
  <c r="H1803" i="1" s="1"/>
  <c r="G1804" i="1"/>
  <c r="H1804" i="1" s="1"/>
  <c r="G1805" i="1"/>
  <c r="H1805" i="1" s="1"/>
  <c r="G1806" i="1"/>
  <c r="H1806" i="1" s="1"/>
  <c r="G1807" i="1"/>
  <c r="H1807" i="1" s="1"/>
  <c r="G1808" i="1"/>
  <c r="H1808" i="1" s="1"/>
  <c r="G1809" i="1"/>
  <c r="H1809" i="1" s="1"/>
  <c r="G1810" i="1"/>
  <c r="H1810" i="1" s="1"/>
  <c r="G1811" i="1"/>
  <c r="H1811" i="1" s="1"/>
  <c r="G1812" i="1"/>
  <c r="H1812" i="1" s="1"/>
  <c r="G1813" i="1"/>
  <c r="H1813" i="1" s="1"/>
  <c r="G1814" i="1"/>
  <c r="H1814" i="1" s="1"/>
  <c r="G1815" i="1"/>
  <c r="H1815" i="1" s="1"/>
  <c r="G1816" i="1"/>
  <c r="H1816" i="1" s="1"/>
  <c r="G1817" i="1"/>
  <c r="H1817" i="1" s="1"/>
  <c r="G1819" i="1"/>
  <c r="H1819" i="1" s="1"/>
  <c r="G1820" i="1"/>
  <c r="H1820" i="1" s="1"/>
  <c r="G1821" i="1"/>
  <c r="H1821" i="1" s="1"/>
  <c r="G1822" i="1"/>
  <c r="H1822" i="1" s="1"/>
  <c r="G1823" i="1"/>
  <c r="H1823" i="1" s="1"/>
  <c r="G1824" i="1"/>
  <c r="H1824" i="1" s="1"/>
  <c r="G1825" i="1"/>
  <c r="H1825" i="1" s="1"/>
  <c r="G1826" i="1"/>
  <c r="H1826" i="1" s="1"/>
  <c r="G1827" i="1"/>
  <c r="H1827" i="1" s="1"/>
  <c r="G1828" i="1"/>
  <c r="H1828" i="1" s="1"/>
  <c r="G1829" i="1"/>
  <c r="H1829" i="1" s="1"/>
  <c r="G1830" i="1"/>
  <c r="H1830" i="1" s="1"/>
  <c r="G1831" i="1"/>
  <c r="H1831" i="1" s="1"/>
  <c r="G1832" i="1"/>
  <c r="H1832" i="1" s="1"/>
  <c r="G1833" i="1"/>
  <c r="H1833" i="1" s="1"/>
  <c r="G1834" i="1"/>
  <c r="H1834" i="1" s="1"/>
  <c r="G1835" i="1"/>
  <c r="H1835" i="1" s="1"/>
  <c r="G1836" i="1"/>
  <c r="H1836" i="1" s="1"/>
  <c r="G1837" i="1"/>
  <c r="H1837" i="1" s="1"/>
  <c r="G1839" i="1"/>
  <c r="H1839" i="1" s="1"/>
  <c r="G1840" i="1"/>
  <c r="H1840" i="1" s="1"/>
  <c r="G1841" i="1"/>
  <c r="H1841" i="1" s="1"/>
  <c r="G1842" i="1"/>
  <c r="H1842" i="1" s="1"/>
  <c r="G1843" i="1"/>
  <c r="H1843" i="1" s="1"/>
  <c r="G1844" i="1"/>
  <c r="H1844" i="1" s="1"/>
  <c r="G1845" i="1"/>
  <c r="H1845" i="1" s="1"/>
  <c r="G1846" i="1"/>
  <c r="H1846" i="1" s="1"/>
  <c r="G1847" i="1"/>
  <c r="H1847" i="1" s="1"/>
  <c r="G1848" i="1"/>
  <c r="H1848" i="1" s="1"/>
  <c r="G1849" i="1"/>
  <c r="H1849" i="1" s="1"/>
  <c r="G1850" i="1"/>
  <c r="H1850" i="1" s="1"/>
  <c r="G1851" i="1"/>
  <c r="H1851" i="1" s="1"/>
  <c r="G1852" i="1"/>
  <c r="H1852" i="1" s="1"/>
  <c r="G1853" i="1"/>
  <c r="H1853" i="1" s="1"/>
  <c r="G1854" i="1"/>
  <c r="H1854" i="1" s="1"/>
  <c r="G1855" i="1"/>
  <c r="H1855" i="1" s="1"/>
  <c r="G1856" i="1"/>
  <c r="H1856" i="1" s="1"/>
  <c r="G1858" i="1"/>
  <c r="H1858" i="1" s="1"/>
  <c r="G1859" i="1"/>
  <c r="H1859" i="1" s="1"/>
  <c r="G1860" i="1"/>
  <c r="H1860" i="1" s="1"/>
  <c r="G1861" i="1"/>
  <c r="H1861" i="1" s="1"/>
  <c r="G1862" i="1"/>
  <c r="H1862" i="1" s="1"/>
  <c r="G1863" i="1"/>
  <c r="H1863" i="1" s="1"/>
  <c r="G1864" i="1"/>
  <c r="H1864" i="1" s="1"/>
  <c r="G1865" i="1"/>
  <c r="H1865" i="1" s="1"/>
  <c r="G1866" i="1"/>
  <c r="H1866" i="1" s="1"/>
  <c r="G1867" i="1"/>
  <c r="H1867" i="1" s="1"/>
  <c r="G1868" i="1"/>
  <c r="H1868" i="1" s="1"/>
  <c r="G1869" i="1"/>
  <c r="H1869" i="1" s="1"/>
  <c r="G1870" i="1"/>
  <c r="H1870" i="1" s="1"/>
  <c r="G1871" i="1"/>
  <c r="H1871" i="1" s="1"/>
  <c r="G1872" i="1"/>
  <c r="H1872" i="1" s="1"/>
  <c r="G1873" i="1"/>
  <c r="H1873" i="1" s="1"/>
  <c r="G1874" i="1"/>
  <c r="H1874" i="1" s="1"/>
  <c r="G1875" i="1"/>
  <c r="H1875" i="1" s="1"/>
  <c r="G1876" i="1"/>
  <c r="H1876" i="1" s="1"/>
  <c r="G1877" i="1"/>
  <c r="H1877" i="1" s="1"/>
  <c r="G1878" i="1"/>
  <c r="H1878" i="1" s="1"/>
  <c r="G1879" i="1"/>
  <c r="H1879" i="1" s="1"/>
  <c r="G1880" i="1"/>
  <c r="H1880" i="1" s="1"/>
  <c r="G1881" i="1"/>
  <c r="H1881" i="1" s="1"/>
  <c r="G1882" i="1"/>
  <c r="H1882" i="1" s="1"/>
  <c r="G1883" i="1"/>
  <c r="H1883" i="1" s="1"/>
  <c r="G1884" i="1"/>
  <c r="H1884" i="1" s="1"/>
  <c r="G1885" i="1"/>
  <c r="H1885" i="1" s="1"/>
  <c r="G1886" i="1"/>
  <c r="H1886" i="1" s="1"/>
  <c r="G1887" i="1"/>
  <c r="H1887" i="1" s="1"/>
  <c r="G1888" i="1"/>
  <c r="H1888" i="1" s="1"/>
  <c r="G1889" i="1"/>
  <c r="H1889" i="1" s="1"/>
  <c r="G1890" i="1"/>
  <c r="H1890" i="1" s="1"/>
  <c r="G1891" i="1"/>
  <c r="H1891" i="1" s="1"/>
  <c r="G1892" i="1"/>
  <c r="H1892" i="1" s="1"/>
  <c r="G1893" i="1"/>
  <c r="H1893" i="1" s="1"/>
  <c r="G1894" i="1"/>
  <c r="H1894" i="1" s="1"/>
  <c r="G1896" i="1"/>
  <c r="H1896" i="1" s="1"/>
  <c r="G1898" i="1"/>
  <c r="H1898" i="1" s="1"/>
  <c r="G1899" i="1"/>
  <c r="H1899" i="1" s="1"/>
  <c r="G1900" i="1"/>
  <c r="H1900" i="1" s="1"/>
  <c r="G1901" i="1"/>
  <c r="H1901" i="1" s="1"/>
  <c r="G1902" i="1"/>
  <c r="H1902" i="1" s="1"/>
  <c r="G1903" i="1"/>
  <c r="H1903" i="1" s="1"/>
  <c r="G1904" i="1"/>
  <c r="H1904" i="1" s="1"/>
  <c r="G1905" i="1"/>
  <c r="H1905" i="1" s="1"/>
  <c r="G1906" i="1"/>
  <c r="H1906" i="1" s="1"/>
  <c r="G1907" i="1"/>
  <c r="H1907" i="1" s="1"/>
  <c r="G1908" i="1"/>
  <c r="H1908" i="1" s="1"/>
  <c r="G1909" i="1"/>
  <c r="H1909" i="1" s="1"/>
  <c r="G1910" i="1"/>
  <c r="H1910" i="1" s="1"/>
  <c r="G1911" i="1"/>
  <c r="H1911" i="1" s="1"/>
  <c r="G1912" i="1"/>
  <c r="H1912" i="1" s="1"/>
  <c r="G1913" i="1"/>
  <c r="H1913" i="1" s="1"/>
  <c r="G1914" i="1"/>
  <c r="H1914" i="1" s="1"/>
  <c r="G1915" i="1"/>
  <c r="H1915" i="1" s="1"/>
  <c r="G1916" i="1"/>
  <c r="H1916" i="1" s="1"/>
  <c r="G1918" i="1"/>
  <c r="H1918" i="1" s="1"/>
  <c r="G1919" i="1"/>
  <c r="H1919" i="1" s="1"/>
  <c r="G1920" i="1"/>
  <c r="H1920" i="1" s="1"/>
  <c r="G1921" i="1"/>
  <c r="H1921" i="1" s="1"/>
  <c r="G1922" i="1"/>
  <c r="H1922" i="1" s="1"/>
  <c r="G1923" i="1"/>
  <c r="H1923" i="1" s="1"/>
  <c r="G1924" i="1"/>
  <c r="H1924" i="1" s="1"/>
  <c r="G1925" i="1"/>
  <c r="H1925" i="1" s="1"/>
  <c r="G1926" i="1"/>
  <c r="H1926" i="1" s="1"/>
  <c r="G1927" i="1"/>
  <c r="H1927" i="1" s="1"/>
  <c r="G1928" i="1"/>
  <c r="H1928" i="1" s="1"/>
  <c r="G1929" i="1"/>
  <c r="H1929" i="1" s="1"/>
  <c r="G1930" i="1"/>
  <c r="H1930" i="1" s="1"/>
  <c r="G1931" i="1"/>
  <c r="H1931" i="1" s="1"/>
  <c r="G1932" i="1"/>
  <c r="H1932" i="1" s="1"/>
  <c r="G1933" i="1"/>
  <c r="H1933" i="1" s="1"/>
  <c r="G1934" i="1"/>
  <c r="H1934" i="1" s="1"/>
  <c r="G1935" i="1"/>
  <c r="H1935" i="1" s="1"/>
  <c r="G1936" i="1"/>
  <c r="H1936" i="1" s="1"/>
  <c r="G1937" i="1"/>
  <c r="H1937" i="1" s="1"/>
  <c r="G1938" i="1"/>
  <c r="H1938" i="1" s="1"/>
  <c r="G1939" i="1"/>
  <c r="H1939" i="1" s="1"/>
  <c r="G1940" i="1"/>
  <c r="H1940" i="1" s="1"/>
  <c r="G1941" i="1"/>
  <c r="H1941" i="1" s="1"/>
  <c r="G1942" i="1"/>
  <c r="H1942" i="1" s="1"/>
  <c r="G1943" i="1"/>
  <c r="H1943" i="1" s="1"/>
  <c r="G1945" i="1"/>
  <c r="H1945" i="1" s="1"/>
  <c r="G1946" i="1"/>
  <c r="H1946" i="1" s="1"/>
  <c r="G1947" i="1"/>
  <c r="H1947" i="1" s="1"/>
  <c r="G1948" i="1"/>
  <c r="H1948" i="1" s="1"/>
  <c r="G1949" i="1"/>
  <c r="H1949" i="1" s="1"/>
  <c r="G1950" i="1"/>
  <c r="H1950" i="1" s="1"/>
  <c r="G1951" i="1"/>
  <c r="H1951" i="1" s="1"/>
  <c r="G1952" i="1"/>
  <c r="H1952" i="1" s="1"/>
  <c r="G1953" i="1"/>
  <c r="H1953" i="1" s="1"/>
  <c r="G1954" i="1"/>
  <c r="H1954" i="1" s="1"/>
  <c r="G1955" i="1"/>
  <c r="H1955" i="1" s="1"/>
  <c r="G1957" i="1"/>
  <c r="H1957" i="1" s="1"/>
  <c r="G1958" i="1"/>
  <c r="H1958" i="1" s="1"/>
  <c r="G1959" i="1"/>
  <c r="H1959" i="1" s="1"/>
  <c r="G1960" i="1"/>
  <c r="H1960" i="1" s="1"/>
  <c r="G1961" i="1"/>
  <c r="H1961" i="1" s="1"/>
  <c r="G1962" i="1"/>
  <c r="H1962" i="1" s="1"/>
  <c r="G1963" i="1"/>
  <c r="H1963" i="1" s="1"/>
  <c r="G1964" i="1"/>
  <c r="H1964" i="1" s="1"/>
  <c r="G1965" i="1"/>
  <c r="H1965" i="1" s="1"/>
  <c r="G1968" i="1"/>
  <c r="H1968" i="1" s="1"/>
  <c r="G1969" i="1"/>
  <c r="H1969" i="1" s="1"/>
  <c r="G1970" i="1"/>
  <c r="H1970" i="1" s="1"/>
  <c r="G1971" i="1"/>
  <c r="H1971" i="1" s="1"/>
  <c r="G1972" i="1"/>
  <c r="H1972" i="1" s="1"/>
  <c r="G1974" i="1"/>
  <c r="H1974" i="1" s="1"/>
  <c r="G1975" i="1"/>
  <c r="H1975" i="1" s="1"/>
  <c r="G1976" i="1"/>
  <c r="H1976" i="1" s="1"/>
  <c r="G1977" i="1"/>
  <c r="H1977" i="1" s="1"/>
  <c r="G1978" i="1"/>
  <c r="H1978" i="1" s="1"/>
  <c r="G9" i="1"/>
  <c r="H9" i="1" s="1"/>
  <c r="A10" i="1" l="1"/>
  <c r="A11" i="1" s="1"/>
  <c r="A12" i="1" s="1"/>
  <c r="A14" i="1" l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l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l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W670" i="2"/>
  <c r="Q670" i="2"/>
  <c r="W669" i="2"/>
  <c r="Q669" i="2"/>
  <c r="J669" i="2"/>
  <c r="W668" i="2"/>
  <c r="Q668" i="2"/>
  <c r="J668" i="2"/>
  <c r="W667" i="2"/>
  <c r="Q667" i="2"/>
  <c r="J667" i="2"/>
  <c r="W666" i="2"/>
  <c r="Q666" i="2"/>
  <c r="J666" i="2"/>
  <c r="W665" i="2"/>
  <c r="Q665" i="2"/>
  <c r="J665" i="2"/>
  <c r="W664" i="2"/>
  <c r="Q664" i="2"/>
  <c r="J664" i="2"/>
  <c r="W663" i="2"/>
  <c r="Q663" i="2"/>
  <c r="J663" i="2"/>
  <c r="W662" i="2"/>
  <c r="Q662" i="2"/>
  <c r="J662" i="2"/>
  <c r="W661" i="2"/>
  <c r="Q661" i="2"/>
  <c r="J661" i="2"/>
  <c r="W660" i="2"/>
  <c r="Q660" i="2"/>
  <c r="J660" i="2"/>
  <c r="W659" i="2"/>
  <c r="Q659" i="2"/>
  <c r="J659" i="2"/>
  <c r="W658" i="2"/>
  <c r="Q658" i="2"/>
  <c r="J658" i="2"/>
  <c r="W657" i="2"/>
  <c r="Q657" i="2"/>
  <c r="J657" i="2"/>
  <c r="W656" i="2"/>
  <c r="Q656" i="2"/>
  <c r="J656" i="2"/>
  <c r="W655" i="2"/>
  <c r="Q655" i="2"/>
  <c r="J655" i="2"/>
  <c r="W654" i="2"/>
  <c r="Q654" i="2"/>
  <c r="J654" i="2"/>
  <c r="W653" i="2"/>
  <c r="Q653" i="2"/>
  <c r="J653" i="2"/>
  <c r="W652" i="2"/>
  <c r="Q652" i="2"/>
  <c r="J652" i="2"/>
  <c r="W651" i="2"/>
  <c r="Q651" i="2"/>
  <c r="J651" i="2"/>
  <c r="W650" i="2"/>
  <c r="Q650" i="2"/>
  <c r="J650" i="2"/>
  <c r="W649" i="2"/>
  <c r="Q649" i="2"/>
  <c r="J649" i="2"/>
  <c r="W648" i="2"/>
  <c r="Q648" i="2"/>
  <c r="J648" i="2"/>
  <c r="W647" i="2"/>
  <c r="Q647" i="2"/>
  <c r="J647" i="2"/>
  <c r="W646" i="2"/>
  <c r="Q646" i="2"/>
  <c r="J646" i="2"/>
  <c r="W645" i="2"/>
  <c r="Q645" i="2"/>
  <c r="J645" i="2"/>
  <c r="W644" i="2"/>
  <c r="Q644" i="2"/>
  <c r="J644" i="2"/>
  <c r="W643" i="2"/>
  <c r="Q643" i="2"/>
  <c r="J643" i="2"/>
  <c r="W642" i="2"/>
  <c r="Q642" i="2"/>
  <c r="J642" i="2"/>
  <c r="W641" i="2"/>
  <c r="Q641" i="2"/>
  <c r="J641" i="2"/>
  <c r="W640" i="2"/>
  <c r="Q640" i="2"/>
  <c r="J640" i="2"/>
  <c r="W639" i="2"/>
  <c r="Q639" i="2"/>
  <c r="J639" i="2"/>
  <c r="W638" i="2"/>
  <c r="Q638" i="2"/>
  <c r="J638" i="2"/>
  <c r="W637" i="2"/>
  <c r="Q637" i="2"/>
  <c r="J637" i="2"/>
  <c r="W636" i="2"/>
  <c r="Q636" i="2"/>
  <c r="J636" i="2"/>
  <c r="W635" i="2"/>
  <c r="Q635" i="2"/>
  <c r="J635" i="2"/>
  <c r="W634" i="2"/>
  <c r="Q634" i="2"/>
  <c r="J634" i="2"/>
  <c r="W633" i="2"/>
  <c r="Q633" i="2"/>
  <c r="J633" i="2"/>
  <c r="W632" i="2"/>
  <c r="Q632" i="2"/>
  <c r="J632" i="2"/>
  <c r="W631" i="2"/>
  <c r="Q631" i="2"/>
  <c r="J631" i="2"/>
  <c r="W630" i="2"/>
  <c r="Q630" i="2"/>
  <c r="J630" i="2"/>
  <c r="W629" i="2"/>
  <c r="Q629" i="2"/>
  <c r="J629" i="2"/>
  <c r="W628" i="2"/>
  <c r="Q628" i="2"/>
  <c r="J628" i="2"/>
  <c r="W627" i="2"/>
  <c r="Q627" i="2"/>
  <c r="J627" i="2"/>
  <c r="W626" i="2"/>
  <c r="Q626" i="2"/>
  <c r="J626" i="2"/>
  <c r="W625" i="2"/>
  <c r="Q625" i="2"/>
  <c r="J625" i="2"/>
  <c r="W624" i="2"/>
  <c r="Q624" i="2"/>
  <c r="J624" i="2"/>
  <c r="W623" i="2"/>
  <c r="Q623" i="2"/>
  <c r="J623" i="2"/>
  <c r="W622" i="2"/>
  <c r="Q622" i="2"/>
  <c r="J622" i="2"/>
  <c r="W621" i="2"/>
  <c r="Q621" i="2"/>
  <c r="J621" i="2"/>
  <c r="W620" i="2"/>
  <c r="Q620" i="2"/>
  <c r="J620" i="2"/>
  <c r="W619" i="2"/>
  <c r="Q619" i="2"/>
  <c r="J619" i="2"/>
  <c r="W618" i="2"/>
  <c r="Q618" i="2"/>
  <c r="J618" i="2"/>
  <c r="W617" i="2"/>
  <c r="Q617" i="2"/>
  <c r="J617" i="2"/>
  <c r="W616" i="2"/>
  <c r="Q616" i="2"/>
  <c r="J616" i="2"/>
  <c r="W615" i="2"/>
  <c r="Q615" i="2"/>
  <c r="J615" i="2"/>
  <c r="W614" i="2"/>
  <c r="Q614" i="2"/>
  <c r="J614" i="2"/>
  <c r="W613" i="2"/>
  <c r="Q613" i="2"/>
  <c r="J613" i="2"/>
  <c r="W612" i="2"/>
  <c r="Q612" i="2"/>
  <c r="J612" i="2"/>
  <c r="W611" i="2"/>
  <c r="Q611" i="2"/>
  <c r="J611" i="2"/>
  <c r="W610" i="2"/>
  <c r="Q610" i="2"/>
  <c r="J610" i="2"/>
  <c r="W609" i="2"/>
  <c r="Q609" i="2"/>
  <c r="J609" i="2"/>
  <c r="W608" i="2"/>
  <c r="Q608" i="2"/>
  <c r="J608" i="2"/>
  <c r="W607" i="2"/>
  <c r="Q607" i="2"/>
  <c r="J607" i="2"/>
  <c r="W606" i="2"/>
  <c r="Q606" i="2"/>
  <c r="J606" i="2"/>
  <c r="W605" i="2"/>
  <c r="Q605" i="2"/>
  <c r="J605" i="2"/>
  <c r="W604" i="2"/>
  <c r="Q604" i="2"/>
  <c r="J604" i="2"/>
  <c r="W603" i="2"/>
  <c r="Q603" i="2"/>
  <c r="J603" i="2"/>
  <c r="W602" i="2"/>
  <c r="Q602" i="2"/>
  <c r="J602" i="2"/>
  <c r="W601" i="2"/>
  <c r="Q601" i="2"/>
  <c r="J601" i="2"/>
  <c r="W600" i="2"/>
  <c r="Q600" i="2"/>
  <c r="J600" i="2"/>
  <c r="W599" i="2"/>
  <c r="Q599" i="2"/>
  <c r="J599" i="2"/>
  <c r="W598" i="2"/>
  <c r="Q598" i="2"/>
  <c r="J598" i="2"/>
  <c r="W597" i="2"/>
  <c r="Q597" i="2"/>
  <c r="J597" i="2"/>
  <c r="W596" i="2"/>
  <c r="Q596" i="2"/>
  <c r="J596" i="2"/>
  <c r="W595" i="2"/>
  <c r="Q595" i="2"/>
  <c r="J595" i="2"/>
  <c r="W594" i="2"/>
  <c r="Q594" i="2"/>
  <c r="J594" i="2"/>
  <c r="W593" i="2"/>
  <c r="Q593" i="2"/>
  <c r="J593" i="2"/>
  <c r="W592" i="2"/>
  <c r="Q592" i="2"/>
  <c r="J592" i="2"/>
  <c r="W591" i="2"/>
  <c r="Q591" i="2"/>
  <c r="J591" i="2"/>
  <c r="W590" i="2"/>
  <c r="Q590" i="2"/>
  <c r="J590" i="2"/>
  <c r="W589" i="2"/>
  <c r="Q589" i="2"/>
  <c r="J589" i="2"/>
  <c r="W588" i="2"/>
  <c r="Q588" i="2"/>
  <c r="J588" i="2"/>
  <c r="W587" i="2"/>
  <c r="Q587" i="2"/>
  <c r="J587" i="2"/>
  <c r="W586" i="2"/>
  <c r="Q586" i="2"/>
  <c r="J586" i="2"/>
  <c r="W585" i="2"/>
  <c r="Q585" i="2"/>
  <c r="J585" i="2"/>
  <c r="W584" i="2"/>
  <c r="Q584" i="2"/>
  <c r="J584" i="2"/>
  <c r="W583" i="2"/>
  <c r="Q583" i="2"/>
  <c r="J583" i="2"/>
  <c r="W582" i="2"/>
  <c r="Q582" i="2"/>
  <c r="J582" i="2"/>
  <c r="W581" i="2"/>
  <c r="Q581" i="2"/>
  <c r="J581" i="2"/>
  <c r="W580" i="2"/>
  <c r="Q580" i="2"/>
  <c r="J580" i="2"/>
  <c r="W579" i="2"/>
  <c r="Q579" i="2"/>
  <c r="J579" i="2"/>
  <c r="W578" i="2"/>
  <c r="Q578" i="2"/>
  <c r="J578" i="2"/>
  <c r="W577" i="2"/>
  <c r="Q577" i="2"/>
  <c r="J577" i="2"/>
  <c r="W576" i="2"/>
  <c r="Q576" i="2"/>
  <c r="J576" i="2"/>
  <c r="W575" i="2"/>
  <c r="Q575" i="2"/>
  <c r="J575" i="2"/>
  <c r="W574" i="2"/>
  <c r="Q574" i="2"/>
  <c r="J574" i="2"/>
  <c r="W573" i="2"/>
  <c r="Q573" i="2"/>
  <c r="J573" i="2"/>
  <c r="W572" i="2"/>
  <c r="Q572" i="2"/>
  <c r="J572" i="2"/>
  <c r="W571" i="2"/>
  <c r="Q571" i="2"/>
  <c r="J571" i="2"/>
  <c r="W570" i="2"/>
  <c r="Q570" i="2"/>
  <c r="J570" i="2"/>
  <c r="W569" i="2"/>
  <c r="Q569" i="2"/>
  <c r="J569" i="2"/>
  <c r="W568" i="2"/>
  <c r="Q568" i="2"/>
  <c r="J568" i="2"/>
  <c r="W567" i="2"/>
  <c r="Q567" i="2"/>
  <c r="J567" i="2"/>
  <c r="W566" i="2"/>
  <c r="Q566" i="2"/>
  <c r="J566" i="2"/>
  <c r="W565" i="2"/>
  <c r="Q565" i="2"/>
  <c r="J565" i="2"/>
  <c r="W564" i="2"/>
  <c r="Q564" i="2"/>
  <c r="J564" i="2"/>
  <c r="W563" i="2"/>
  <c r="Q563" i="2"/>
  <c r="J563" i="2"/>
  <c r="W562" i="2"/>
  <c r="Q562" i="2"/>
  <c r="J562" i="2"/>
  <c r="W561" i="2"/>
  <c r="Q561" i="2"/>
  <c r="J561" i="2"/>
  <c r="W560" i="2"/>
  <c r="Q560" i="2"/>
  <c r="J560" i="2"/>
  <c r="W559" i="2"/>
  <c r="Q559" i="2"/>
  <c r="J559" i="2"/>
  <c r="W558" i="2"/>
  <c r="Q558" i="2"/>
  <c r="J558" i="2"/>
  <c r="W557" i="2"/>
  <c r="Q557" i="2"/>
  <c r="J557" i="2"/>
  <c r="W556" i="2"/>
  <c r="Q556" i="2"/>
  <c r="J556" i="2"/>
  <c r="W555" i="2"/>
  <c r="Q555" i="2"/>
  <c r="J555" i="2"/>
  <c r="W554" i="2"/>
  <c r="Q554" i="2"/>
  <c r="J554" i="2"/>
  <c r="W553" i="2"/>
  <c r="Q553" i="2"/>
  <c r="J553" i="2"/>
  <c r="W552" i="2"/>
  <c r="Q552" i="2"/>
  <c r="J552" i="2"/>
  <c r="W551" i="2"/>
  <c r="Q551" i="2"/>
  <c r="J551" i="2"/>
  <c r="W550" i="2"/>
  <c r="Q550" i="2"/>
  <c r="J550" i="2"/>
  <c r="W549" i="2"/>
  <c r="Q549" i="2"/>
  <c r="J549" i="2"/>
  <c r="W548" i="2"/>
  <c r="Q548" i="2"/>
  <c r="J548" i="2"/>
  <c r="W547" i="2"/>
  <c r="Q547" i="2"/>
  <c r="J547" i="2"/>
  <c r="W546" i="2"/>
  <c r="Q546" i="2"/>
  <c r="J546" i="2"/>
  <c r="W545" i="2"/>
  <c r="Q545" i="2"/>
  <c r="J545" i="2"/>
  <c r="W544" i="2"/>
  <c r="Q544" i="2"/>
  <c r="J544" i="2"/>
  <c r="W543" i="2"/>
  <c r="Q543" i="2"/>
  <c r="J543" i="2"/>
  <c r="W542" i="2"/>
  <c r="Q542" i="2"/>
  <c r="J542" i="2"/>
  <c r="W541" i="2"/>
  <c r="Q541" i="2"/>
  <c r="J541" i="2"/>
  <c r="W540" i="2"/>
  <c r="Q540" i="2"/>
  <c r="J540" i="2"/>
  <c r="W539" i="2"/>
  <c r="Q539" i="2"/>
  <c r="J539" i="2"/>
  <c r="W538" i="2"/>
  <c r="Q538" i="2"/>
  <c r="J538" i="2"/>
  <c r="W537" i="2"/>
  <c r="Q537" i="2"/>
  <c r="J537" i="2"/>
  <c r="W536" i="2"/>
  <c r="Q536" i="2"/>
  <c r="J536" i="2"/>
  <c r="W535" i="2"/>
  <c r="Q535" i="2"/>
  <c r="J535" i="2"/>
  <c r="W534" i="2"/>
  <c r="Q534" i="2"/>
  <c r="J534" i="2"/>
  <c r="W533" i="2"/>
  <c r="Q533" i="2"/>
  <c r="J533" i="2"/>
  <c r="W532" i="2"/>
  <c r="Q532" i="2"/>
  <c r="J532" i="2"/>
  <c r="W531" i="2"/>
  <c r="Q531" i="2"/>
  <c r="J531" i="2"/>
  <c r="W530" i="2"/>
  <c r="Q530" i="2"/>
  <c r="J530" i="2"/>
  <c r="W529" i="2"/>
  <c r="Q529" i="2"/>
  <c r="J529" i="2"/>
  <c r="W528" i="2"/>
  <c r="Q528" i="2"/>
  <c r="J528" i="2"/>
  <c r="W527" i="2"/>
  <c r="Q527" i="2"/>
  <c r="J527" i="2"/>
  <c r="W526" i="2"/>
  <c r="Q526" i="2"/>
  <c r="J526" i="2"/>
  <c r="W525" i="2"/>
  <c r="Q525" i="2"/>
  <c r="J525" i="2"/>
  <c r="W524" i="2"/>
  <c r="Q524" i="2"/>
  <c r="J524" i="2"/>
  <c r="W523" i="2"/>
  <c r="Q523" i="2"/>
  <c r="J523" i="2"/>
  <c r="W522" i="2"/>
  <c r="Q522" i="2"/>
  <c r="J522" i="2"/>
  <c r="W521" i="2"/>
  <c r="Q521" i="2"/>
  <c r="J521" i="2"/>
  <c r="W520" i="2"/>
  <c r="Q520" i="2"/>
  <c r="J520" i="2"/>
  <c r="W519" i="2"/>
  <c r="Q519" i="2"/>
  <c r="J519" i="2"/>
  <c r="W518" i="2"/>
  <c r="Q518" i="2"/>
  <c r="J518" i="2"/>
  <c r="W517" i="2"/>
  <c r="Q517" i="2"/>
  <c r="J517" i="2"/>
  <c r="W516" i="2"/>
  <c r="Q516" i="2"/>
  <c r="J516" i="2"/>
  <c r="W515" i="2"/>
  <c r="Q515" i="2"/>
  <c r="J515" i="2"/>
  <c r="W514" i="2"/>
  <c r="Q514" i="2"/>
  <c r="J514" i="2"/>
  <c r="W513" i="2"/>
  <c r="Q513" i="2"/>
  <c r="J513" i="2"/>
  <c r="W512" i="2"/>
  <c r="Q512" i="2"/>
  <c r="J512" i="2"/>
  <c r="W511" i="2"/>
  <c r="Q511" i="2"/>
  <c r="J511" i="2"/>
  <c r="W510" i="2"/>
  <c r="Q510" i="2"/>
  <c r="J510" i="2"/>
  <c r="W509" i="2"/>
  <c r="Q509" i="2"/>
  <c r="J509" i="2"/>
  <c r="W508" i="2"/>
  <c r="Q508" i="2"/>
  <c r="J508" i="2"/>
  <c r="W507" i="2"/>
  <c r="Q507" i="2"/>
  <c r="J507" i="2"/>
  <c r="W506" i="2"/>
  <c r="Q506" i="2"/>
  <c r="J506" i="2"/>
  <c r="W505" i="2"/>
  <c r="Q505" i="2"/>
  <c r="J505" i="2"/>
  <c r="W504" i="2"/>
  <c r="Q504" i="2"/>
  <c r="J504" i="2"/>
  <c r="W503" i="2"/>
  <c r="Q503" i="2"/>
  <c r="J503" i="2"/>
  <c r="W502" i="2"/>
  <c r="Q502" i="2"/>
  <c r="J502" i="2"/>
  <c r="W501" i="2"/>
  <c r="Q501" i="2"/>
  <c r="J501" i="2"/>
  <c r="W500" i="2"/>
  <c r="Q500" i="2"/>
  <c r="J500" i="2"/>
  <c r="W499" i="2"/>
  <c r="Q499" i="2"/>
  <c r="J499" i="2"/>
  <c r="W498" i="2"/>
  <c r="Q498" i="2"/>
  <c r="J498" i="2"/>
  <c r="W497" i="2"/>
  <c r="Q497" i="2"/>
  <c r="J497" i="2"/>
  <c r="W496" i="2"/>
  <c r="Q496" i="2"/>
  <c r="J496" i="2"/>
  <c r="W495" i="2"/>
  <c r="Q495" i="2"/>
  <c r="J495" i="2"/>
  <c r="W494" i="2"/>
  <c r="Q494" i="2"/>
  <c r="J494" i="2"/>
  <c r="W493" i="2"/>
  <c r="Q493" i="2"/>
  <c r="J493" i="2"/>
  <c r="W492" i="2"/>
  <c r="Q492" i="2"/>
  <c r="J492" i="2"/>
  <c r="W491" i="2"/>
  <c r="Q491" i="2"/>
  <c r="J491" i="2"/>
  <c r="W490" i="2"/>
  <c r="Q490" i="2"/>
  <c r="J490" i="2"/>
  <c r="W489" i="2"/>
  <c r="Q489" i="2"/>
  <c r="J489" i="2"/>
  <c r="W488" i="2"/>
  <c r="Q488" i="2"/>
  <c r="J488" i="2"/>
  <c r="W487" i="2"/>
  <c r="Q487" i="2"/>
  <c r="J487" i="2"/>
  <c r="W486" i="2"/>
  <c r="Q486" i="2"/>
  <c r="J486" i="2"/>
  <c r="W485" i="2"/>
  <c r="Q485" i="2"/>
  <c r="J485" i="2"/>
  <c r="W484" i="2"/>
  <c r="Q484" i="2"/>
  <c r="J484" i="2"/>
  <c r="W483" i="2"/>
  <c r="Q483" i="2"/>
  <c r="J483" i="2"/>
  <c r="W482" i="2"/>
  <c r="Q482" i="2"/>
  <c r="J482" i="2"/>
  <c r="W481" i="2"/>
  <c r="Q481" i="2"/>
  <c r="J481" i="2"/>
  <c r="W480" i="2"/>
  <c r="Q480" i="2"/>
  <c r="J480" i="2"/>
  <c r="W479" i="2"/>
  <c r="Q479" i="2"/>
  <c r="J479" i="2"/>
  <c r="W478" i="2"/>
  <c r="Q478" i="2"/>
  <c r="J478" i="2"/>
  <c r="W477" i="2"/>
  <c r="Q477" i="2"/>
  <c r="J477" i="2"/>
  <c r="W476" i="2"/>
  <c r="Q476" i="2"/>
  <c r="J476" i="2"/>
  <c r="W475" i="2"/>
  <c r="Q475" i="2"/>
  <c r="J475" i="2"/>
  <c r="W474" i="2"/>
  <c r="Q474" i="2"/>
  <c r="J474" i="2"/>
  <c r="W473" i="2"/>
  <c r="Q473" i="2"/>
  <c r="J473" i="2"/>
  <c r="W472" i="2"/>
  <c r="Q472" i="2"/>
  <c r="J472" i="2"/>
  <c r="W471" i="2"/>
  <c r="Q471" i="2"/>
  <c r="J471" i="2"/>
  <c r="W470" i="2"/>
  <c r="Q470" i="2"/>
  <c r="J470" i="2"/>
  <c r="W469" i="2"/>
  <c r="Q469" i="2"/>
  <c r="J469" i="2"/>
  <c r="W468" i="2"/>
  <c r="Q468" i="2"/>
  <c r="J468" i="2"/>
  <c r="W467" i="2"/>
  <c r="Q467" i="2"/>
  <c r="J467" i="2"/>
  <c r="W466" i="2"/>
  <c r="Q466" i="2"/>
  <c r="J466" i="2"/>
  <c r="W465" i="2"/>
  <c r="Q465" i="2"/>
  <c r="J465" i="2"/>
  <c r="W464" i="2"/>
  <c r="Q464" i="2"/>
  <c r="J464" i="2"/>
  <c r="W463" i="2"/>
  <c r="Q463" i="2"/>
  <c r="J463" i="2"/>
  <c r="W462" i="2"/>
  <c r="Q462" i="2"/>
  <c r="J462" i="2"/>
  <c r="W461" i="2"/>
  <c r="Q461" i="2"/>
  <c r="J461" i="2"/>
  <c r="W460" i="2"/>
  <c r="Q460" i="2"/>
  <c r="J460" i="2"/>
  <c r="W459" i="2"/>
  <c r="Q459" i="2"/>
  <c r="J459" i="2"/>
  <c r="W458" i="2"/>
  <c r="Q458" i="2"/>
  <c r="J458" i="2"/>
  <c r="W457" i="2"/>
  <c r="Q457" i="2"/>
  <c r="J457" i="2"/>
  <c r="W456" i="2"/>
  <c r="Q456" i="2"/>
  <c r="J456" i="2"/>
  <c r="W455" i="2"/>
  <c r="Q455" i="2"/>
  <c r="J455" i="2"/>
  <c r="W454" i="2"/>
  <c r="Q454" i="2"/>
  <c r="J454" i="2"/>
  <c r="W453" i="2"/>
  <c r="Q453" i="2"/>
  <c r="J453" i="2"/>
  <c r="W452" i="2"/>
  <c r="Q452" i="2"/>
  <c r="J452" i="2"/>
  <c r="W451" i="2"/>
  <c r="Q451" i="2"/>
  <c r="J451" i="2"/>
  <c r="W450" i="2"/>
  <c r="Q450" i="2"/>
  <c r="J450" i="2"/>
  <c r="W449" i="2"/>
  <c r="Q449" i="2"/>
  <c r="J449" i="2"/>
  <c r="W448" i="2"/>
  <c r="Q448" i="2"/>
  <c r="J448" i="2"/>
  <c r="W447" i="2"/>
  <c r="Q447" i="2"/>
  <c r="J447" i="2"/>
  <c r="W446" i="2"/>
  <c r="Q446" i="2"/>
  <c r="J446" i="2"/>
  <c r="W445" i="2"/>
  <c r="Q445" i="2"/>
  <c r="J445" i="2"/>
  <c r="W444" i="2"/>
  <c r="Q444" i="2"/>
  <c r="J444" i="2"/>
  <c r="W443" i="2"/>
  <c r="Q443" i="2"/>
  <c r="J443" i="2"/>
  <c r="W442" i="2"/>
  <c r="Q442" i="2"/>
  <c r="J442" i="2"/>
  <c r="W441" i="2"/>
  <c r="Q441" i="2"/>
  <c r="J441" i="2"/>
  <c r="W440" i="2"/>
  <c r="Q440" i="2"/>
  <c r="J440" i="2"/>
  <c r="W439" i="2"/>
  <c r="Q439" i="2"/>
  <c r="J439" i="2"/>
  <c r="W438" i="2"/>
  <c r="Q438" i="2"/>
  <c r="J438" i="2"/>
  <c r="W437" i="2"/>
  <c r="Q437" i="2"/>
  <c r="J437" i="2"/>
  <c r="W436" i="2"/>
  <c r="Q436" i="2"/>
  <c r="J436" i="2"/>
  <c r="W435" i="2"/>
  <c r="Q435" i="2"/>
  <c r="J435" i="2"/>
  <c r="W434" i="2"/>
  <c r="Q434" i="2"/>
  <c r="J434" i="2"/>
  <c r="W433" i="2"/>
  <c r="Q433" i="2"/>
  <c r="J433" i="2"/>
  <c r="W432" i="2"/>
  <c r="Q432" i="2"/>
  <c r="J432" i="2"/>
  <c r="W431" i="2"/>
  <c r="Q431" i="2"/>
  <c r="J431" i="2"/>
  <c r="W430" i="2"/>
  <c r="Q430" i="2"/>
  <c r="J430" i="2"/>
  <c r="W429" i="2"/>
  <c r="Q429" i="2"/>
  <c r="J429" i="2"/>
  <c r="W428" i="2"/>
  <c r="Q428" i="2"/>
  <c r="J428" i="2"/>
  <c r="W427" i="2"/>
  <c r="Q427" i="2"/>
  <c r="J427" i="2"/>
  <c r="W426" i="2"/>
  <c r="Q426" i="2"/>
  <c r="J426" i="2"/>
  <c r="W425" i="2"/>
  <c r="Q425" i="2"/>
  <c r="J425" i="2"/>
  <c r="W424" i="2"/>
  <c r="Q424" i="2"/>
  <c r="J424" i="2"/>
  <c r="W423" i="2"/>
  <c r="Q423" i="2"/>
  <c r="J423" i="2"/>
  <c r="W422" i="2"/>
  <c r="Q422" i="2"/>
  <c r="J422" i="2"/>
  <c r="W421" i="2"/>
  <c r="Q421" i="2"/>
  <c r="J421" i="2"/>
  <c r="W420" i="2"/>
  <c r="Q420" i="2"/>
  <c r="J420" i="2"/>
  <c r="W419" i="2"/>
  <c r="Q419" i="2"/>
  <c r="J419" i="2"/>
  <c r="W418" i="2"/>
  <c r="Q418" i="2"/>
  <c r="J418" i="2"/>
  <c r="W417" i="2"/>
  <c r="Q417" i="2"/>
  <c r="J417" i="2"/>
  <c r="W416" i="2"/>
  <c r="Q416" i="2"/>
  <c r="J416" i="2"/>
  <c r="W415" i="2"/>
  <c r="Q415" i="2"/>
  <c r="J415" i="2"/>
  <c r="W414" i="2"/>
  <c r="Q414" i="2"/>
  <c r="J414" i="2"/>
  <c r="W413" i="2"/>
  <c r="Q413" i="2"/>
  <c r="J413" i="2"/>
  <c r="W412" i="2"/>
  <c r="Q412" i="2"/>
  <c r="J412" i="2"/>
  <c r="D412" i="2"/>
  <c r="W411" i="2"/>
  <c r="Q411" i="2"/>
  <c r="J411" i="2"/>
  <c r="D411" i="2"/>
  <c r="W410" i="2"/>
  <c r="Q410" i="2"/>
  <c r="J410" i="2"/>
  <c r="D410" i="2"/>
  <c r="W409" i="2"/>
  <c r="Q409" i="2"/>
  <c r="J409" i="2"/>
  <c r="D409" i="2"/>
  <c r="W408" i="2"/>
  <c r="Q408" i="2"/>
  <c r="J408" i="2"/>
  <c r="D408" i="2"/>
  <c r="W407" i="2"/>
  <c r="Q407" i="2"/>
  <c r="J407" i="2"/>
  <c r="D407" i="2"/>
  <c r="W406" i="2"/>
  <c r="Q406" i="2"/>
  <c r="J406" i="2"/>
  <c r="D406" i="2"/>
  <c r="W405" i="2"/>
  <c r="Q405" i="2"/>
  <c r="J405" i="2"/>
  <c r="D405" i="2"/>
  <c r="W404" i="2"/>
  <c r="Q404" i="2"/>
  <c r="J404" i="2"/>
  <c r="D404" i="2"/>
  <c r="W403" i="2"/>
  <c r="Q403" i="2"/>
  <c r="J403" i="2"/>
  <c r="D403" i="2"/>
  <c r="W402" i="2"/>
  <c r="Q402" i="2"/>
  <c r="J402" i="2"/>
  <c r="D402" i="2"/>
  <c r="W401" i="2"/>
  <c r="Q401" i="2"/>
  <c r="J401" i="2"/>
  <c r="D401" i="2"/>
  <c r="W400" i="2"/>
  <c r="Q400" i="2"/>
  <c r="J400" i="2"/>
  <c r="D400" i="2"/>
  <c r="W399" i="2"/>
  <c r="Q399" i="2"/>
  <c r="J399" i="2"/>
  <c r="D399" i="2"/>
  <c r="W398" i="2"/>
  <c r="Q398" i="2"/>
  <c r="J398" i="2"/>
  <c r="D398" i="2"/>
  <c r="W397" i="2"/>
  <c r="Q397" i="2"/>
  <c r="J397" i="2"/>
  <c r="D397" i="2"/>
  <c r="W396" i="2"/>
  <c r="Q396" i="2"/>
  <c r="J396" i="2"/>
  <c r="D396" i="2"/>
  <c r="W395" i="2"/>
  <c r="Q395" i="2"/>
  <c r="J395" i="2"/>
  <c r="D395" i="2"/>
  <c r="W394" i="2"/>
  <c r="Q394" i="2"/>
  <c r="J394" i="2"/>
  <c r="D394" i="2"/>
  <c r="W393" i="2"/>
  <c r="Q393" i="2"/>
  <c r="J393" i="2"/>
  <c r="D393" i="2"/>
  <c r="W392" i="2"/>
  <c r="Q392" i="2"/>
  <c r="J392" i="2"/>
  <c r="D392" i="2"/>
  <c r="W391" i="2"/>
  <c r="Q391" i="2"/>
  <c r="J391" i="2"/>
  <c r="D391" i="2"/>
  <c r="W390" i="2"/>
  <c r="Q390" i="2"/>
  <c r="J390" i="2"/>
  <c r="D390" i="2"/>
  <c r="W389" i="2"/>
  <c r="Q389" i="2"/>
  <c r="J389" i="2"/>
  <c r="D389" i="2"/>
  <c r="W388" i="2"/>
  <c r="Q388" i="2"/>
  <c r="J388" i="2"/>
  <c r="D388" i="2"/>
  <c r="W387" i="2"/>
  <c r="Q387" i="2"/>
  <c r="J387" i="2"/>
  <c r="D387" i="2"/>
  <c r="W386" i="2"/>
  <c r="Q386" i="2"/>
  <c r="J386" i="2"/>
  <c r="D386" i="2"/>
  <c r="W385" i="2"/>
  <c r="Q385" i="2"/>
  <c r="J385" i="2"/>
  <c r="D385" i="2"/>
  <c r="W384" i="2"/>
  <c r="Q384" i="2"/>
  <c r="J384" i="2"/>
  <c r="D384" i="2"/>
  <c r="W383" i="2"/>
  <c r="Q383" i="2"/>
  <c r="J383" i="2"/>
  <c r="D383" i="2"/>
  <c r="W382" i="2"/>
  <c r="Q382" i="2"/>
  <c r="J382" i="2"/>
  <c r="D382" i="2"/>
  <c r="W381" i="2"/>
  <c r="Q381" i="2"/>
  <c r="J381" i="2"/>
  <c r="D381" i="2"/>
  <c r="W380" i="2"/>
  <c r="Q380" i="2"/>
  <c r="J380" i="2"/>
  <c r="D380" i="2"/>
  <c r="W379" i="2"/>
  <c r="Q379" i="2"/>
  <c r="J379" i="2"/>
  <c r="D379" i="2"/>
  <c r="W378" i="2"/>
  <c r="Q378" i="2"/>
  <c r="J378" i="2"/>
  <c r="D378" i="2"/>
  <c r="W377" i="2"/>
  <c r="Q377" i="2"/>
  <c r="J377" i="2"/>
  <c r="D377" i="2"/>
  <c r="W376" i="2"/>
  <c r="Q376" i="2"/>
  <c r="J376" i="2"/>
  <c r="D376" i="2"/>
  <c r="W375" i="2"/>
  <c r="Q375" i="2"/>
  <c r="J375" i="2"/>
  <c r="D375" i="2"/>
  <c r="W374" i="2"/>
  <c r="Q374" i="2"/>
  <c r="J374" i="2"/>
  <c r="D374" i="2"/>
  <c r="W373" i="2"/>
  <c r="Q373" i="2"/>
  <c r="J373" i="2"/>
  <c r="D373" i="2"/>
  <c r="W372" i="2"/>
  <c r="Q372" i="2"/>
  <c r="J372" i="2"/>
  <c r="D372" i="2"/>
  <c r="W371" i="2"/>
  <c r="Q371" i="2"/>
  <c r="J371" i="2"/>
  <c r="D371" i="2"/>
  <c r="W370" i="2"/>
  <c r="Q370" i="2"/>
  <c r="J370" i="2"/>
  <c r="D370" i="2"/>
  <c r="W369" i="2"/>
  <c r="Q369" i="2"/>
  <c r="J369" i="2"/>
  <c r="D369" i="2"/>
  <c r="W368" i="2"/>
  <c r="Q368" i="2"/>
  <c r="J368" i="2"/>
  <c r="D368" i="2"/>
  <c r="W367" i="2"/>
  <c r="Q367" i="2"/>
  <c r="J367" i="2"/>
  <c r="D367" i="2"/>
  <c r="W366" i="2"/>
  <c r="Q366" i="2"/>
  <c r="J366" i="2"/>
  <c r="D366" i="2"/>
  <c r="W365" i="2"/>
  <c r="Q365" i="2"/>
  <c r="J365" i="2"/>
  <c r="D365" i="2"/>
  <c r="W364" i="2"/>
  <c r="Q364" i="2"/>
  <c r="J364" i="2"/>
  <c r="D364" i="2"/>
  <c r="W363" i="2"/>
  <c r="Q363" i="2"/>
  <c r="J363" i="2"/>
  <c r="D363" i="2"/>
  <c r="W362" i="2"/>
  <c r="Q362" i="2"/>
  <c r="J362" i="2"/>
  <c r="D362" i="2"/>
  <c r="W361" i="2"/>
  <c r="Q361" i="2"/>
  <c r="J361" i="2"/>
  <c r="D361" i="2"/>
  <c r="W360" i="2"/>
  <c r="Q360" i="2"/>
  <c r="J360" i="2"/>
  <c r="D360" i="2"/>
  <c r="W359" i="2"/>
  <c r="Q359" i="2"/>
  <c r="J359" i="2"/>
  <c r="D359" i="2"/>
  <c r="W358" i="2"/>
  <c r="Q358" i="2"/>
  <c r="J358" i="2"/>
  <c r="D358" i="2"/>
  <c r="W357" i="2"/>
  <c r="Q357" i="2"/>
  <c r="J357" i="2"/>
  <c r="D357" i="2"/>
  <c r="W356" i="2"/>
  <c r="Q356" i="2"/>
  <c r="J356" i="2"/>
  <c r="D356" i="2"/>
  <c r="W355" i="2"/>
  <c r="Q355" i="2"/>
  <c r="J355" i="2"/>
  <c r="D355" i="2"/>
  <c r="W354" i="2"/>
  <c r="Q354" i="2"/>
  <c r="J354" i="2"/>
  <c r="D354" i="2"/>
  <c r="W353" i="2"/>
  <c r="Q353" i="2"/>
  <c r="J353" i="2"/>
  <c r="D353" i="2"/>
  <c r="W352" i="2"/>
  <c r="Q352" i="2"/>
  <c r="J352" i="2"/>
  <c r="D352" i="2"/>
  <c r="W351" i="2"/>
  <c r="Q351" i="2"/>
  <c r="J351" i="2"/>
  <c r="D351" i="2"/>
  <c r="W350" i="2"/>
  <c r="Q350" i="2"/>
  <c r="J350" i="2"/>
  <c r="D350" i="2"/>
  <c r="W349" i="2"/>
  <c r="Q349" i="2"/>
  <c r="J349" i="2"/>
  <c r="D349" i="2"/>
  <c r="W348" i="2"/>
  <c r="Q348" i="2"/>
  <c r="J348" i="2"/>
  <c r="D348" i="2"/>
  <c r="W347" i="2"/>
  <c r="Q347" i="2"/>
  <c r="J347" i="2"/>
  <c r="D347" i="2"/>
  <c r="W346" i="2"/>
  <c r="Q346" i="2"/>
  <c r="J346" i="2"/>
  <c r="D346" i="2"/>
  <c r="W345" i="2"/>
  <c r="Q345" i="2"/>
  <c r="J345" i="2"/>
  <c r="D345" i="2"/>
  <c r="W344" i="2"/>
  <c r="Q344" i="2"/>
  <c r="J344" i="2"/>
  <c r="D344" i="2"/>
  <c r="W343" i="2"/>
  <c r="Q343" i="2"/>
  <c r="J343" i="2"/>
  <c r="D343" i="2"/>
  <c r="W342" i="2"/>
  <c r="Q342" i="2"/>
  <c r="J342" i="2"/>
  <c r="D342" i="2"/>
  <c r="W341" i="2"/>
  <c r="Q341" i="2"/>
  <c r="J341" i="2"/>
  <c r="D341" i="2"/>
  <c r="W340" i="2"/>
  <c r="Q340" i="2"/>
  <c r="J340" i="2"/>
  <c r="D340" i="2"/>
  <c r="W339" i="2"/>
  <c r="Q339" i="2"/>
  <c r="J339" i="2"/>
  <c r="D339" i="2"/>
  <c r="W338" i="2"/>
  <c r="Q338" i="2"/>
  <c r="J338" i="2"/>
  <c r="D338" i="2"/>
  <c r="W337" i="2"/>
  <c r="Q337" i="2"/>
  <c r="J337" i="2"/>
  <c r="D337" i="2"/>
  <c r="W336" i="2"/>
  <c r="Q336" i="2"/>
  <c r="J336" i="2"/>
  <c r="D336" i="2"/>
  <c r="W335" i="2"/>
  <c r="Q335" i="2"/>
  <c r="J335" i="2"/>
  <c r="D335" i="2"/>
  <c r="W334" i="2"/>
  <c r="Q334" i="2"/>
  <c r="J334" i="2"/>
  <c r="D334" i="2"/>
  <c r="W333" i="2"/>
  <c r="Q333" i="2"/>
  <c r="J333" i="2"/>
  <c r="D333" i="2"/>
  <c r="W332" i="2"/>
  <c r="Q332" i="2"/>
  <c r="J332" i="2"/>
  <c r="D332" i="2"/>
  <c r="W331" i="2"/>
  <c r="Q331" i="2"/>
  <c r="J331" i="2"/>
  <c r="D331" i="2"/>
  <c r="W330" i="2"/>
  <c r="Q330" i="2"/>
  <c r="J330" i="2"/>
  <c r="D330" i="2"/>
  <c r="W329" i="2"/>
  <c r="Q329" i="2"/>
  <c r="J329" i="2"/>
  <c r="D329" i="2"/>
  <c r="W328" i="2"/>
  <c r="Q328" i="2"/>
  <c r="J328" i="2"/>
  <c r="D328" i="2"/>
  <c r="W327" i="2"/>
  <c r="Q327" i="2"/>
  <c r="J327" i="2"/>
  <c r="D327" i="2"/>
  <c r="W326" i="2"/>
  <c r="Q326" i="2"/>
  <c r="J326" i="2"/>
  <c r="D326" i="2"/>
  <c r="W325" i="2"/>
  <c r="Q325" i="2"/>
  <c r="J325" i="2"/>
  <c r="D325" i="2"/>
  <c r="W324" i="2"/>
  <c r="Q324" i="2"/>
  <c r="J324" i="2"/>
  <c r="D324" i="2"/>
  <c r="W323" i="2"/>
  <c r="Q323" i="2"/>
  <c r="J323" i="2"/>
  <c r="D323" i="2"/>
  <c r="W322" i="2"/>
  <c r="Q322" i="2"/>
  <c r="J322" i="2"/>
  <c r="D322" i="2"/>
  <c r="W321" i="2"/>
  <c r="Q321" i="2"/>
  <c r="J321" i="2"/>
  <c r="D321" i="2"/>
  <c r="W320" i="2"/>
  <c r="Q320" i="2"/>
  <c r="J320" i="2"/>
  <c r="D320" i="2"/>
  <c r="W319" i="2"/>
  <c r="Q319" i="2"/>
  <c r="J319" i="2"/>
  <c r="D319" i="2"/>
  <c r="W318" i="2"/>
  <c r="Q318" i="2"/>
  <c r="J318" i="2"/>
  <c r="D318" i="2"/>
  <c r="W317" i="2"/>
  <c r="Q317" i="2"/>
  <c r="J317" i="2"/>
  <c r="D317" i="2"/>
  <c r="W316" i="2"/>
  <c r="Q316" i="2"/>
  <c r="J316" i="2"/>
  <c r="D316" i="2"/>
  <c r="W315" i="2"/>
  <c r="Q315" i="2"/>
  <c r="J315" i="2"/>
  <c r="D315" i="2"/>
  <c r="W314" i="2"/>
  <c r="Q314" i="2"/>
  <c r="J314" i="2"/>
  <c r="D314" i="2"/>
  <c r="W313" i="2"/>
  <c r="Q313" i="2"/>
  <c r="J313" i="2"/>
  <c r="D313" i="2"/>
  <c r="W312" i="2"/>
  <c r="Q312" i="2"/>
  <c r="J312" i="2"/>
  <c r="D312" i="2"/>
  <c r="W311" i="2"/>
  <c r="Q311" i="2"/>
  <c r="J311" i="2"/>
  <c r="D311" i="2"/>
  <c r="W310" i="2"/>
  <c r="Q310" i="2"/>
  <c r="J310" i="2"/>
  <c r="D310" i="2"/>
  <c r="W309" i="2"/>
  <c r="Q309" i="2"/>
  <c r="J309" i="2"/>
  <c r="D309" i="2"/>
  <c r="W308" i="2"/>
  <c r="Q308" i="2"/>
  <c r="J308" i="2"/>
  <c r="D308" i="2"/>
  <c r="W307" i="2"/>
  <c r="Q307" i="2"/>
  <c r="J307" i="2"/>
  <c r="D307" i="2"/>
  <c r="W306" i="2"/>
  <c r="Q306" i="2"/>
  <c r="J306" i="2"/>
  <c r="D306" i="2"/>
  <c r="W305" i="2"/>
  <c r="Q305" i="2"/>
  <c r="J305" i="2"/>
  <c r="D305" i="2"/>
  <c r="W304" i="2"/>
  <c r="Q304" i="2"/>
  <c r="J304" i="2"/>
  <c r="D304" i="2"/>
  <c r="W303" i="2"/>
  <c r="Q303" i="2"/>
  <c r="J303" i="2"/>
  <c r="D303" i="2"/>
  <c r="W302" i="2"/>
  <c r="Q302" i="2"/>
  <c r="J302" i="2"/>
  <c r="D302" i="2"/>
  <c r="W301" i="2"/>
  <c r="Q301" i="2"/>
  <c r="J301" i="2"/>
  <c r="D301" i="2"/>
  <c r="W300" i="2"/>
  <c r="Q300" i="2"/>
  <c r="J300" i="2"/>
  <c r="D300" i="2"/>
  <c r="W299" i="2"/>
  <c r="Q299" i="2"/>
  <c r="J299" i="2"/>
  <c r="D299" i="2"/>
  <c r="W298" i="2"/>
  <c r="Q298" i="2"/>
  <c r="J298" i="2"/>
  <c r="D298" i="2"/>
  <c r="W297" i="2"/>
  <c r="Q297" i="2"/>
  <c r="J297" i="2"/>
  <c r="D297" i="2"/>
  <c r="W296" i="2"/>
  <c r="Q296" i="2"/>
  <c r="J296" i="2"/>
  <c r="D296" i="2"/>
  <c r="W295" i="2"/>
  <c r="Q295" i="2"/>
  <c r="J295" i="2"/>
  <c r="D295" i="2"/>
  <c r="W294" i="2"/>
  <c r="Q294" i="2"/>
  <c r="J294" i="2"/>
  <c r="D294" i="2"/>
  <c r="W293" i="2"/>
  <c r="Q293" i="2"/>
  <c r="J293" i="2"/>
  <c r="D293" i="2"/>
  <c r="W292" i="2"/>
  <c r="Q292" i="2"/>
  <c r="J292" i="2"/>
  <c r="D292" i="2"/>
  <c r="W291" i="2"/>
  <c r="Q291" i="2"/>
  <c r="J291" i="2"/>
  <c r="D291" i="2"/>
  <c r="W290" i="2"/>
  <c r="Q290" i="2"/>
  <c r="J290" i="2"/>
  <c r="D290" i="2"/>
  <c r="W289" i="2"/>
  <c r="Q289" i="2"/>
  <c r="J289" i="2"/>
  <c r="D289" i="2"/>
  <c r="W288" i="2"/>
  <c r="Q288" i="2"/>
  <c r="J288" i="2"/>
  <c r="D288" i="2"/>
  <c r="W287" i="2"/>
  <c r="Q287" i="2"/>
  <c r="J287" i="2"/>
  <c r="D287" i="2"/>
  <c r="W286" i="2"/>
  <c r="Q286" i="2"/>
  <c r="J286" i="2"/>
  <c r="D286" i="2"/>
  <c r="W285" i="2"/>
  <c r="Q285" i="2"/>
  <c r="J285" i="2"/>
  <c r="D285" i="2"/>
  <c r="W284" i="2"/>
  <c r="Q284" i="2"/>
  <c r="J284" i="2"/>
  <c r="D284" i="2"/>
  <c r="W283" i="2"/>
  <c r="Q283" i="2"/>
  <c r="J283" i="2"/>
  <c r="D283" i="2"/>
  <c r="W282" i="2"/>
  <c r="Q282" i="2"/>
  <c r="J282" i="2"/>
  <c r="D282" i="2"/>
  <c r="W281" i="2"/>
  <c r="Q281" i="2"/>
  <c r="J281" i="2"/>
  <c r="D281" i="2"/>
  <c r="W280" i="2"/>
  <c r="Q280" i="2"/>
  <c r="J280" i="2"/>
  <c r="D280" i="2"/>
  <c r="W279" i="2"/>
  <c r="Q279" i="2"/>
  <c r="J279" i="2"/>
  <c r="D279" i="2"/>
  <c r="W278" i="2"/>
  <c r="Q278" i="2"/>
  <c r="J278" i="2"/>
  <c r="D278" i="2"/>
  <c r="W277" i="2"/>
  <c r="Q277" i="2"/>
  <c r="J277" i="2"/>
  <c r="D277" i="2"/>
  <c r="W276" i="2"/>
  <c r="Q276" i="2"/>
  <c r="J276" i="2"/>
  <c r="D276" i="2"/>
  <c r="W275" i="2"/>
  <c r="Q275" i="2"/>
  <c r="J275" i="2"/>
  <c r="D275" i="2"/>
  <c r="W274" i="2"/>
  <c r="Q274" i="2"/>
  <c r="J274" i="2"/>
  <c r="D274" i="2"/>
  <c r="W273" i="2"/>
  <c r="Q273" i="2"/>
  <c r="J273" i="2"/>
  <c r="D273" i="2"/>
  <c r="W272" i="2"/>
  <c r="Q272" i="2"/>
  <c r="J272" i="2"/>
  <c r="D272" i="2"/>
  <c r="W271" i="2"/>
  <c r="Q271" i="2"/>
  <c r="J271" i="2"/>
  <c r="D271" i="2"/>
  <c r="W270" i="2"/>
  <c r="Q270" i="2"/>
  <c r="J270" i="2"/>
  <c r="D270" i="2"/>
  <c r="W269" i="2"/>
  <c r="Q269" i="2"/>
  <c r="J269" i="2"/>
  <c r="D269" i="2"/>
  <c r="W268" i="2"/>
  <c r="Q268" i="2"/>
  <c r="J268" i="2"/>
  <c r="D268" i="2"/>
  <c r="W267" i="2"/>
  <c r="Q267" i="2"/>
  <c r="J267" i="2"/>
  <c r="D267" i="2"/>
  <c r="W266" i="2"/>
  <c r="Q266" i="2"/>
  <c r="J266" i="2"/>
  <c r="D266" i="2"/>
  <c r="W265" i="2"/>
  <c r="Q265" i="2"/>
  <c r="J265" i="2"/>
  <c r="D265" i="2"/>
  <c r="W264" i="2"/>
  <c r="Q264" i="2"/>
  <c r="J264" i="2"/>
  <c r="D264" i="2"/>
  <c r="W263" i="2"/>
  <c r="Q263" i="2"/>
  <c r="J263" i="2"/>
  <c r="D263" i="2"/>
  <c r="W262" i="2"/>
  <c r="Q262" i="2"/>
  <c r="J262" i="2"/>
  <c r="D262" i="2"/>
  <c r="W261" i="2"/>
  <c r="Q261" i="2"/>
  <c r="J261" i="2"/>
  <c r="D261" i="2"/>
  <c r="W260" i="2"/>
  <c r="Q260" i="2"/>
  <c r="J260" i="2"/>
  <c r="D260" i="2"/>
  <c r="W259" i="2"/>
  <c r="Q259" i="2"/>
  <c r="J259" i="2"/>
  <c r="D259" i="2"/>
  <c r="W258" i="2"/>
  <c r="Q258" i="2"/>
  <c r="J258" i="2"/>
  <c r="D258" i="2"/>
  <c r="W257" i="2"/>
  <c r="Q257" i="2"/>
  <c r="J257" i="2"/>
  <c r="D257" i="2"/>
  <c r="W256" i="2"/>
  <c r="Q256" i="2"/>
  <c r="J256" i="2"/>
  <c r="D256" i="2"/>
  <c r="W255" i="2"/>
  <c r="Q255" i="2"/>
  <c r="J255" i="2"/>
  <c r="D255" i="2"/>
  <c r="W254" i="2"/>
  <c r="Q254" i="2"/>
  <c r="J254" i="2"/>
  <c r="D254" i="2"/>
  <c r="W253" i="2"/>
  <c r="Q253" i="2"/>
  <c r="J253" i="2"/>
  <c r="D253" i="2"/>
  <c r="W252" i="2"/>
  <c r="Q252" i="2"/>
  <c r="J252" i="2"/>
  <c r="D252" i="2"/>
  <c r="W251" i="2"/>
  <c r="Q251" i="2"/>
  <c r="J251" i="2"/>
  <c r="D251" i="2"/>
  <c r="W250" i="2"/>
  <c r="Q250" i="2"/>
  <c r="J250" i="2"/>
  <c r="D250" i="2"/>
  <c r="W249" i="2"/>
  <c r="Q249" i="2"/>
  <c r="J249" i="2"/>
  <c r="D249" i="2"/>
  <c r="W248" i="2"/>
  <c r="Q248" i="2"/>
  <c r="J248" i="2"/>
  <c r="D248" i="2"/>
  <c r="W247" i="2"/>
  <c r="Q247" i="2"/>
  <c r="J247" i="2"/>
  <c r="D247" i="2"/>
  <c r="W246" i="2"/>
  <c r="Q246" i="2"/>
  <c r="J246" i="2"/>
  <c r="D246" i="2"/>
  <c r="W245" i="2"/>
  <c r="Q245" i="2"/>
  <c r="J245" i="2"/>
  <c r="D245" i="2"/>
  <c r="W244" i="2"/>
  <c r="Q244" i="2"/>
  <c r="J244" i="2"/>
  <c r="D244" i="2"/>
  <c r="W243" i="2"/>
  <c r="Q243" i="2"/>
  <c r="J243" i="2"/>
  <c r="D243" i="2"/>
  <c r="W242" i="2"/>
  <c r="Q242" i="2"/>
  <c r="J242" i="2"/>
  <c r="D242" i="2"/>
  <c r="W241" i="2"/>
  <c r="Q241" i="2"/>
  <c r="J241" i="2"/>
  <c r="D241" i="2"/>
  <c r="W240" i="2"/>
  <c r="Q240" i="2"/>
  <c r="J240" i="2"/>
  <c r="D240" i="2"/>
  <c r="W239" i="2"/>
  <c r="Q239" i="2"/>
  <c r="J239" i="2"/>
  <c r="D239" i="2"/>
  <c r="W238" i="2"/>
  <c r="Q238" i="2"/>
  <c r="J238" i="2"/>
  <c r="D238" i="2"/>
  <c r="W237" i="2"/>
  <c r="Q237" i="2"/>
  <c r="J237" i="2"/>
  <c r="D237" i="2"/>
  <c r="W236" i="2"/>
  <c r="Q236" i="2"/>
  <c r="J236" i="2"/>
  <c r="D236" i="2"/>
  <c r="W235" i="2"/>
  <c r="Q235" i="2"/>
  <c r="J235" i="2"/>
  <c r="D235" i="2"/>
  <c r="W234" i="2"/>
  <c r="Q234" i="2"/>
  <c r="J234" i="2"/>
  <c r="D234" i="2"/>
  <c r="W233" i="2"/>
  <c r="Q233" i="2"/>
  <c r="J233" i="2"/>
  <c r="D233" i="2"/>
  <c r="W232" i="2"/>
  <c r="Q232" i="2"/>
  <c r="J232" i="2"/>
  <c r="D232" i="2"/>
  <c r="W231" i="2"/>
  <c r="Q231" i="2"/>
  <c r="J231" i="2"/>
  <c r="D231" i="2"/>
  <c r="W230" i="2"/>
  <c r="Q230" i="2"/>
  <c r="J230" i="2"/>
  <c r="D230" i="2"/>
  <c r="W229" i="2"/>
  <c r="Q229" i="2"/>
  <c r="J229" i="2"/>
  <c r="D229" i="2"/>
  <c r="W228" i="2"/>
  <c r="Q228" i="2"/>
  <c r="J228" i="2"/>
  <c r="D228" i="2"/>
  <c r="W227" i="2"/>
  <c r="Q227" i="2"/>
  <c r="J227" i="2"/>
  <c r="D227" i="2"/>
  <c r="W226" i="2"/>
  <c r="Q226" i="2"/>
  <c r="J226" i="2"/>
  <c r="D226" i="2"/>
  <c r="W225" i="2"/>
  <c r="Q225" i="2"/>
  <c r="J225" i="2"/>
  <c r="D225" i="2"/>
  <c r="W224" i="2"/>
  <c r="Q224" i="2"/>
  <c r="J224" i="2"/>
  <c r="D224" i="2"/>
  <c r="W223" i="2"/>
  <c r="Q223" i="2"/>
  <c r="J223" i="2"/>
  <c r="D223" i="2"/>
  <c r="W222" i="2"/>
  <c r="Q222" i="2"/>
  <c r="J222" i="2"/>
  <c r="D222" i="2"/>
  <c r="W221" i="2"/>
  <c r="Q221" i="2"/>
  <c r="J221" i="2"/>
  <c r="D221" i="2"/>
  <c r="W220" i="2"/>
  <c r="Q220" i="2"/>
  <c r="J220" i="2"/>
  <c r="D220" i="2"/>
  <c r="W219" i="2"/>
  <c r="Q219" i="2"/>
  <c r="J219" i="2"/>
  <c r="D219" i="2"/>
  <c r="W218" i="2"/>
  <c r="Q218" i="2"/>
  <c r="J218" i="2"/>
  <c r="D218" i="2"/>
  <c r="W217" i="2"/>
  <c r="Q217" i="2"/>
  <c r="J217" i="2"/>
  <c r="D217" i="2"/>
  <c r="W216" i="2"/>
  <c r="Q216" i="2"/>
  <c r="J216" i="2"/>
  <c r="D216" i="2"/>
  <c r="W215" i="2"/>
  <c r="Q215" i="2"/>
  <c r="J215" i="2"/>
  <c r="D215" i="2"/>
  <c r="W214" i="2"/>
  <c r="Q214" i="2"/>
  <c r="J214" i="2"/>
  <c r="D214" i="2"/>
  <c r="W213" i="2"/>
  <c r="Q213" i="2"/>
  <c r="J213" i="2"/>
  <c r="D213" i="2"/>
  <c r="W212" i="2"/>
  <c r="Q212" i="2"/>
  <c r="J212" i="2"/>
  <c r="D212" i="2"/>
  <c r="W211" i="2"/>
  <c r="Q211" i="2"/>
  <c r="J211" i="2"/>
  <c r="D211" i="2"/>
  <c r="W210" i="2"/>
  <c r="Q210" i="2"/>
  <c r="J210" i="2"/>
  <c r="D210" i="2"/>
  <c r="W209" i="2"/>
  <c r="Q209" i="2"/>
  <c r="J209" i="2"/>
  <c r="D209" i="2"/>
  <c r="W208" i="2"/>
  <c r="Q208" i="2"/>
  <c r="J208" i="2"/>
  <c r="D208" i="2"/>
  <c r="W207" i="2"/>
  <c r="Q207" i="2"/>
  <c r="J207" i="2"/>
  <c r="D207" i="2"/>
  <c r="W206" i="2"/>
  <c r="Q206" i="2"/>
  <c r="J206" i="2"/>
  <c r="D206" i="2"/>
  <c r="W205" i="2"/>
  <c r="Q205" i="2"/>
  <c r="J205" i="2"/>
  <c r="D205" i="2"/>
  <c r="W204" i="2"/>
  <c r="Q204" i="2"/>
  <c r="J204" i="2"/>
  <c r="D204" i="2"/>
  <c r="W203" i="2"/>
  <c r="Q203" i="2"/>
  <c r="J203" i="2"/>
  <c r="D203" i="2"/>
  <c r="W202" i="2"/>
  <c r="Q202" i="2"/>
  <c r="J202" i="2"/>
  <c r="D202" i="2"/>
  <c r="W201" i="2"/>
  <c r="Q201" i="2"/>
  <c r="J201" i="2"/>
  <c r="D201" i="2"/>
  <c r="W200" i="2"/>
  <c r="Q200" i="2"/>
  <c r="J200" i="2"/>
  <c r="D200" i="2"/>
  <c r="W199" i="2"/>
  <c r="Q199" i="2"/>
  <c r="J199" i="2"/>
  <c r="D199" i="2"/>
  <c r="W198" i="2"/>
  <c r="Q198" i="2"/>
  <c r="J198" i="2"/>
  <c r="D198" i="2"/>
  <c r="W197" i="2"/>
  <c r="Q197" i="2"/>
  <c r="J197" i="2"/>
  <c r="D197" i="2"/>
  <c r="W196" i="2"/>
  <c r="Q196" i="2"/>
  <c r="J196" i="2"/>
  <c r="D196" i="2"/>
  <c r="W195" i="2"/>
  <c r="Q195" i="2"/>
  <c r="J195" i="2"/>
  <c r="D195" i="2"/>
  <c r="W194" i="2"/>
  <c r="Q194" i="2"/>
  <c r="J194" i="2"/>
  <c r="D194" i="2"/>
  <c r="W193" i="2"/>
  <c r="Q193" i="2"/>
  <c r="J193" i="2"/>
  <c r="D193" i="2"/>
  <c r="W192" i="2"/>
  <c r="Q192" i="2"/>
  <c r="J192" i="2"/>
  <c r="D192" i="2"/>
  <c r="W191" i="2"/>
  <c r="Q191" i="2"/>
  <c r="J191" i="2"/>
  <c r="D191" i="2"/>
  <c r="W190" i="2"/>
  <c r="Q190" i="2"/>
  <c r="J190" i="2"/>
  <c r="D190" i="2"/>
  <c r="W189" i="2"/>
  <c r="Q189" i="2"/>
  <c r="J189" i="2"/>
  <c r="D189" i="2"/>
  <c r="W188" i="2"/>
  <c r="Q188" i="2"/>
  <c r="J188" i="2"/>
  <c r="D188" i="2"/>
  <c r="W187" i="2"/>
  <c r="Q187" i="2"/>
  <c r="J187" i="2"/>
  <c r="D187" i="2"/>
  <c r="W186" i="2"/>
  <c r="Q186" i="2"/>
  <c r="J186" i="2"/>
  <c r="D186" i="2"/>
  <c r="W185" i="2"/>
  <c r="Q185" i="2"/>
  <c r="J185" i="2"/>
  <c r="D185" i="2"/>
  <c r="W184" i="2"/>
  <c r="Q184" i="2"/>
  <c r="J184" i="2"/>
  <c r="D184" i="2"/>
  <c r="W183" i="2"/>
  <c r="Q183" i="2"/>
  <c r="J183" i="2"/>
  <c r="D183" i="2"/>
  <c r="W182" i="2"/>
  <c r="Q182" i="2"/>
  <c r="J182" i="2"/>
  <c r="D182" i="2"/>
  <c r="W181" i="2"/>
  <c r="Q181" i="2"/>
  <c r="J181" i="2"/>
  <c r="D181" i="2"/>
  <c r="W180" i="2"/>
  <c r="Q180" i="2"/>
  <c r="J180" i="2"/>
  <c r="D180" i="2"/>
  <c r="W179" i="2"/>
  <c r="Q179" i="2"/>
  <c r="J179" i="2"/>
  <c r="D179" i="2"/>
  <c r="W178" i="2"/>
  <c r="Q178" i="2"/>
  <c r="J178" i="2"/>
  <c r="D178" i="2"/>
  <c r="W177" i="2"/>
  <c r="Q177" i="2"/>
  <c r="J177" i="2"/>
  <c r="D177" i="2"/>
  <c r="W176" i="2"/>
  <c r="Q176" i="2"/>
  <c r="J176" i="2"/>
  <c r="D176" i="2"/>
  <c r="W175" i="2"/>
  <c r="Q175" i="2"/>
  <c r="J175" i="2"/>
  <c r="D175" i="2"/>
  <c r="W174" i="2"/>
  <c r="Q174" i="2"/>
  <c r="J174" i="2"/>
  <c r="D174" i="2"/>
  <c r="W173" i="2"/>
  <c r="Q173" i="2"/>
  <c r="J173" i="2"/>
  <c r="D173" i="2"/>
  <c r="W172" i="2"/>
  <c r="Q172" i="2"/>
  <c r="J172" i="2"/>
  <c r="D172" i="2"/>
  <c r="W171" i="2"/>
  <c r="Q171" i="2"/>
  <c r="J171" i="2"/>
  <c r="D171" i="2"/>
  <c r="W170" i="2"/>
  <c r="Q170" i="2"/>
  <c r="J170" i="2"/>
  <c r="D170" i="2"/>
  <c r="W169" i="2"/>
  <c r="Q169" i="2"/>
  <c r="J169" i="2"/>
  <c r="D169" i="2"/>
  <c r="W168" i="2"/>
  <c r="Q168" i="2"/>
  <c r="J168" i="2"/>
  <c r="D168" i="2"/>
  <c r="W167" i="2"/>
  <c r="Q167" i="2"/>
  <c r="J167" i="2"/>
  <c r="D167" i="2"/>
  <c r="W166" i="2"/>
  <c r="Q166" i="2"/>
  <c r="J166" i="2"/>
  <c r="D166" i="2"/>
  <c r="W165" i="2"/>
  <c r="Q165" i="2"/>
  <c r="J165" i="2"/>
  <c r="D165" i="2"/>
  <c r="W164" i="2"/>
  <c r="Q164" i="2"/>
  <c r="J164" i="2"/>
  <c r="D164" i="2"/>
  <c r="W163" i="2"/>
  <c r="Q163" i="2"/>
  <c r="J163" i="2"/>
  <c r="D163" i="2"/>
  <c r="W162" i="2"/>
  <c r="Q162" i="2"/>
  <c r="J162" i="2"/>
  <c r="D162" i="2"/>
  <c r="W161" i="2"/>
  <c r="Q161" i="2"/>
  <c r="J161" i="2"/>
  <c r="D161" i="2"/>
  <c r="W160" i="2"/>
  <c r="Q160" i="2"/>
  <c r="J160" i="2"/>
  <c r="D160" i="2"/>
  <c r="W159" i="2"/>
  <c r="Q159" i="2"/>
  <c r="J159" i="2"/>
  <c r="D159" i="2"/>
  <c r="W158" i="2"/>
  <c r="Q158" i="2"/>
  <c r="J158" i="2"/>
  <c r="D158" i="2"/>
  <c r="W157" i="2"/>
  <c r="Q157" i="2"/>
  <c r="J157" i="2"/>
  <c r="D157" i="2"/>
  <c r="W156" i="2"/>
  <c r="Q156" i="2"/>
  <c r="J156" i="2"/>
  <c r="D156" i="2"/>
  <c r="W155" i="2"/>
  <c r="Q155" i="2"/>
  <c r="J155" i="2"/>
  <c r="D155" i="2"/>
  <c r="W154" i="2"/>
  <c r="Q154" i="2"/>
  <c r="J154" i="2"/>
  <c r="D154" i="2"/>
  <c r="W153" i="2"/>
  <c r="Q153" i="2"/>
  <c r="J153" i="2"/>
  <c r="D153" i="2"/>
  <c r="W152" i="2"/>
  <c r="Q152" i="2"/>
  <c r="J152" i="2"/>
  <c r="D152" i="2"/>
  <c r="W151" i="2"/>
  <c r="Q151" i="2"/>
  <c r="J151" i="2"/>
  <c r="D151" i="2"/>
  <c r="W150" i="2"/>
  <c r="Q150" i="2"/>
  <c r="J150" i="2"/>
  <c r="D150" i="2"/>
  <c r="W149" i="2"/>
  <c r="Q149" i="2"/>
  <c r="J149" i="2"/>
  <c r="D149" i="2"/>
  <c r="W148" i="2"/>
  <c r="Q148" i="2"/>
  <c r="J148" i="2"/>
  <c r="D148" i="2"/>
  <c r="W147" i="2"/>
  <c r="Q147" i="2"/>
  <c r="J147" i="2"/>
  <c r="D147" i="2"/>
  <c r="W146" i="2"/>
  <c r="Q146" i="2"/>
  <c r="J146" i="2"/>
  <c r="D146" i="2"/>
  <c r="W145" i="2"/>
  <c r="Q145" i="2"/>
  <c r="J145" i="2"/>
  <c r="D145" i="2"/>
  <c r="W144" i="2"/>
  <c r="Q144" i="2"/>
  <c r="J144" i="2"/>
  <c r="D144" i="2"/>
  <c r="W143" i="2"/>
  <c r="Q143" i="2"/>
  <c r="J143" i="2"/>
  <c r="D143" i="2"/>
  <c r="W142" i="2"/>
  <c r="Q142" i="2"/>
  <c r="J142" i="2"/>
  <c r="D142" i="2"/>
  <c r="W141" i="2"/>
  <c r="Q141" i="2"/>
  <c r="J141" i="2"/>
  <c r="D141" i="2"/>
  <c r="W140" i="2"/>
  <c r="Q140" i="2"/>
  <c r="J140" i="2"/>
  <c r="D140" i="2"/>
  <c r="W139" i="2"/>
  <c r="Q139" i="2"/>
  <c r="J139" i="2"/>
  <c r="D139" i="2"/>
  <c r="W138" i="2"/>
  <c r="Q138" i="2"/>
  <c r="J138" i="2"/>
  <c r="D138" i="2"/>
  <c r="W137" i="2"/>
  <c r="Q137" i="2"/>
  <c r="J137" i="2"/>
  <c r="D137" i="2"/>
  <c r="W136" i="2"/>
  <c r="Q136" i="2"/>
  <c r="J136" i="2"/>
  <c r="D136" i="2"/>
  <c r="W135" i="2"/>
  <c r="Q135" i="2"/>
  <c r="J135" i="2"/>
  <c r="D135" i="2"/>
  <c r="W134" i="2"/>
  <c r="Q134" i="2"/>
  <c r="J134" i="2"/>
  <c r="D134" i="2"/>
  <c r="W133" i="2"/>
  <c r="Q133" i="2"/>
  <c r="J133" i="2"/>
  <c r="D133" i="2"/>
  <c r="W132" i="2"/>
  <c r="Q132" i="2"/>
  <c r="J132" i="2"/>
  <c r="D132" i="2"/>
  <c r="W131" i="2"/>
  <c r="Q131" i="2"/>
  <c r="J131" i="2"/>
  <c r="D131" i="2"/>
  <c r="W130" i="2"/>
  <c r="Q130" i="2"/>
  <c r="J130" i="2"/>
  <c r="D130" i="2"/>
  <c r="W129" i="2"/>
  <c r="Q129" i="2"/>
  <c r="J129" i="2"/>
  <c r="D129" i="2"/>
  <c r="W128" i="2"/>
  <c r="Q128" i="2"/>
  <c r="J128" i="2"/>
  <c r="W127" i="2"/>
  <c r="Q127" i="2"/>
  <c r="J127" i="2"/>
  <c r="D127" i="2"/>
  <c r="W126" i="2"/>
  <c r="Q126" i="2"/>
  <c r="J126" i="2"/>
  <c r="D126" i="2"/>
  <c r="W125" i="2"/>
  <c r="Q125" i="2"/>
  <c r="J125" i="2"/>
  <c r="D125" i="2"/>
  <c r="W124" i="2"/>
  <c r="Q124" i="2"/>
  <c r="J124" i="2"/>
  <c r="D124" i="2"/>
  <c r="W123" i="2"/>
  <c r="Q123" i="2"/>
  <c r="J123" i="2"/>
  <c r="D123" i="2"/>
  <c r="W122" i="2"/>
  <c r="Q122" i="2"/>
  <c r="J122" i="2"/>
  <c r="D122" i="2"/>
  <c r="W121" i="2"/>
  <c r="Q121" i="2"/>
  <c r="J121" i="2"/>
  <c r="D121" i="2"/>
  <c r="W120" i="2"/>
  <c r="Q120" i="2"/>
  <c r="J120" i="2"/>
  <c r="D120" i="2"/>
  <c r="W119" i="2"/>
  <c r="Q119" i="2"/>
  <c r="J119" i="2"/>
  <c r="D119" i="2"/>
  <c r="W118" i="2"/>
  <c r="Q118" i="2"/>
  <c r="J118" i="2"/>
  <c r="D118" i="2"/>
  <c r="W117" i="2"/>
  <c r="Q117" i="2"/>
  <c r="J117" i="2"/>
  <c r="D117" i="2"/>
  <c r="W116" i="2"/>
  <c r="Q116" i="2"/>
  <c r="J116" i="2"/>
  <c r="D116" i="2"/>
  <c r="W115" i="2"/>
  <c r="Q115" i="2"/>
  <c r="J115" i="2"/>
  <c r="D115" i="2"/>
  <c r="W114" i="2"/>
  <c r="Q114" i="2"/>
  <c r="J114" i="2"/>
  <c r="D114" i="2"/>
  <c r="W113" i="2"/>
  <c r="Q113" i="2"/>
  <c r="J113" i="2"/>
  <c r="D113" i="2"/>
  <c r="W112" i="2"/>
  <c r="Q112" i="2"/>
  <c r="J112" i="2"/>
  <c r="D112" i="2"/>
  <c r="W111" i="2"/>
  <c r="Q111" i="2"/>
  <c r="J111" i="2"/>
  <c r="D111" i="2"/>
  <c r="W110" i="2"/>
  <c r="Q110" i="2"/>
  <c r="J110" i="2"/>
  <c r="D110" i="2"/>
  <c r="W109" i="2"/>
  <c r="Q109" i="2"/>
  <c r="J109" i="2"/>
  <c r="D109" i="2"/>
  <c r="W108" i="2"/>
  <c r="Q108" i="2"/>
  <c r="J108" i="2"/>
  <c r="D108" i="2"/>
  <c r="V107" i="2"/>
  <c r="Q107" i="2"/>
  <c r="J107" i="2"/>
  <c r="D107" i="2"/>
  <c r="V106" i="2"/>
  <c r="Q106" i="2"/>
  <c r="J106" i="2"/>
  <c r="D106" i="2"/>
  <c r="V105" i="2"/>
  <c r="Q105" i="2"/>
  <c r="J105" i="2"/>
  <c r="D105" i="2"/>
  <c r="V104" i="2"/>
  <c r="Q104" i="2"/>
  <c r="J104" i="2"/>
  <c r="D104" i="2"/>
  <c r="V103" i="2"/>
  <c r="Q103" i="2"/>
  <c r="J103" i="2"/>
  <c r="D103" i="2"/>
  <c r="V102" i="2"/>
  <c r="Q102" i="2"/>
  <c r="J102" i="2"/>
  <c r="D102" i="2"/>
  <c r="V101" i="2"/>
  <c r="Q101" i="2"/>
  <c r="J101" i="2"/>
  <c r="D101" i="2"/>
  <c r="V100" i="2"/>
  <c r="Q100" i="2"/>
  <c r="J100" i="2"/>
  <c r="D100" i="2"/>
  <c r="V99" i="2"/>
  <c r="Q99" i="2"/>
  <c r="J99" i="2"/>
  <c r="D99" i="2"/>
  <c r="V98" i="2"/>
  <c r="Q98" i="2"/>
  <c r="J98" i="2"/>
  <c r="D98" i="2"/>
  <c r="V97" i="2"/>
  <c r="Q97" i="2"/>
  <c r="J97" i="2"/>
  <c r="D97" i="2"/>
  <c r="V96" i="2"/>
  <c r="Q96" i="2"/>
  <c r="J96" i="2"/>
  <c r="D96" i="2"/>
  <c r="V95" i="2"/>
  <c r="Q95" i="2"/>
  <c r="J95" i="2"/>
  <c r="D95" i="2"/>
  <c r="W94" i="2"/>
  <c r="Q94" i="2"/>
  <c r="J94" i="2"/>
  <c r="W93" i="2"/>
  <c r="Q93" i="2"/>
  <c r="J93" i="2"/>
  <c r="D93" i="2"/>
  <c r="W92" i="2"/>
  <c r="Q92" i="2"/>
  <c r="J92" i="2"/>
  <c r="D92" i="2"/>
  <c r="W91" i="2"/>
  <c r="Q91" i="2"/>
  <c r="J91" i="2"/>
  <c r="D91" i="2"/>
  <c r="W90" i="2"/>
  <c r="Q90" i="2"/>
  <c r="J90" i="2"/>
  <c r="D90" i="2"/>
  <c r="W89" i="2"/>
  <c r="Q89" i="2"/>
  <c r="J89" i="2"/>
  <c r="D89" i="2"/>
  <c r="W88" i="2"/>
  <c r="Q88" i="2"/>
  <c r="J88" i="2"/>
  <c r="D88" i="2"/>
  <c r="W87" i="2"/>
  <c r="Q87" i="2"/>
  <c r="J87" i="2"/>
  <c r="D87" i="2"/>
  <c r="W86" i="2"/>
  <c r="Q86" i="2"/>
  <c r="J86" i="2"/>
  <c r="D86" i="2"/>
  <c r="W85" i="2"/>
  <c r="Q85" i="2"/>
  <c r="J85" i="2"/>
  <c r="D85" i="2"/>
  <c r="W84" i="2"/>
  <c r="Q84" i="2"/>
  <c r="J84" i="2"/>
  <c r="D84" i="2"/>
  <c r="W83" i="2"/>
  <c r="Q83" i="2"/>
  <c r="J83" i="2"/>
  <c r="D83" i="2"/>
  <c r="W82" i="2"/>
  <c r="Q82" i="2"/>
  <c r="J82" i="2"/>
  <c r="D82" i="2"/>
  <c r="W81" i="2"/>
  <c r="Q81" i="2"/>
  <c r="J81" i="2"/>
  <c r="D81" i="2"/>
  <c r="W80" i="2"/>
  <c r="Q80" i="2"/>
  <c r="J80" i="2"/>
  <c r="D80" i="2"/>
  <c r="W79" i="2"/>
  <c r="Q79" i="2"/>
  <c r="J79" i="2"/>
  <c r="D79" i="2"/>
  <c r="W78" i="2"/>
  <c r="Q78" i="2"/>
  <c r="J78" i="2"/>
  <c r="D78" i="2"/>
  <c r="W77" i="2"/>
  <c r="Q77" i="2"/>
  <c r="J77" i="2"/>
  <c r="D77" i="2"/>
  <c r="W76" i="2"/>
  <c r="Q76" i="2"/>
  <c r="J76" i="2"/>
  <c r="D76" i="2"/>
  <c r="W75" i="2"/>
  <c r="Q75" i="2"/>
  <c r="J75" i="2"/>
  <c r="D75" i="2"/>
  <c r="W74" i="2"/>
  <c r="Q74" i="2"/>
  <c r="J74" i="2"/>
  <c r="D74" i="2"/>
  <c r="W73" i="2"/>
  <c r="Q73" i="2"/>
  <c r="J73" i="2"/>
  <c r="D73" i="2"/>
  <c r="W72" i="2"/>
  <c r="Q72" i="2"/>
  <c r="J72" i="2"/>
  <c r="D72" i="2"/>
  <c r="W71" i="2"/>
  <c r="Q71" i="2"/>
  <c r="J71" i="2"/>
  <c r="D71" i="2"/>
  <c r="W70" i="2"/>
  <c r="Q70" i="2"/>
  <c r="J70" i="2"/>
  <c r="D70" i="2"/>
  <c r="W69" i="2"/>
  <c r="Q69" i="2"/>
  <c r="J69" i="2"/>
  <c r="D69" i="2"/>
  <c r="W68" i="2"/>
  <c r="Q68" i="2"/>
  <c r="J68" i="2"/>
  <c r="D68" i="2"/>
  <c r="W67" i="2"/>
  <c r="Q67" i="2"/>
  <c r="J67" i="2"/>
  <c r="D67" i="2"/>
  <c r="W66" i="2"/>
  <c r="Q66" i="2"/>
  <c r="J66" i="2"/>
  <c r="D66" i="2"/>
  <c r="W65" i="2"/>
  <c r="Q65" i="2"/>
  <c r="J65" i="2"/>
  <c r="D65" i="2"/>
  <c r="Q64" i="2"/>
  <c r="J64" i="2"/>
  <c r="D64" i="2"/>
  <c r="W63" i="2"/>
  <c r="Q63" i="2"/>
  <c r="J63" i="2"/>
  <c r="D63" i="2"/>
  <c r="W62" i="2"/>
  <c r="Q62" i="2"/>
  <c r="J62" i="2"/>
  <c r="D62" i="2"/>
  <c r="W61" i="2"/>
  <c r="Q61" i="2"/>
  <c r="J61" i="2"/>
  <c r="D61" i="2"/>
  <c r="W60" i="2"/>
  <c r="Q60" i="2"/>
  <c r="J60" i="2"/>
  <c r="D60" i="2"/>
  <c r="W59" i="2"/>
  <c r="Q59" i="2"/>
  <c r="J59" i="2"/>
  <c r="D59" i="2"/>
  <c r="W58" i="2"/>
  <c r="Q58" i="2"/>
  <c r="J58" i="2"/>
  <c r="D58" i="2"/>
  <c r="W57" i="2"/>
  <c r="Q57" i="2"/>
  <c r="J57" i="2"/>
  <c r="D57" i="2"/>
  <c r="W56" i="2"/>
  <c r="Q56" i="2"/>
  <c r="J56" i="2"/>
  <c r="D56" i="2"/>
  <c r="W55" i="2"/>
  <c r="Q55" i="2"/>
  <c r="J55" i="2"/>
  <c r="D55" i="2"/>
  <c r="W54" i="2"/>
  <c r="Q54" i="2"/>
  <c r="J54" i="2"/>
  <c r="D54" i="2"/>
  <c r="W53" i="2"/>
  <c r="Q53" i="2"/>
  <c r="J53" i="2"/>
  <c r="D53" i="2"/>
  <c r="W52" i="2"/>
  <c r="Q52" i="2"/>
  <c r="J52" i="2"/>
  <c r="D52" i="2"/>
  <c r="W51" i="2"/>
  <c r="Q51" i="2"/>
  <c r="J51" i="2"/>
  <c r="D51" i="2"/>
  <c r="W50" i="2"/>
  <c r="Q50" i="2"/>
  <c r="J50" i="2"/>
  <c r="D50" i="2"/>
  <c r="W49" i="2"/>
  <c r="Q49" i="2"/>
  <c r="J49" i="2"/>
  <c r="D49" i="2"/>
  <c r="W48" i="2"/>
  <c r="Q48" i="2"/>
  <c r="D48" i="2"/>
  <c r="W47" i="2"/>
  <c r="Q47" i="2"/>
  <c r="J47" i="2"/>
  <c r="D47" i="2"/>
  <c r="W46" i="2"/>
  <c r="Q46" i="2"/>
  <c r="J46" i="2"/>
  <c r="D46" i="2"/>
  <c r="W45" i="2"/>
  <c r="Q45" i="2"/>
  <c r="J45" i="2"/>
  <c r="D45" i="2"/>
  <c r="W44" i="2"/>
  <c r="Q44" i="2"/>
  <c r="J44" i="2"/>
  <c r="D44" i="2"/>
  <c r="W43" i="2"/>
  <c r="Q43" i="2"/>
  <c r="J43" i="2"/>
  <c r="D43" i="2"/>
  <c r="W42" i="2"/>
  <c r="Q42" i="2"/>
  <c r="J42" i="2"/>
  <c r="D42" i="2"/>
  <c r="W41" i="2"/>
  <c r="Q41" i="2"/>
  <c r="J41" i="2"/>
  <c r="D41" i="2"/>
  <c r="W40" i="2"/>
  <c r="Q40" i="2"/>
  <c r="J40" i="2"/>
  <c r="D40" i="2"/>
  <c r="W39" i="2"/>
  <c r="J39" i="2"/>
  <c r="W38" i="2"/>
  <c r="Q38" i="2"/>
  <c r="J38" i="2"/>
  <c r="D38" i="2"/>
  <c r="W37" i="2"/>
  <c r="Q37" i="2"/>
  <c r="J37" i="2"/>
  <c r="D37" i="2"/>
  <c r="W36" i="2"/>
  <c r="Q36" i="2"/>
  <c r="J36" i="2"/>
  <c r="D36" i="2"/>
  <c r="W35" i="2"/>
  <c r="Q35" i="2"/>
  <c r="J35" i="2"/>
  <c r="D35" i="2"/>
  <c r="W34" i="2"/>
  <c r="Q34" i="2"/>
  <c r="J34" i="2"/>
  <c r="D34" i="2"/>
  <c r="W33" i="2"/>
  <c r="Q33" i="2"/>
  <c r="J33" i="2"/>
  <c r="D33" i="2"/>
  <c r="W32" i="2"/>
  <c r="Q32" i="2"/>
  <c r="J32" i="2"/>
  <c r="D32" i="2"/>
  <c r="W31" i="2"/>
  <c r="Q31" i="2"/>
  <c r="J31" i="2"/>
  <c r="D31" i="2"/>
  <c r="W30" i="2"/>
  <c r="Q30" i="2"/>
  <c r="J30" i="2"/>
  <c r="D30" i="2"/>
  <c r="W29" i="2"/>
  <c r="Q29" i="2"/>
  <c r="J29" i="2"/>
  <c r="D29" i="2"/>
  <c r="W28" i="2"/>
  <c r="Q28" i="2"/>
  <c r="J28" i="2"/>
  <c r="D28" i="2"/>
  <c r="W27" i="2"/>
  <c r="Q27" i="2"/>
  <c r="J27" i="2"/>
  <c r="D27" i="2"/>
  <c r="W26" i="2"/>
  <c r="Q26" i="2"/>
  <c r="J26" i="2"/>
  <c r="D26" i="2"/>
  <c r="W25" i="2"/>
  <c r="Q25" i="2"/>
  <c r="J25" i="2"/>
  <c r="D25" i="2"/>
  <c r="W24" i="2"/>
  <c r="Q24" i="2"/>
  <c r="J24" i="2"/>
  <c r="D24" i="2"/>
  <c r="W23" i="2"/>
  <c r="Q23" i="2"/>
  <c r="J23" i="2"/>
  <c r="D23" i="2"/>
  <c r="W22" i="2"/>
  <c r="Q22" i="2"/>
  <c r="J22" i="2"/>
  <c r="D22" i="2"/>
  <c r="W21" i="2"/>
  <c r="Q21" i="2"/>
  <c r="J21" i="2"/>
  <c r="D21" i="2"/>
  <c r="W20" i="2"/>
  <c r="Q20" i="2"/>
  <c r="J20" i="2"/>
  <c r="D20" i="2"/>
  <c r="W19" i="2"/>
  <c r="Q19" i="2"/>
  <c r="J19" i="2"/>
  <c r="D19" i="2"/>
  <c r="W18" i="2"/>
  <c r="Q18" i="2"/>
  <c r="J18" i="2"/>
  <c r="D18" i="2"/>
  <c r="W17" i="2"/>
  <c r="Q17" i="2"/>
  <c r="J17" i="2"/>
  <c r="D17" i="2"/>
  <c r="W16" i="2"/>
  <c r="Q16" i="2"/>
  <c r="J16" i="2"/>
  <c r="D16" i="2"/>
  <c r="W15" i="2"/>
  <c r="Q15" i="2"/>
  <c r="J15" i="2"/>
  <c r="D15" i="2"/>
  <c r="W14" i="2"/>
  <c r="Q14" i="2"/>
  <c r="J14" i="2"/>
  <c r="D14" i="2"/>
  <c r="W13" i="2"/>
  <c r="Q13" i="2"/>
  <c r="J13" i="2"/>
  <c r="D13" i="2"/>
  <c r="W12" i="2"/>
  <c r="Q12" i="2"/>
  <c r="J12" i="2"/>
  <c r="D12" i="2"/>
  <c r="W11" i="2"/>
  <c r="Q11" i="2"/>
  <c r="J11" i="2"/>
  <c r="D11" i="2"/>
  <c r="W10" i="2"/>
  <c r="Q10" i="2"/>
  <c r="J10" i="2"/>
  <c r="D10" i="2"/>
  <c r="W9" i="2"/>
  <c r="Q9" i="2"/>
  <c r="J9" i="2"/>
  <c r="D9" i="2"/>
  <c r="W8" i="2"/>
  <c r="Q8" i="2"/>
  <c r="J8" i="2"/>
  <c r="D8" i="2"/>
  <c r="W7" i="2"/>
  <c r="Q7" i="2"/>
  <c r="J7" i="2"/>
  <c r="D7" i="2"/>
  <c r="W6" i="2"/>
  <c r="Q6" i="2"/>
  <c r="J6" i="2"/>
  <c r="D6" i="2"/>
  <c r="W5" i="2"/>
  <c r="Q5" i="2"/>
  <c r="J5" i="2"/>
  <c r="D5" i="2"/>
  <c r="W4" i="2"/>
  <c r="Q4" i="2"/>
  <c r="J4" i="2"/>
  <c r="D4" i="2"/>
  <c r="W3" i="2"/>
  <c r="Q3" i="2"/>
  <c r="J3" i="2"/>
  <c r="D3" i="2"/>
  <c r="A195" i="1" l="1"/>
  <c r="A196" i="1" s="1"/>
  <c r="A197" i="1" s="1"/>
  <c r="A198" i="1" s="1"/>
  <c r="A199" i="1" s="1"/>
  <c r="A200" i="1" s="1"/>
  <c r="A201" i="1" s="1"/>
  <c r="A202" i="1" l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l="1"/>
  <c r="A236" i="1" s="1"/>
  <c r="A237" i="1" s="1"/>
  <c r="A238" i="1" s="1"/>
  <c r="A239" i="1" s="1"/>
  <c r="A240" i="1" s="1"/>
  <c r="A241" i="1" s="1"/>
  <c r="A242" i="1" l="1"/>
  <c r="A243" i="1" s="1"/>
  <c r="A244" i="1" s="1"/>
  <c r="A245" i="1" s="1"/>
  <c r="A246" i="1" s="1"/>
  <c r="A247" i="1" s="1"/>
  <c r="A248" i="1" s="1"/>
  <c r="A249" i="1" s="1"/>
  <c r="A250" i="1" l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4" i="1" s="1"/>
  <c r="A305" i="1" s="1"/>
  <c r="A306" i="1" s="1"/>
  <c r="A307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2" i="1" s="1"/>
  <c r="A433" i="1" s="1"/>
  <c r="A434" i="1" s="1"/>
  <c r="A436" i="1" s="1"/>
  <c r="A437" i="1" s="1"/>
  <c r="A438" i="1" s="1"/>
  <c r="A439" i="1" s="1"/>
  <c r="A440" i="1" s="1"/>
  <c r="A442" i="1" s="1"/>
  <c r="A443" i="1" s="1"/>
  <c r="A444" i="1" s="1"/>
  <c r="A445" i="1" s="1"/>
  <c r="A446" i="1" s="1"/>
  <c r="A447" i="1" s="1"/>
  <c r="A449" i="1" s="1"/>
  <c r="A450" i="1" s="1"/>
  <c r="A451" i="1" s="1"/>
  <c r="A452" i="1" s="1"/>
  <c r="A453" i="1" s="1"/>
  <c r="A454" i="1" s="1"/>
  <c r="A455" i="1" s="1"/>
  <c r="A457" i="1" s="1"/>
  <c r="A458" i="1" s="1"/>
  <c r="A460" i="1" s="1"/>
  <c r="A461" i="1" s="1"/>
  <c r="A462" i="1" s="1"/>
  <c r="A463" i="1" s="1"/>
  <c r="A464" i="1" s="1"/>
  <c r="A465" i="1" s="1"/>
  <c r="A466" i="1" s="1"/>
  <c r="A467" i="1" s="1"/>
  <c r="A468" i="1" s="1"/>
  <c r="A470" i="1" s="1"/>
  <c r="A471" i="1" s="1"/>
  <c r="A472" i="1" s="1"/>
  <c r="A473" i="1" s="1"/>
  <c r="A474" i="1" s="1"/>
  <c r="A475" i="1" s="1"/>
  <c r="A476" i="1" s="1"/>
  <c r="A477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8" i="1" s="1"/>
  <c r="A509" i="1" s="1"/>
  <c r="A510" i="1" s="1"/>
  <c r="A511" i="1" s="1"/>
  <c r="A512" i="1" s="1"/>
  <c r="A513" i="1" s="1"/>
  <c r="A515" i="1" s="1"/>
  <c r="A516" i="1" s="1"/>
  <c r="A517" i="1" s="1"/>
  <c r="A518" i="1" s="1"/>
  <c r="A519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3" i="1" s="1"/>
  <c r="A744" i="1" s="1"/>
  <c r="A745" i="1" s="1"/>
  <c r="A746" i="1" s="1"/>
  <c r="A748" i="1" s="1"/>
  <c r="A749" i="1" s="1"/>
  <c r="A750" i="1" s="1"/>
  <c r="A751" i="1" s="1"/>
  <c r="A752" i="1" s="1"/>
  <c r="A753" i="1" s="1"/>
  <c r="A754" i="1" s="1"/>
  <c r="A755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4" i="1" s="1"/>
  <c r="A1405" i="1" s="1"/>
  <c r="A1406" i="1" s="1"/>
  <c r="A1407" i="1" s="1"/>
  <c r="A1408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9" i="1" s="1"/>
  <c r="A1430" i="1" s="1"/>
  <c r="A1431" i="1" s="1"/>
  <c r="A1432" i="1" s="1"/>
  <c r="A1433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60" i="1" s="1"/>
  <c r="A1661" i="1" s="1"/>
  <c r="A1662" i="1" s="1"/>
  <c r="A1663" i="1" s="1"/>
  <c r="A1664" i="1" s="1"/>
  <c r="A1665" i="1" s="1"/>
  <c r="A1666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10" i="1" s="1"/>
  <c r="A1711" i="1" s="1"/>
  <c r="A1712" i="1" s="1"/>
  <c r="A1713" i="1" s="1"/>
  <c r="A1714" i="1" s="1"/>
  <c r="A1715" i="1" s="1"/>
  <c r="A1716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8" i="1" s="1"/>
  <c r="A1769" i="1" s="1"/>
  <c r="A1770" i="1" s="1"/>
  <c r="A1771" i="1" s="1"/>
  <c r="A1772" i="1" s="1"/>
  <c r="A1773" i="1" s="1"/>
  <c r="A1775" i="1" s="1"/>
  <c r="A1776" i="1" s="1"/>
  <c r="A1777" i="1" s="1"/>
  <c r="A1778" i="1" s="1"/>
  <c r="A1779" i="1" s="1"/>
  <c r="A1780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2" i="1" s="1"/>
  <c r="A1793" i="1" s="1"/>
  <c r="A1794" i="1" s="1"/>
  <c r="A1795" i="1" s="1"/>
  <c r="A1796" i="1" s="1"/>
  <c r="A1797" i="1" s="1"/>
  <c r="A1798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6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8" i="1" s="1"/>
  <c r="A1969" i="1" s="1"/>
  <c r="A1970" i="1" s="1"/>
  <c r="A1971" i="1" s="1"/>
  <c r="A1972" i="1" s="1"/>
  <c r="A1974" i="1" s="1"/>
  <c r="A1975" i="1" s="1"/>
  <c r="A1976" i="1" s="1"/>
  <c r="A1977" i="1" s="1"/>
  <c r="A1978" i="1" s="1"/>
</calcChain>
</file>

<file path=xl/sharedStrings.xml><?xml version="1.0" encoding="utf-8"?>
<sst xmlns="http://schemas.openxmlformats.org/spreadsheetml/2006/main" count="12802" uniqueCount="5104">
  <si>
    <t>Перечень запасных частей для проведения текущего ремонта и технического обслуживания экскаваторов «EW25M1 Святовит».</t>
  </si>
  <si>
    <t>№ п/п</t>
  </si>
  <si>
    <t>Наименование запасных частей и материалов</t>
  </si>
  <si>
    <t>Каталожный номер</t>
  </si>
  <si>
    <t>Ед. измерения</t>
  </si>
  <si>
    <t>Цена за 1ед. в тенге без НДС</t>
  </si>
  <si>
    <t>Стоимость услуги по замене за 1 ед. в тенге без НДС</t>
  </si>
  <si>
    <t>Итого за 1 ед.  в тенге без НДС</t>
  </si>
  <si>
    <t>Итого за 1 ед.  в тенге с учетом НДС</t>
  </si>
  <si>
    <t>Основные объемы работ по техническому обслуживанию согласно инструкции по эксплуатации экскаваторов «Святовит EW-25-M1»:</t>
  </si>
  <si>
    <t>Техническое обслуживание ТО-1, каждые 60 м./ч.</t>
  </si>
  <si>
    <t>работа</t>
  </si>
  <si>
    <t>Техническое обслуживание ТО-2, каждые 240 м./ч.</t>
  </si>
  <si>
    <t>Техническое обслуживание ТО-3, каждые 960 м./ч.</t>
  </si>
  <si>
    <t>Техническое обслуживание ТО-4, каждые 1920 м./ч.</t>
  </si>
  <si>
    <t>Верхнее оборудование Святовит</t>
  </si>
  <si>
    <t>Платформа поворотная EW25M1-85.40.000</t>
  </si>
  <si>
    <t>шт.</t>
  </si>
  <si>
    <t>Крышка</t>
  </si>
  <si>
    <t>EW25M1-85.40.001</t>
  </si>
  <si>
    <t>Платформа поворотная</t>
  </si>
  <si>
    <t>EW25M1-85.40.100</t>
  </si>
  <si>
    <t>Кронштейн</t>
  </si>
  <si>
    <t>EW25M1-85.40.700</t>
  </si>
  <si>
    <t>EW25M1-85.40.710</t>
  </si>
  <si>
    <t>Поручень</t>
  </si>
  <si>
    <t>EW25M1-85.40.740</t>
  </si>
  <si>
    <t>EW25M1-85.40.760</t>
  </si>
  <si>
    <t>Кронштейн подножки</t>
  </si>
  <si>
    <t>EW25M1-85.40.780</t>
  </si>
  <si>
    <t>Настил</t>
  </si>
  <si>
    <t>EW25M1-85.40.800</t>
  </si>
  <si>
    <t>Корпус</t>
  </si>
  <si>
    <t>EW25M1-85.40.820</t>
  </si>
  <si>
    <t>EW25M1-85.40.830</t>
  </si>
  <si>
    <t>Подножка</t>
  </si>
  <si>
    <t>543268-2802071-030</t>
  </si>
  <si>
    <t>Винт  ГОСТ  17475-82</t>
  </si>
  <si>
    <t>M8-6gxl6.58.019</t>
  </si>
  <si>
    <t>Винт  ГОСТ  17473-87</t>
  </si>
  <si>
    <t>M8-6gx25.58.019</t>
  </si>
  <si>
    <t>Винт  ГОСТ  17475-81</t>
  </si>
  <si>
    <t>M8-6gx50.58.019</t>
  </si>
  <si>
    <t>Винт  ГОСТ  11738-85</t>
  </si>
  <si>
    <t>M10xl,25-6gx25.58.019</t>
  </si>
  <si>
    <t>Винт  ГОСТ  17473-83</t>
  </si>
  <si>
    <t>M16xl,5-6gx40.58.019</t>
  </si>
  <si>
    <t>Гайка М8 - 6Н.8.019 (S13)  ГОСТ  5915-70</t>
  </si>
  <si>
    <t>М8-6Н.8.019</t>
  </si>
  <si>
    <t>Гайка</t>
  </si>
  <si>
    <t>М10х1,25-6Н.8.019</t>
  </si>
  <si>
    <t>Шайба 8.01.08кп.019  ГОСТ  11371-78</t>
  </si>
  <si>
    <t>8.01.08кп.019</t>
  </si>
  <si>
    <t>Шайба 8.65Г.019  ГОСТ  6402-70</t>
  </si>
  <si>
    <t>8.65Г.019</t>
  </si>
  <si>
    <t>Шайба 10.65Г.019  ГОСТ  6402-70 с диаметром резьбы от 2 до 48 мм.</t>
  </si>
  <si>
    <t>10.65Г.019</t>
  </si>
  <si>
    <t>Шайба 16.65Г.019  ГОСТ  6402</t>
  </si>
  <si>
    <t>16.65Г.019</t>
  </si>
  <si>
    <t>Штифт</t>
  </si>
  <si>
    <t>2.16х30.20Х.Хим.окс.</t>
  </si>
  <si>
    <t>Блокировка EW25M1-51.01.250</t>
  </si>
  <si>
    <t>Рычаг</t>
  </si>
  <si>
    <t>EW25M1-51.01.260</t>
  </si>
  <si>
    <t>EW25M1-51.01.270</t>
  </si>
  <si>
    <t>EW25M1-51.01.251</t>
  </si>
  <si>
    <t>Золотник</t>
  </si>
  <si>
    <t>EW25M1-51.01.252</t>
  </si>
  <si>
    <t>Шайба EW25M1-51.01.253  ГОСТ  6402-70</t>
  </si>
  <si>
    <t>EW25M1-51.01.253</t>
  </si>
  <si>
    <t>Ограничитель</t>
  </si>
  <si>
    <t>EW25M1-51.01.254</t>
  </si>
  <si>
    <t>Ось</t>
  </si>
  <si>
    <t>EW25M1-51.01.255</t>
  </si>
  <si>
    <t>Ручка пластмассовая</t>
  </si>
  <si>
    <t>36-49721</t>
  </si>
  <si>
    <t>Винт  ГОСТ  17473-85</t>
  </si>
  <si>
    <t>M6-6gx30.58.019</t>
  </si>
  <si>
    <t>Болт Длина -150 мм, Диаметр - 14 мм</t>
  </si>
  <si>
    <t>A2M6-6gx20.58.019</t>
  </si>
  <si>
    <t>Гайка М6-6Н.5.019  ГОСТ  5915-70</t>
  </si>
  <si>
    <t>М6-6Н.5.019</t>
  </si>
  <si>
    <t>Гайка М12-6Н.5.019  ГОСТ  3032-76</t>
  </si>
  <si>
    <t>М12-6Н.5.019</t>
  </si>
  <si>
    <t>Шайба.6.01.08.016  ГОСТ  11371-78</t>
  </si>
  <si>
    <t>6.01.08.016</t>
  </si>
  <si>
    <t>Шайба.12.01.08.016  ГОСТ  11371-78</t>
  </si>
  <si>
    <t>12.01.08.016</t>
  </si>
  <si>
    <t>Шайба 6.65Г.019  ГОСТ  11371-78</t>
  </si>
  <si>
    <t>6.65Г.019</t>
  </si>
  <si>
    <t>Шайба 12.65Г.019  ГОСТ  6402-70</t>
  </si>
  <si>
    <t>12.65Г.019</t>
  </si>
  <si>
    <t>Установка отопителя кабины EW25M1-81.00.000</t>
  </si>
  <si>
    <t>Ниппель</t>
  </si>
  <si>
    <t>EW25M1-10.00.002</t>
  </si>
  <si>
    <t>Тройник</t>
  </si>
  <si>
    <t>EW25M1-81.00.001</t>
  </si>
  <si>
    <t>Пружина защитная</t>
  </si>
  <si>
    <t>EW25M1-81.00.002</t>
  </si>
  <si>
    <t>Пружина защитная (см.EW25M1-81.00.002)</t>
  </si>
  <si>
    <t>EW25M1-81.00.002-01</t>
  </si>
  <si>
    <t>Отопитель автомобильный А1-112.24.11</t>
  </si>
  <si>
    <t>ТУРБ100165656-2000</t>
  </si>
  <si>
    <t>Кран</t>
  </si>
  <si>
    <t>ПС-7ОСТ37.001.241-81</t>
  </si>
  <si>
    <t>Рукав16x25-1,6</t>
  </si>
  <si>
    <t>16x25-1,6</t>
  </si>
  <si>
    <t>Рукав Ь=300±5мм.</t>
  </si>
  <si>
    <t xml:space="preserve"> ГОСТ 10362-76</t>
  </si>
  <si>
    <t>Рукав Ь=3700±5мм.</t>
  </si>
  <si>
    <t>Рукав Ь=4400±5мм.</t>
  </si>
  <si>
    <t>Хомут 19-28</t>
  </si>
  <si>
    <t>Кабельная стяжка (Ь=400мм.)</t>
  </si>
  <si>
    <t>7TAG054360R0316</t>
  </si>
  <si>
    <t>ВС-11</t>
  </si>
  <si>
    <t>Винт  ГОСТ  17473-84</t>
  </si>
  <si>
    <t>M6-6gx20.58.019</t>
  </si>
  <si>
    <t>Шайба опорная дифференциала 2114-101059D63</t>
  </si>
  <si>
    <t>Оборудование рабочее EW2 5M1-40.00.000</t>
  </si>
  <si>
    <t>Стрела подвижная</t>
  </si>
  <si>
    <t>EW25M1-4001000</t>
  </si>
  <si>
    <t>Стрела неподвижная</t>
  </si>
  <si>
    <t>EW25M1-4002000</t>
  </si>
  <si>
    <t>Стойка</t>
  </si>
  <si>
    <t>EW25M1-40.03.000</t>
  </si>
  <si>
    <t>Ковш</t>
  </si>
  <si>
    <t>EW25M1-4005000</t>
  </si>
  <si>
    <t>Механизм ротации</t>
  </si>
  <si>
    <t>EW25M1-4009000</t>
  </si>
  <si>
    <t>Гидроцилиндр телескопа</t>
  </si>
  <si>
    <t>EW25M1-40.10.000</t>
  </si>
  <si>
    <t>Палец</t>
  </si>
  <si>
    <t>EW25M1-40.11.010</t>
  </si>
  <si>
    <t>Сцепка</t>
  </si>
  <si>
    <t>EW25M1-4012000-01</t>
  </si>
  <si>
    <t>Кожух</t>
  </si>
  <si>
    <t>EW25M1-40.13.000</t>
  </si>
  <si>
    <t>EW25M1-4002400</t>
  </si>
  <si>
    <t>Гидроцилиндр в сборе</t>
  </si>
  <si>
    <t>ЦГ-125.80x1000.11</t>
  </si>
  <si>
    <t>ЦТ-140.90x500.11</t>
  </si>
  <si>
    <t>EW25M1-40.00.001</t>
  </si>
  <si>
    <t>EW25M1-40.00.002</t>
  </si>
  <si>
    <t>Кольцо</t>
  </si>
  <si>
    <t>EW25M1-40.00.003</t>
  </si>
  <si>
    <t>EW25M1-40.00.004</t>
  </si>
  <si>
    <t>Отражатель</t>
  </si>
  <si>
    <t>EW25M1-40.00.008</t>
  </si>
  <si>
    <t>Втулка</t>
  </si>
  <si>
    <t>EW25M1-40.00.009</t>
  </si>
  <si>
    <t>EW25M1-40.02.011</t>
  </si>
  <si>
    <t>EW25M1-40.11.020</t>
  </si>
  <si>
    <t>EW25M1-40.11.000</t>
  </si>
  <si>
    <t>Тяга</t>
  </si>
  <si>
    <t>EW25M1-40.00.010EW25M1-40.03.200</t>
  </si>
  <si>
    <t>Винт  ГОСТ  17475-80</t>
  </si>
  <si>
    <t>M8-6gx45.58.019</t>
  </si>
  <si>
    <t>Винт  ГОСТ  17473-80</t>
  </si>
  <si>
    <t>M16-6gx25.58.019</t>
  </si>
  <si>
    <t>Винт  ГОСТ  17473-82</t>
  </si>
  <si>
    <t>M16xl,5-6gx25.58.019</t>
  </si>
  <si>
    <t>Шайба дифференциала 210-1802160</t>
  </si>
  <si>
    <t>В60</t>
  </si>
  <si>
    <t>В70</t>
  </si>
  <si>
    <t>Масленка</t>
  </si>
  <si>
    <t>1.2.Ц6</t>
  </si>
  <si>
    <t>EW25M1-4009270</t>
  </si>
  <si>
    <t>Стрела подвижная EW25M1-4001000</t>
  </si>
  <si>
    <t>EW25M1-40.00.005</t>
  </si>
  <si>
    <t>EW25M1-40.00.006</t>
  </si>
  <si>
    <t>EW25M1-40.00.007</t>
  </si>
  <si>
    <t>Стрела неподвижная EW25M1-4002000</t>
  </si>
  <si>
    <t>EW25M1-4002050</t>
  </si>
  <si>
    <t>EW25M1-4002100</t>
  </si>
  <si>
    <t>EW25M1-4002001</t>
  </si>
  <si>
    <t>Ось-эксцентрик</t>
  </si>
  <si>
    <t>EW25M1-4002002</t>
  </si>
  <si>
    <t>Ролик</t>
  </si>
  <si>
    <t>EW25M1-4002003</t>
  </si>
  <si>
    <t>Сектор</t>
  </si>
  <si>
    <t>EW25M1-4002004</t>
  </si>
  <si>
    <t>Шайба EW25M1-4002005  ГОСТ  6402-70</t>
  </si>
  <si>
    <t>EW25M1-4002005</t>
  </si>
  <si>
    <t>Стакан</t>
  </si>
  <si>
    <t>EW25M1-4002006</t>
  </si>
  <si>
    <t>EW25M1-4002007</t>
  </si>
  <si>
    <t>EW25M1-4002008</t>
  </si>
  <si>
    <t>EW25M1-4002010</t>
  </si>
  <si>
    <t>Колодка</t>
  </si>
  <si>
    <t>EW25M1-4002012</t>
  </si>
  <si>
    <t>EW25M1-4002013</t>
  </si>
  <si>
    <t>EW25M1-4002014</t>
  </si>
  <si>
    <t>Болт  ГОСТ  7796-70</t>
  </si>
  <si>
    <t>M8-6gx80.58.019</t>
  </si>
  <si>
    <t xml:space="preserve">Болт  ГОСТ  7796-70 </t>
  </si>
  <si>
    <t>M12-6gx30.58.019</t>
  </si>
  <si>
    <t>M16xl,5-6gx45.109.40X.019</t>
  </si>
  <si>
    <t>Гайка  ГОСТ  5915-70</t>
  </si>
  <si>
    <t>Шайба  ГОСТ  11371-68</t>
  </si>
  <si>
    <t>Шайба  ГОСТ  6958-68</t>
  </si>
  <si>
    <t>Шайба  ГОСТ  6402-70</t>
  </si>
  <si>
    <t>Кольцо  ГОСТ  13940-86</t>
  </si>
  <si>
    <t>В60 ГОСТ 13940-86</t>
  </si>
  <si>
    <t>Кольцо  ГОСТ  13942-86</t>
  </si>
  <si>
    <t>В120 ГОСТ 13942-86</t>
  </si>
  <si>
    <t>Манжета  ГОСТ  8752-79</t>
  </si>
  <si>
    <t>1.1-60x85-3</t>
  </si>
  <si>
    <t>Масленка  ГОСТ  19853-74</t>
  </si>
  <si>
    <t>Подшипник  ГОСТ  5721-75</t>
  </si>
  <si>
    <t>Стойка EW25M1-40.03.000</t>
  </si>
  <si>
    <t>M8-6gx20.58.019</t>
  </si>
  <si>
    <t>Шайба  ГОСТ  11371-78</t>
  </si>
  <si>
    <t>Ковш 0,63 м3 EW25M1-4005000</t>
  </si>
  <si>
    <t>EW25M1-4005100</t>
  </si>
  <si>
    <t>Зуб</t>
  </si>
  <si>
    <t>EW25M1-4005001</t>
  </si>
  <si>
    <t>Зуб боковой</t>
  </si>
  <si>
    <t>EW25M1-4005002</t>
  </si>
  <si>
    <t>EW25M1-4005002-01</t>
  </si>
  <si>
    <t xml:space="preserve">Болт  ГОСТ  7798-70 </t>
  </si>
  <si>
    <t>M24-6gx65.109.40X.019</t>
  </si>
  <si>
    <t>Болт  ГОСТ  7798-70</t>
  </si>
  <si>
    <t>M24-6gxll0.109.40X.019</t>
  </si>
  <si>
    <t>Гайка  ГОСТ  15521-70</t>
  </si>
  <si>
    <t>М24-6Н.Ю.40Х.019</t>
  </si>
  <si>
    <t>24.65Г.019</t>
  </si>
  <si>
    <t>Механизм ротацииEW25M1-4009000</t>
  </si>
  <si>
    <t>Головка поворотная</t>
  </si>
  <si>
    <t>EW25M1-4009300</t>
  </si>
  <si>
    <t>Ползун</t>
  </si>
  <si>
    <t>EW25M1-4009200</t>
  </si>
  <si>
    <t>EW25M1-4009220</t>
  </si>
  <si>
    <t>EW25M1-4009223</t>
  </si>
  <si>
    <t>Редуктор червячный</t>
  </si>
  <si>
    <t>EW25M1-40.09.400</t>
  </si>
  <si>
    <t>Накладка</t>
  </si>
  <si>
    <t>EW25M1-4009001</t>
  </si>
  <si>
    <t>EW25M1-4009002</t>
  </si>
  <si>
    <t>EW25M1-4009003</t>
  </si>
  <si>
    <t>Прокладка регулировочная</t>
  </si>
  <si>
    <t>EW25M1-4009004</t>
  </si>
  <si>
    <t>EW25M1-4009004-01</t>
  </si>
  <si>
    <t>Гайка EW25M1-4009005</t>
  </si>
  <si>
    <t>EW25M1-4009005</t>
  </si>
  <si>
    <t>Фланец</t>
  </si>
  <si>
    <t>EW25M1-4009006</t>
  </si>
  <si>
    <t>EW25M1-4009008</t>
  </si>
  <si>
    <t>M10xl,25-6gxl6.58.019</t>
  </si>
  <si>
    <t>M12-6gx50.58.019</t>
  </si>
  <si>
    <t>Винт</t>
  </si>
  <si>
    <t>AM6-6gx16.109.40Х.019</t>
  </si>
  <si>
    <t>Шайба  ГОСТ  6958-78</t>
  </si>
  <si>
    <t>Шпонка  ГОСТ  23360-78</t>
  </si>
  <si>
    <t>32x18x180</t>
  </si>
  <si>
    <t>Редуктор червячный EW25M1-40.09.400</t>
  </si>
  <si>
    <t>Колесо червячное</t>
  </si>
  <si>
    <t>EW25Ml~40.09.430</t>
  </si>
  <si>
    <t>Корпус редуктора</t>
  </si>
  <si>
    <t>EW25M1-40.02.450</t>
  </si>
  <si>
    <t>Червяк</t>
  </si>
  <si>
    <t>EW25M1-40.09.401</t>
  </si>
  <si>
    <t>EW25M1-40.09.402</t>
  </si>
  <si>
    <t>EW25M1-40.09.403</t>
  </si>
  <si>
    <t>EW25M1-40.09.404</t>
  </si>
  <si>
    <t>EW25M1-40.09.404-01</t>
  </si>
  <si>
    <t>EW25M1-40.09.405</t>
  </si>
  <si>
    <t>Манжета</t>
  </si>
  <si>
    <t>EW25M1-40.09.406</t>
  </si>
  <si>
    <t>Пробка</t>
  </si>
  <si>
    <t>EW25M1-40.09.407</t>
  </si>
  <si>
    <t>Винт  ГОСТ  11738-84</t>
  </si>
  <si>
    <t>M12-6gx35.58.019</t>
  </si>
  <si>
    <t>Гайка  ГОСТ  15525-70</t>
  </si>
  <si>
    <t>М20х1,5-6Н.12.40Х.019</t>
  </si>
  <si>
    <t>M24x2-6H.12.40X.019</t>
  </si>
  <si>
    <t>20Т.65Г.019</t>
  </si>
  <si>
    <t>24Т.65Г.019</t>
  </si>
  <si>
    <t>Шпилька</t>
  </si>
  <si>
    <t>М20*1,5-6g*280.109.40Х.019</t>
  </si>
  <si>
    <t>М20х1,5-6g*320.109.40Х.019</t>
  </si>
  <si>
    <t>M24x2-6gx330.109.40Х.019</t>
  </si>
  <si>
    <t>1.2.Ц6 ГОСТ 19853-74</t>
  </si>
  <si>
    <t>Подшипник  ГОСТ  27365-87</t>
  </si>
  <si>
    <t>7311А ГОСТ 27365-87</t>
  </si>
  <si>
    <t>Мотор гидравлический, планетарный</t>
  </si>
  <si>
    <t>130Р80-СВ32</t>
  </si>
  <si>
    <t>EW25M1-40.02.452</t>
  </si>
  <si>
    <t>Штифт  ГОСТ  9464-79</t>
  </si>
  <si>
    <t>2.20х100 ГОСТ 9464-79</t>
  </si>
  <si>
    <t>Колесо червячное EW25M1-40.09.430</t>
  </si>
  <si>
    <t>Колесо</t>
  </si>
  <si>
    <t>EW25M1-40.09.431</t>
  </si>
  <si>
    <t>EW25M1-40.09.432</t>
  </si>
  <si>
    <t>EW25M1-40.09.432-01</t>
  </si>
  <si>
    <t>Bинт  ГОСТ  17475-80</t>
  </si>
  <si>
    <t>Штифт  ГОСТ  12207-79</t>
  </si>
  <si>
    <t>2.10х25.20Х.хим.окс.</t>
  </si>
  <si>
    <t>Гидроцилиндр телескопа EW25M1-40.10.000</t>
  </si>
  <si>
    <t>Ложемент</t>
  </si>
  <si>
    <t>EW25M1-40.10.100</t>
  </si>
  <si>
    <t>EW25M1-40.10.001</t>
  </si>
  <si>
    <t>EW25M1-40.10.002</t>
  </si>
  <si>
    <t>EW25M1-40.10.003</t>
  </si>
  <si>
    <t>EW25M1-40.10.004</t>
  </si>
  <si>
    <t>Обойма</t>
  </si>
  <si>
    <t>EW25M1-40.10.005</t>
  </si>
  <si>
    <t>EW25M1-40.10.006</t>
  </si>
  <si>
    <t>Хомут</t>
  </si>
  <si>
    <t>EW25M1-40.10.007</t>
  </si>
  <si>
    <t>M10-7gx35.58.019</t>
  </si>
  <si>
    <t>M8-7gx30.58.019</t>
  </si>
  <si>
    <t>А20</t>
  </si>
  <si>
    <t>Кольцо  ГОСТ  13941-86</t>
  </si>
  <si>
    <t>А47</t>
  </si>
  <si>
    <t>А135</t>
  </si>
  <si>
    <t>Подшипник  ГОСТ  8882-75</t>
  </si>
  <si>
    <t>180204С9</t>
  </si>
  <si>
    <t>Гидроцилиндр</t>
  </si>
  <si>
    <t>РСН100/70/4150</t>
  </si>
  <si>
    <t>Электрооборудование платформы поворотной EW25M1-37.00.100</t>
  </si>
  <si>
    <t>М10-6Н.8.019</t>
  </si>
  <si>
    <t>1О.О1.О8кп.О19</t>
  </si>
  <si>
    <t>Сигнал звуковой С313</t>
  </si>
  <si>
    <t>С313</t>
  </si>
  <si>
    <t>Датчик</t>
  </si>
  <si>
    <t>ММ128</t>
  </si>
  <si>
    <t>M6-6g*16.58.019</t>
  </si>
  <si>
    <t>A2M4-6gx30.58.019</t>
  </si>
  <si>
    <t>A2M6-6gx12.58.019</t>
  </si>
  <si>
    <t>6.01.08КП.019</t>
  </si>
  <si>
    <t>Реле</t>
  </si>
  <si>
    <t>378.3747-20</t>
  </si>
  <si>
    <t>Розетка автомобильная</t>
  </si>
  <si>
    <t>АР-93</t>
  </si>
  <si>
    <t>Блок предохранителей</t>
  </si>
  <si>
    <t>111.3722</t>
  </si>
  <si>
    <t>Лампа подкапотная</t>
  </si>
  <si>
    <t>ПД308-Б</t>
  </si>
  <si>
    <t>Лампа</t>
  </si>
  <si>
    <t>А24-21-3</t>
  </si>
  <si>
    <t>Электрооборудование двигателя EW25M1-37.00.110</t>
  </si>
  <si>
    <t>М12-6Н.8.019</t>
  </si>
  <si>
    <t>Стартер</t>
  </si>
  <si>
    <t>СТ142Н</t>
  </si>
  <si>
    <t>Штуцер</t>
  </si>
  <si>
    <t>EW25M1-10.00.001</t>
  </si>
  <si>
    <t>Шайба опорная сателлита</t>
  </si>
  <si>
    <t>Проводмассы</t>
  </si>
  <si>
    <t>5335-3724071-01</t>
  </si>
  <si>
    <t>Датчик давления</t>
  </si>
  <si>
    <t>ММ358</t>
  </si>
  <si>
    <t>Датчик аварийного давления ДАДМ</t>
  </si>
  <si>
    <t>Датчик аварийной температуры ДАТЖ</t>
  </si>
  <si>
    <t>Предохранитель</t>
  </si>
  <si>
    <t>ПР119-01</t>
  </si>
  <si>
    <t>Датчик температуры ДУТЖ</t>
  </si>
  <si>
    <t>405213.001</t>
  </si>
  <si>
    <t>Датчик засоренности фильтра</t>
  </si>
  <si>
    <t>ДСФ-65</t>
  </si>
  <si>
    <t>Свеча ЭФУ</t>
  </si>
  <si>
    <t>1132.3740</t>
  </si>
  <si>
    <t>Электромагнитный клапан ЭФУ</t>
  </si>
  <si>
    <t>Электрооборудование пультов управления EW25M1-37.00.200</t>
  </si>
  <si>
    <t>M12-6gx20.58.019</t>
  </si>
  <si>
    <t>М6-6Н.8.019</t>
  </si>
  <si>
    <t>200-3724065</t>
  </si>
  <si>
    <t>Выключатель массы</t>
  </si>
  <si>
    <t>ВКЗ18Б</t>
  </si>
  <si>
    <t>Гайка М24*1</t>
  </si>
  <si>
    <t>EW25M1-37.04.001</t>
  </si>
  <si>
    <t>6430-3724065</t>
  </si>
  <si>
    <t>Выключатель зажигания</t>
  </si>
  <si>
    <t>ТУ37.003.481-77</t>
  </si>
  <si>
    <t>Выключатель</t>
  </si>
  <si>
    <t>ВК12-ЗА</t>
  </si>
  <si>
    <t>3037-11.89</t>
  </si>
  <si>
    <t>Электрооборудование пульта правого EW25M1-37.00.220</t>
  </si>
  <si>
    <t>5.65Г.019</t>
  </si>
  <si>
    <t>903.3747</t>
  </si>
  <si>
    <t>Сопротивление добавочное</t>
  </si>
  <si>
    <t>1212.3741</t>
  </si>
  <si>
    <t>Рамка</t>
  </si>
  <si>
    <t>5336-3710015</t>
  </si>
  <si>
    <t>Заглушка</t>
  </si>
  <si>
    <t>64221-3710016</t>
  </si>
  <si>
    <t>Переключатель</t>
  </si>
  <si>
    <t>0974-01.02</t>
  </si>
  <si>
    <t>П147-09.09</t>
  </si>
  <si>
    <t>П147-04.11</t>
  </si>
  <si>
    <t>3037-02.05</t>
  </si>
  <si>
    <t>3037-05.13</t>
  </si>
  <si>
    <t>3037-02.48</t>
  </si>
  <si>
    <t>3037-02.80</t>
  </si>
  <si>
    <t>3037-11.18</t>
  </si>
  <si>
    <t>3037-11.36</t>
  </si>
  <si>
    <t>Установка приборов EW25M1-38.00.000</t>
  </si>
  <si>
    <t>Панель приборов</t>
  </si>
  <si>
    <t>EW-25M1.02.12.150</t>
  </si>
  <si>
    <t>Панель нижняя</t>
  </si>
  <si>
    <t>EW-25M1.02.12.155</t>
  </si>
  <si>
    <t>EW25M1-38.05.012</t>
  </si>
  <si>
    <t>Винт  ГОСТ  17457-80</t>
  </si>
  <si>
    <t>А2M3-6g*10.58.019</t>
  </si>
  <si>
    <t>А2M4-6gx30.58.019</t>
  </si>
  <si>
    <t>А2M5-6gx25.58.019</t>
  </si>
  <si>
    <t>М4-6Н.8.019</t>
  </si>
  <si>
    <t>4.65Г.019</t>
  </si>
  <si>
    <t>Лампа контрольная</t>
  </si>
  <si>
    <t>А24.3803-17</t>
  </si>
  <si>
    <t>А24.3803-20</t>
  </si>
  <si>
    <t>А24.3803-126</t>
  </si>
  <si>
    <t>А24.3803-127</t>
  </si>
  <si>
    <t>А24.3803-128</t>
  </si>
  <si>
    <t>Тахометр ПТ8040</t>
  </si>
  <si>
    <t>Прибор комбинированный</t>
  </si>
  <si>
    <t>КД8000</t>
  </si>
  <si>
    <t>Счетчик времени наработки</t>
  </si>
  <si>
    <t>СВН-1-24</t>
  </si>
  <si>
    <t>ВК12-1</t>
  </si>
  <si>
    <t>Указатель температуры</t>
  </si>
  <si>
    <t>ТУЭ-48</t>
  </si>
  <si>
    <t>Сигнализатор аварийный</t>
  </si>
  <si>
    <t>СА-1</t>
  </si>
  <si>
    <t>Болт крепления головки L-105мм</t>
  </si>
  <si>
    <t>8.900.033</t>
  </si>
  <si>
    <t>Каркас</t>
  </si>
  <si>
    <t>EW25M1-38.05.000</t>
  </si>
  <si>
    <t>12.58.019</t>
  </si>
  <si>
    <t>А2M6-6gxl2.58.019</t>
  </si>
  <si>
    <t>M6-6gx12</t>
  </si>
  <si>
    <t>M6-6gxl6</t>
  </si>
  <si>
    <t>БП-1</t>
  </si>
  <si>
    <t>Кляммер</t>
  </si>
  <si>
    <t>03-LEP-22</t>
  </si>
  <si>
    <t>Электрооборудование рулевого управления EW25M1-37.00.310</t>
  </si>
  <si>
    <t>Электрооборудование блокировки запуска EW25M1-37.00.320</t>
  </si>
  <si>
    <t>A2M6-6g*16.58.019</t>
  </si>
  <si>
    <t>6.01.08кп.019</t>
  </si>
  <si>
    <t>Электрооборудование внешнего запуска EW25M1-37.00.400</t>
  </si>
  <si>
    <t>4370-3506328</t>
  </si>
  <si>
    <t>Розетка</t>
  </si>
  <si>
    <t>ПСЗ15-100УХЛ2</t>
  </si>
  <si>
    <t>Вилка</t>
  </si>
  <si>
    <t>ПСЗ15-150УХЛ2</t>
  </si>
  <si>
    <t>Электрооборудование внешнего запуска шасси EW25M1-37.00.450-10</t>
  </si>
  <si>
    <t>200-3802045</t>
  </si>
  <si>
    <t>Установка фары освещения ковша EW2 5М1-37.11.000</t>
  </si>
  <si>
    <t>Фара рабочая</t>
  </si>
  <si>
    <t>8724.3.10-01</t>
  </si>
  <si>
    <t>Установка задних фонарей EW25M1-37.16.000</t>
  </si>
  <si>
    <t>Кронштейн правый</t>
  </si>
  <si>
    <t>EW25M1-2850130</t>
  </si>
  <si>
    <t>Кронштейн левый</t>
  </si>
  <si>
    <t>EW25M1-2850131</t>
  </si>
  <si>
    <t>Козырек</t>
  </si>
  <si>
    <t>EW25M1-37.16.001</t>
  </si>
  <si>
    <t>M14-6gx40.58.019</t>
  </si>
  <si>
    <t>M16-6gx50.58.019</t>
  </si>
  <si>
    <t>М14-6Н.8.019</t>
  </si>
  <si>
    <t>М16-6Н.8.019</t>
  </si>
  <si>
    <t>14.65Г.019</t>
  </si>
  <si>
    <t>Установка габаритных фонарей EW25M1-37.31.000</t>
  </si>
  <si>
    <t>EW25M1-37.31.001</t>
  </si>
  <si>
    <t>M6-6g*12.58.019</t>
  </si>
  <si>
    <t>5336-3724027</t>
  </si>
  <si>
    <t>500-3724042</t>
  </si>
  <si>
    <t>Фонарь боковой габаритный</t>
  </si>
  <si>
    <t>4422.3731</t>
  </si>
  <si>
    <t>Установка габаритных фонарей EW25M1-37.31.000-10</t>
  </si>
  <si>
    <t>EW25M1-37.31.010</t>
  </si>
  <si>
    <t>M10-6gx20.58.019</t>
  </si>
  <si>
    <t>A2M5-6gx25.58.019</t>
  </si>
  <si>
    <t>A2M6-6gx16.58.019</t>
  </si>
  <si>
    <t>М5-6Н.8.019</t>
  </si>
  <si>
    <t>557605-3506328</t>
  </si>
  <si>
    <t>Прокладка</t>
  </si>
  <si>
    <t>6430-3731043</t>
  </si>
  <si>
    <t>Фонарь полного габарита</t>
  </si>
  <si>
    <t>25.3731УХЛ1</t>
  </si>
  <si>
    <t>Электрооборудование подогревателя EW25M1-37.41.000</t>
  </si>
  <si>
    <t>EW25M1-37.41.001</t>
  </si>
  <si>
    <t>Уголок</t>
  </si>
  <si>
    <t>EW25M1-37.41.002</t>
  </si>
  <si>
    <t>Панель выключателей</t>
  </si>
  <si>
    <t>EW25M1-37.41.003</t>
  </si>
  <si>
    <t>A2M5-6gx16.58.019</t>
  </si>
  <si>
    <t>5.01.08кп.019</t>
  </si>
  <si>
    <t>ВК343-01</t>
  </si>
  <si>
    <t>11.3704-01</t>
  </si>
  <si>
    <t>Терморегулятор</t>
  </si>
  <si>
    <t>441.3761</t>
  </si>
  <si>
    <t>Электрооборудование подогревателя EW25M1-37.41.000 (продолжение)</t>
  </si>
  <si>
    <t>EW25M1-37.41.010</t>
  </si>
  <si>
    <t>A2M5-6gx30.58.019</t>
  </si>
  <si>
    <t>Блок управления</t>
  </si>
  <si>
    <t>31.3761</t>
  </si>
  <si>
    <t>Электрооборудование кабины</t>
  </si>
  <si>
    <t>Маяк сигнальный</t>
  </si>
  <si>
    <t>МС-2-24-0</t>
  </si>
  <si>
    <t>8724.304</t>
  </si>
  <si>
    <t>Плафон освещения салона</t>
  </si>
  <si>
    <t>Стеклоочиститель</t>
  </si>
  <si>
    <t>Стеклоомыватель</t>
  </si>
  <si>
    <t>Установка силового агрегата EW25M1-10.00.000</t>
  </si>
  <si>
    <t>Крепление двигателя</t>
  </si>
  <si>
    <t>Управление подачей топлива и топливопроводы</t>
  </si>
  <si>
    <t>EW25M1-11.08.000</t>
  </si>
  <si>
    <t>Трубопровод</t>
  </si>
  <si>
    <t>EW25M1-11.09.100</t>
  </si>
  <si>
    <t>Установка системы выпуска</t>
  </si>
  <si>
    <t>EW25M1-12.00.000</t>
  </si>
  <si>
    <t>Установка системы охлаждения</t>
  </si>
  <si>
    <t>EW25M1-13.00.000</t>
  </si>
  <si>
    <t>Установка системы охлаждения наддувочного воздуха</t>
  </si>
  <si>
    <t>EW25M1-13.00.100-010</t>
  </si>
  <si>
    <t>Установка привода управления сцепления</t>
  </si>
  <si>
    <t>EW25M1-16.00.000</t>
  </si>
  <si>
    <t>Установка агрегата насосного</t>
  </si>
  <si>
    <t>EW25M1-87.03.100</t>
  </si>
  <si>
    <t>Дизель ММЗ-Д-245.9-450</t>
  </si>
  <si>
    <t>ММЗ-Д-245.9-450</t>
  </si>
  <si>
    <t>Патрубок</t>
  </si>
  <si>
    <t>245-1008029</t>
  </si>
  <si>
    <t>245-1008034</t>
  </si>
  <si>
    <t>Рукав-деталь</t>
  </si>
  <si>
    <t>70-81-60-0,2(2)</t>
  </si>
  <si>
    <t>Труба</t>
  </si>
  <si>
    <t>245-1008020</t>
  </si>
  <si>
    <t>Хомут стяжной</t>
  </si>
  <si>
    <t>ХС-78.016</t>
  </si>
  <si>
    <t>ХС-101.016</t>
  </si>
  <si>
    <t>Управление подачей топлива и топливопроводы EW25M1-11.08.000</t>
  </si>
  <si>
    <t>EW25M1-11.08.001</t>
  </si>
  <si>
    <t>Пружина возвратная</t>
  </si>
  <si>
    <t>EW25M1-11.08.002</t>
  </si>
  <si>
    <t>EW25M1-11.08.003</t>
  </si>
  <si>
    <t>EW25M1-11.08.004</t>
  </si>
  <si>
    <t>EW25M1-11.08.005</t>
  </si>
  <si>
    <t>EW25M1-11.08.006</t>
  </si>
  <si>
    <t>EW25M1-11.08.007</t>
  </si>
  <si>
    <t>Переходник</t>
  </si>
  <si>
    <t>EW25M1-11.08.008</t>
  </si>
  <si>
    <t>EW25M1-11.08.009</t>
  </si>
  <si>
    <t>Топливопровод</t>
  </si>
  <si>
    <t>70-1104180</t>
  </si>
  <si>
    <t>70-1101345</t>
  </si>
  <si>
    <t>Привод гибкий с деталями крепления</t>
  </si>
  <si>
    <t>500-3925014</t>
  </si>
  <si>
    <t>Блок</t>
  </si>
  <si>
    <t>500А-1310658-Б</t>
  </si>
  <si>
    <t>Болт штуцера</t>
  </si>
  <si>
    <t>36-1104787-01</t>
  </si>
  <si>
    <t>Прижим в сборе</t>
  </si>
  <si>
    <t>30-DS110/10</t>
  </si>
  <si>
    <t>Врезное кольцо</t>
  </si>
  <si>
    <t>Гайка накидная</t>
  </si>
  <si>
    <t>24-ML-10</t>
  </si>
  <si>
    <t>Прокладка медная</t>
  </si>
  <si>
    <t>08-KUT-10</t>
  </si>
  <si>
    <t>Хомут 8-12</t>
  </si>
  <si>
    <t>M6-6gx12.58.019</t>
  </si>
  <si>
    <t>M6-6gx16.58.019</t>
  </si>
  <si>
    <t>M6-6gx25.58.019</t>
  </si>
  <si>
    <t>M6-6gx40.58.019</t>
  </si>
  <si>
    <t>Прокладка  ГОСТ  23358-87</t>
  </si>
  <si>
    <t>101-МБС</t>
  </si>
  <si>
    <t>Установка системы выпуска EW25M1-12.00.000</t>
  </si>
  <si>
    <t>Труба приемная</t>
  </si>
  <si>
    <t>EW25M1-12.00.010</t>
  </si>
  <si>
    <t>EW25M1-12.00.010-01</t>
  </si>
  <si>
    <t>EW25M1-12.00.001</t>
  </si>
  <si>
    <t>Стремянка</t>
  </si>
  <si>
    <t>EW25M1-12.00.002</t>
  </si>
  <si>
    <t>EW25M1-12.00.003</t>
  </si>
  <si>
    <t>Глушитель (заготовка: глушитель 800-1205015-02)</t>
  </si>
  <si>
    <t>EW25M1-12.00.004</t>
  </si>
  <si>
    <t>Металлорукав (L=570)</t>
  </si>
  <si>
    <t>41.000</t>
  </si>
  <si>
    <t>4370-1203117</t>
  </si>
  <si>
    <t>Установка системы охлаждения EW25M1-13.00.000</t>
  </si>
  <si>
    <t>Держатель</t>
  </si>
  <si>
    <t>EW25M1-13.02.000</t>
  </si>
  <si>
    <t>Кожух вентилятора</t>
  </si>
  <si>
    <t>EW25M1-13.09.000</t>
  </si>
  <si>
    <t>Растяжка</t>
  </si>
  <si>
    <t>EW25M1-13.00.001</t>
  </si>
  <si>
    <t>EW25M1-13.00.002</t>
  </si>
  <si>
    <t>EW25M1-13.00.003</t>
  </si>
  <si>
    <t>EW25M1-13.00.004</t>
  </si>
  <si>
    <t>Фиксатор</t>
  </si>
  <si>
    <t>EW25M1-13.00.005</t>
  </si>
  <si>
    <t>EW25M1-13.00.006</t>
  </si>
  <si>
    <t>Пластина</t>
  </si>
  <si>
    <t>EW25M1-13.00.007</t>
  </si>
  <si>
    <t>EW25M1-13.00.008</t>
  </si>
  <si>
    <t>Зажим</t>
  </si>
  <si>
    <t>EW25M1-13.00.0010</t>
  </si>
  <si>
    <t>EW25M1-13.00.011</t>
  </si>
  <si>
    <t>Радиатор водяной</t>
  </si>
  <si>
    <t>100-1301100</t>
  </si>
  <si>
    <t>Радиатор масляный</t>
  </si>
  <si>
    <t>100А-1013100</t>
  </si>
  <si>
    <t>Шторка в сборе</t>
  </si>
  <si>
    <t>70-1310010</t>
  </si>
  <si>
    <t>50-1303062Б2</t>
  </si>
  <si>
    <t>70-1303001</t>
  </si>
  <si>
    <t>Канат L=620+5mm.</t>
  </si>
  <si>
    <t>1,5-Г-1-С-Н-7-1570</t>
  </si>
  <si>
    <t>Рукав Ь=34мм.</t>
  </si>
  <si>
    <t>12x20-1,6</t>
  </si>
  <si>
    <t>Рукав  ГОСТ  10362-76, Ь=1400±5мм.</t>
  </si>
  <si>
    <t>14x22,5-1,6</t>
  </si>
  <si>
    <t>Рукав  ГОСТ 10362-76, Ь=1650±5мм.</t>
  </si>
  <si>
    <t>Хомут 40-60</t>
  </si>
  <si>
    <t>40-60</t>
  </si>
  <si>
    <t>30-N322</t>
  </si>
  <si>
    <t>Клямер</t>
  </si>
  <si>
    <t>Оболочка для РВД022, 5Ь=280±5мм.</t>
  </si>
  <si>
    <t>Оболочка для РВД022, 5L=310±5мм.</t>
  </si>
  <si>
    <t>Оболочка для РВД022, 5L=480±5mm.</t>
  </si>
  <si>
    <t>Прокладка медная 08-KUT-20</t>
  </si>
  <si>
    <t>08-KUT-20</t>
  </si>
  <si>
    <t>M8-6gx70.58.019</t>
  </si>
  <si>
    <t>20М3</t>
  </si>
  <si>
    <t>Шплинт  ГОСТ  397-79</t>
  </si>
  <si>
    <t>3,2x20.019</t>
  </si>
  <si>
    <t>Установка системы охлаждения наддувочного воздуха EW25M1-13.00.100-010</t>
  </si>
  <si>
    <t>EW25M1-13.03.100-010</t>
  </si>
  <si>
    <t>EW25M1-13.03.200-010</t>
  </si>
  <si>
    <t>EW25M1-13.00.101</t>
  </si>
  <si>
    <t>Охладитель наддувочного воздуха</t>
  </si>
  <si>
    <t>250-1172010</t>
  </si>
  <si>
    <t>Рукав  ГОСТ 10362-76, L=100±5мм.</t>
  </si>
  <si>
    <t>50x67-2,5</t>
  </si>
  <si>
    <t>Рукав  ГОСТ  10362-76, L=80±5мм.</t>
  </si>
  <si>
    <t>65x77,5-1,6</t>
  </si>
  <si>
    <t>Рукав  ГОСТ  10362-76, L=90±5мм.</t>
  </si>
  <si>
    <t>76x87,5-1,6</t>
  </si>
  <si>
    <t>Хомут 65-75</t>
  </si>
  <si>
    <t>65-75</t>
  </si>
  <si>
    <t>Хомут 75-85</t>
  </si>
  <si>
    <t>75-85</t>
  </si>
  <si>
    <t>Хомут 85-95</t>
  </si>
  <si>
    <t>85-95</t>
  </si>
  <si>
    <t>Установка привода управления сцепления EW25M1-16.00.000</t>
  </si>
  <si>
    <t>EW25MM6.00.010</t>
  </si>
  <si>
    <t>EW25M1-16.00.020</t>
  </si>
  <si>
    <t>EW25M1-16.00.030</t>
  </si>
  <si>
    <t>EW25M1-16.00.001</t>
  </si>
  <si>
    <t>Пружина</t>
  </si>
  <si>
    <t>EW25M1-16.00.002</t>
  </si>
  <si>
    <t>Болт регулировочный</t>
  </si>
  <si>
    <t>EW25M1-16.00.003</t>
  </si>
  <si>
    <t>M10-6gx45.58.019</t>
  </si>
  <si>
    <t>4x36.019</t>
  </si>
  <si>
    <t>Установка независимого подогревателя EW25M1-10.15.000</t>
  </si>
  <si>
    <t>Кронштейн крепления бака</t>
  </si>
  <si>
    <t>EW25M1-10.15.100</t>
  </si>
  <si>
    <t>Труба выхлопная</t>
  </si>
  <si>
    <t>EW25M1-10.15.200</t>
  </si>
  <si>
    <t>Бобышка</t>
  </si>
  <si>
    <t>EW25M1-10.15.001</t>
  </si>
  <si>
    <t>EW25M1-10.15.002</t>
  </si>
  <si>
    <t>]EW25M1-10.15.003</t>
  </si>
  <si>
    <t>EW25M1-10.15.004</t>
  </si>
  <si>
    <t>Подогреватель жидкостный</t>
  </si>
  <si>
    <t>15.8106-03"</t>
  </si>
  <si>
    <t>Бачок топливный</t>
  </si>
  <si>
    <t>64221-1015910</t>
  </si>
  <si>
    <t>64221-1311053</t>
  </si>
  <si>
    <t>Насос циркуляционный</t>
  </si>
  <si>
    <t>Фильтр топливный</t>
  </si>
  <si>
    <t>ФБ-01.00.000</t>
  </si>
  <si>
    <t>Чехол</t>
  </si>
  <si>
    <t>64221-1015216</t>
  </si>
  <si>
    <t>64221-1015616</t>
  </si>
  <si>
    <t>64221-1015619</t>
  </si>
  <si>
    <t>64221-1015072-10</t>
  </si>
  <si>
    <t>64227-1203030</t>
  </si>
  <si>
    <t>64221-1015172</t>
  </si>
  <si>
    <t>64221-1015410</t>
  </si>
  <si>
    <t>Угольник</t>
  </si>
  <si>
    <t>6422-1015655</t>
  </si>
  <si>
    <t>Краник сливной (КГ1/8”)</t>
  </si>
  <si>
    <t>64229-1305010</t>
  </si>
  <si>
    <t>Пробка КГ1/8” ОСТ37.001.177-82</t>
  </si>
  <si>
    <t>Тройник с кронштейном</t>
  </si>
  <si>
    <t>64221-1015689</t>
  </si>
  <si>
    <t>Пробка КГ1/4” ОСТ37.001.177-82</t>
  </si>
  <si>
    <t>Рукав  ГОСТ 10362-76 L=100±3мм.</t>
  </si>
  <si>
    <t>18x27-1,6</t>
  </si>
  <si>
    <t>Рукав  ГОСТ 10362-76 L-98515мм.</t>
  </si>
  <si>
    <t>Рукав  ГОСТ 10362-76 L=1075±5мм.</t>
  </si>
  <si>
    <t>Рукав ГОСТ  10362-76 L=1910±5мм.</t>
  </si>
  <si>
    <t>Хомут 10-16</t>
  </si>
  <si>
    <t>10-16</t>
  </si>
  <si>
    <t>Хомут 20-32</t>
  </si>
  <si>
    <t>20-32</t>
  </si>
  <si>
    <t>3O-N325</t>
  </si>
  <si>
    <t>Кабельная стяжка</t>
  </si>
  <si>
    <t>111-03050</t>
  </si>
  <si>
    <t>Винилискожа НТ обивочная</t>
  </si>
  <si>
    <t>ТУ17-1149-79</t>
  </si>
  <si>
    <t>Поролон (8...10мм.), S=4m2</t>
  </si>
  <si>
    <t>M10-6gx25.58.019</t>
  </si>
  <si>
    <t>M10-6gx40.58.019</t>
  </si>
  <si>
    <t>M14-6gx35.58.019</t>
  </si>
  <si>
    <t>Ось  ГОСТ  9650-80</t>
  </si>
  <si>
    <t>6-12118х50.35.Ц9</t>
  </si>
  <si>
    <t>3,2x25.019</t>
  </si>
  <si>
    <t>Кольцо  ГОСТ 9833-73/  ГОСТ 18829-73</t>
  </si>
  <si>
    <t>052-058-36-2-3</t>
  </si>
  <si>
    <t>Бак рабочей жидкости EW25M1-87.05.200</t>
  </si>
  <si>
    <t>Корпус гидробака</t>
  </si>
  <si>
    <t>EW25M1-87.05.300</t>
  </si>
  <si>
    <t>Сепаратор</t>
  </si>
  <si>
    <t>EW25M1-87.05.210</t>
  </si>
  <si>
    <t>EW25M1-87.05.220</t>
  </si>
  <si>
    <t>EW25M1-87.05.225</t>
  </si>
  <si>
    <t>EW25M1-87.05.201</t>
  </si>
  <si>
    <t>EW25M1-87.05.202</t>
  </si>
  <si>
    <t>EW25M1-87.05.203</t>
  </si>
  <si>
    <t>Гайка EW25M1-87.05.204</t>
  </si>
  <si>
    <t>EW25M1-87.05.204</t>
  </si>
  <si>
    <t>EW25MI-87.05.205</t>
  </si>
  <si>
    <t>EW25M1-87.05.301</t>
  </si>
  <si>
    <t>M10-6gx35.58.019</t>
  </si>
  <si>
    <t>М16-6gx50.58.019</t>
  </si>
  <si>
    <t>M5-6gxl2.58.019</t>
  </si>
  <si>
    <t>Шайба ГОСТ  6402-70</t>
  </si>
  <si>
    <t>Датчик П-1</t>
  </si>
  <si>
    <t>ТУ25-04-1250-76</t>
  </si>
  <si>
    <t>Датчик-гидросигнализатор ДГС-М-101-24-01</t>
  </si>
  <si>
    <t>ТУРБ100194961.059-2002</t>
  </si>
  <si>
    <t>Краншаровый</t>
  </si>
  <si>
    <t>24-ВКН-16</t>
  </si>
  <si>
    <t>KHNVN-G1-2-2-3-3</t>
  </si>
  <si>
    <t>Указатель уровня</t>
  </si>
  <si>
    <t>36-11356</t>
  </si>
  <si>
    <t>FSA-127-1.1/T/12</t>
  </si>
  <si>
    <t>FL.213</t>
  </si>
  <si>
    <t>Фильтр-сапун с заливной горловиной</t>
  </si>
  <si>
    <t>TR-3</t>
  </si>
  <si>
    <t>ELFP3F1W4.0/RV</t>
  </si>
  <si>
    <t>MB1.D1C1B1P</t>
  </si>
  <si>
    <t>Фильтр сливной</t>
  </si>
  <si>
    <t>FK1092.Q010.BA16GX24-M</t>
  </si>
  <si>
    <t>RFMBN/HC270BF10A.0</t>
  </si>
  <si>
    <t>RFC240FD1B1DMB7R1</t>
  </si>
  <si>
    <t>Кольцо уплотнительное</t>
  </si>
  <si>
    <t>08-KUT-14</t>
  </si>
  <si>
    <t>08-USITR-16</t>
  </si>
  <si>
    <t>08-USITR-24</t>
  </si>
  <si>
    <t>Кольцо  ГОСТ  9833-73</t>
  </si>
  <si>
    <t>058-063-30</t>
  </si>
  <si>
    <t>013-016-19</t>
  </si>
  <si>
    <t>24-BL-10M</t>
  </si>
  <si>
    <t>Бак рабочей жидкости EW25M1-87.05.200 (продолжение)</t>
  </si>
  <si>
    <t>24-HFM-14</t>
  </si>
  <si>
    <t>Фильтр. элемент</t>
  </si>
  <si>
    <t>FC1092.Q010.BS</t>
  </si>
  <si>
    <t>0270R010BN3/HC</t>
  </si>
  <si>
    <t>RC240FD1</t>
  </si>
  <si>
    <t>Сепаратор EW25M1-87.05.210</t>
  </si>
  <si>
    <t>EW25M1-87.05.215</t>
  </si>
  <si>
    <t>Планка</t>
  </si>
  <si>
    <t>EW25M1-87.05.211</t>
  </si>
  <si>
    <t>EW25M1-87.05.212</t>
  </si>
  <si>
    <t>EW25M1-87.05.213</t>
  </si>
  <si>
    <t>Гайка  ГОСТ  5916-70</t>
  </si>
  <si>
    <t>М4-6Н.5.019</t>
  </si>
  <si>
    <t>4.019</t>
  </si>
  <si>
    <t>Магнит М25БА170</t>
  </si>
  <si>
    <t>Кб1-24-8</t>
  </si>
  <si>
    <t>Гидроцилиндр в сборе ЦГ-125.80x1000.11</t>
  </si>
  <si>
    <t>Уплотнение поршневое</t>
  </si>
  <si>
    <t>УП-1125-1(Р1-125)*</t>
  </si>
  <si>
    <t>Кольцо поджимное</t>
  </si>
  <si>
    <t>02-125(S1-125)*</t>
  </si>
  <si>
    <t>Кольцо опорно-направляющее</t>
  </si>
  <si>
    <t>КО-1-118-125-15(G1-118-125-15)*</t>
  </si>
  <si>
    <t>070-080-58-2-2</t>
  </si>
  <si>
    <t>Кольцо защитное</t>
  </si>
  <si>
    <t>Ц125Сх1000.052</t>
  </si>
  <si>
    <t>Уплотнение штоковое</t>
  </si>
  <si>
    <t>УШ-ЗМ-080-4</t>
  </si>
  <si>
    <t>КО-2-080-086-30(G2-080-086-30*)</t>
  </si>
  <si>
    <t>Грязесъемник</t>
  </si>
  <si>
    <t>Г-1-080-4(WR-080)*</t>
  </si>
  <si>
    <t>115-125-58-2-3</t>
  </si>
  <si>
    <t>Ц125х630.051</t>
  </si>
  <si>
    <t>Подшипник  ГОСТ  3635-78</t>
  </si>
  <si>
    <t>ШС70</t>
  </si>
  <si>
    <t>В105</t>
  </si>
  <si>
    <t>1.3.Кдб</t>
  </si>
  <si>
    <t>Гидроцилиндр в сборе ЦГ-140.90*500.11</t>
  </si>
  <si>
    <t>ЦГ-140.90x500.11</t>
  </si>
  <si>
    <t>УП-1140-1(Р1-140)*</t>
  </si>
  <si>
    <t>02-140(S1-140)*</t>
  </si>
  <si>
    <t>КО-1-133-140-15(G1-133-140-15)*</t>
  </si>
  <si>
    <t>УШ-ЗМ-090-4</t>
  </si>
  <si>
    <t>КО-2-090-096-30(G2-090-096-30)*</t>
  </si>
  <si>
    <t>Г-1-090-4(WR-090)*</t>
  </si>
  <si>
    <t>130-140-58-2-3</t>
  </si>
  <si>
    <t>Ц140х630.051</t>
  </si>
  <si>
    <t>Гидроцилиндр в сборе ЦГ-110.63 * 680.12</t>
  </si>
  <si>
    <t>ЦГ-110.63x680.12</t>
  </si>
  <si>
    <t>Е15М-110-5</t>
  </si>
  <si>
    <t>Е20-105-110/11</t>
  </si>
  <si>
    <t>050-056-36-2-2</t>
  </si>
  <si>
    <t>КЗ-56-50,4-1,5</t>
  </si>
  <si>
    <t>Уплотнение</t>
  </si>
  <si>
    <t>Е05-063-5</t>
  </si>
  <si>
    <t>Е20-063-068/11</t>
  </si>
  <si>
    <t>Е50-063-5</t>
  </si>
  <si>
    <t>100-110-58-2-2</t>
  </si>
  <si>
    <t>КЗ-15-08</t>
  </si>
  <si>
    <t>ШС60</t>
  </si>
  <si>
    <t>В90</t>
  </si>
  <si>
    <t>Гидрооборудование рамы накладной EW25M1-87.01.000</t>
  </si>
  <si>
    <t>Болт полый</t>
  </si>
  <si>
    <t>EW25M1-87.01.001</t>
  </si>
  <si>
    <t>EW25M1-87.01.002</t>
  </si>
  <si>
    <t>EW25M1-87.01.003</t>
  </si>
  <si>
    <t>EW25M1-87.01.004</t>
  </si>
  <si>
    <t>Ребро</t>
  </si>
  <si>
    <t>EW25Ml~87.01.005</t>
  </si>
  <si>
    <t>M16-6gx70.58.019</t>
  </si>
  <si>
    <t>ЦГ-110.63*680.12</t>
  </si>
  <si>
    <t>Коллектор центральный (Коллектор)</t>
  </si>
  <si>
    <t>20.85.000(СВС-11.000)</t>
  </si>
  <si>
    <t>Гидрораспределитель с гидроуправлением</t>
  </si>
  <si>
    <t>ГС16Т1</t>
  </si>
  <si>
    <t>Гидрозамок</t>
  </si>
  <si>
    <t>13-05040101</t>
  </si>
  <si>
    <t>24-SES-16M</t>
  </si>
  <si>
    <t>30-N110D</t>
  </si>
  <si>
    <t>30-N216D</t>
  </si>
  <si>
    <t>24-HFM-22</t>
  </si>
  <si>
    <t>Тройник в сборе</t>
  </si>
  <si>
    <t>24-TL-10</t>
  </si>
  <si>
    <t>24-TS-16</t>
  </si>
  <si>
    <t>Шайба медная</t>
  </si>
  <si>
    <t>08-KUT-22</t>
  </si>
  <si>
    <t>Шайба уплотнительная</t>
  </si>
  <si>
    <t>08-USITR-08</t>
  </si>
  <si>
    <t>Штуцер в сборе</t>
  </si>
  <si>
    <t>24-AL-10RK</t>
  </si>
  <si>
    <t>24-AL-10RK02</t>
  </si>
  <si>
    <t>24-BS-16R</t>
  </si>
  <si>
    <t>24-BS-16M</t>
  </si>
  <si>
    <t>Штуцер короткий в сборе</t>
  </si>
  <si>
    <t>24-DL-10</t>
  </si>
  <si>
    <t>Шланг</t>
  </si>
  <si>
    <t>09+122T-06SSК-1000</t>
  </si>
  <si>
    <t>Наконечник</t>
  </si>
  <si>
    <t>(1наконечник500940-04-06</t>
  </si>
  <si>
    <t>2наконечник500940-04-06)</t>
  </si>
  <si>
    <t>09+222T-08SSК-800</t>
  </si>
  <si>
    <t>(1наконечникА50179-08-08</t>
  </si>
  <si>
    <t>2наконечникА50179-08-08)</t>
  </si>
  <si>
    <t>09+222T-08SSК-750</t>
  </si>
  <si>
    <t>2наконечникMTZ-22*1,5)</t>
  </si>
  <si>
    <t>Стяжка</t>
  </si>
  <si>
    <t>TEX-08-SO</t>
  </si>
  <si>
    <t>ТЕХ-08-СО</t>
  </si>
  <si>
    <t>Гайка с втулкой</t>
  </si>
  <si>
    <t>VSMNW25</t>
  </si>
  <si>
    <t>Труба оцинкованная №1</t>
  </si>
  <si>
    <t>28-STR-10xlDh=10</t>
  </si>
  <si>
    <t>Труба оцинкованная №2</t>
  </si>
  <si>
    <t>28-STR-10*lDh=10</t>
  </si>
  <si>
    <t>Труба оцинкованная №3</t>
  </si>
  <si>
    <t>28-STR-10*lDh-10</t>
  </si>
  <si>
    <t>Труба оцинкованная №4</t>
  </si>
  <si>
    <t>Труба оцинкованная №5</t>
  </si>
  <si>
    <t>28-STR-10*!Dh=10</t>
  </si>
  <si>
    <t>Труба оцинкованная №6</t>
  </si>
  <si>
    <t>28-STR-16*2Dh-16</t>
  </si>
  <si>
    <t>Гидрооборудование рамы накладной EW2 5Ml-87.01.000 (продолжение)</t>
  </si>
  <si>
    <t>28-STR-16*2Dh=16</t>
  </si>
  <si>
    <t>28-STR-16x2Dh=16</t>
  </si>
  <si>
    <t>28-STR-16x2Dh-16</t>
  </si>
  <si>
    <t>Труба оцинкованная №7</t>
  </si>
  <si>
    <t>Труба оцинкованная №8</t>
  </si>
  <si>
    <t>Труба оцинкованная №9</t>
  </si>
  <si>
    <t xml:space="preserve">Труба оцинкованная №10 </t>
  </si>
  <si>
    <t>Гидрооборудование управления экскаватором EW25M1-87.04.000 (управление и слив)</t>
  </si>
  <si>
    <t>06БУ01-01Г.04324.05П-У1</t>
  </si>
  <si>
    <t>Кольцо врезное</t>
  </si>
  <si>
    <t>24-S-10</t>
  </si>
  <si>
    <t>Прижим двойной</t>
  </si>
  <si>
    <t>03-202-050</t>
  </si>
  <si>
    <t>19-28</t>
  </si>
  <si>
    <t>08-USITR-20</t>
  </si>
  <si>
    <t>Шлан армированный</t>
  </si>
  <si>
    <t>18-SG-040T</t>
  </si>
  <si>
    <t>24-BL-10R1/2</t>
  </si>
  <si>
    <t>EW25M1-87.22.001</t>
  </si>
  <si>
    <t>EW25M1-87.22.002</t>
  </si>
  <si>
    <t>VMNW08HL12ED</t>
  </si>
  <si>
    <t>XVRNW08HLED</t>
  </si>
  <si>
    <t>Оболочка для РВД025</t>
  </si>
  <si>
    <t>Рукав  ГОСТ  10362-76</t>
  </si>
  <si>
    <t>40x51,5-1,6</t>
  </si>
  <si>
    <t>011-014-19-2-3</t>
  </si>
  <si>
    <t>015-019-25-2-3</t>
  </si>
  <si>
    <t>018-022-25-2-3</t>
  </si>
  <si>
    <t>Труба оцинкованная,м</t>
  </si>
  <si>
    <t>28-STR-10xlD10</t>
  </si>
  <si>
    <t>Шланг К=250 (500940-04-06х500940-04-06)</t>
  </si>
  <si>
    <t>09+122T-06SS</t>
  </si>
  <si>
    <t>Шланг К-360 (500940-04-06x500940-04-06)</t>
  </si>
  <si>
    <t>Шланг К-500 (500940-04-06x500940-04-06)</t>
  </si>
  <si>
    <t>Шланг К-650 (500940-04-06x500940-04-06)</t>
  </si>
  <si>
    <t>Шланг К-700 (500940-04-06х500940-04-06)</t>
  </si>
  <si>
    <t>Шланг К-800 (500940-04-06x500940-04-06)</t>
  </si>
  <si>
    <t>Шланг К-860 (500940-04-06x500940-04-06)</t>
  </si>
  <si>
    <t>Шланг К-920 (500940-04-06x500940-04-06)</t>
  </si>
  <si>
    <t xml:space="preserve">Механизмы двигателя </t>
  </si>
  <si>
    <t xml:space="preserve">Подгруппы 1001, 1002. Подвеска и блок цилиндров </t>
  </si>
  <si>
    <t>Блок цилиндров (детали14,24-26,45-49</t>
  </si>
  <si>
    <t>245-1002009-Б</t>
  </si>
  <si>
    <t>Крышка распределения (детали23,36)</t>
  </si>
  <si>
    <t>240-1002060-А1-02</t>
  </si>
  <si>
    <t>Опора картера (детали18,37)</t>
  </si>
  <si>
    <t>50-1002040-В</t>
  </si>
  <si>
    <t>Гильза блока цилиндров</t>
  </si>
  <si>
    <t>245-1002021-А1-01</t>
  </si>
  <si>
    <t>кмп</t>
  </si>
  <si>
    <t>Кольцо гильзы</t>
  </si>
  <si>
    <t>245-1002022-А1</t>
  </si>
  <si>
    <t>Крышка люка</t>
  </si>
  <si>
    <t>245-1002036</t>
  </si>
  <si>
    <t>Трубка</t>
  </si>
  <si>
    <t>245-1002051-Б1</t>
  </si>
  <si>
    <t>Горловина</t>
  </si>
  <si>
    <t>245-1002085</t>
  </si>
  <si>
    <t>Указатель уровнямасла (споз.53)</t>
  </si>
  <si>
    <t>245-1002315</t>
  </si>
  <si>
    <t>245-1002323</t>
  </si>
  <si>
    <t>245-1002325 или/or 245-1002325-Б</t>
  </si>
  <si>
    <t>245-1002333</t>
  </si>
  <si>
    <t>245-1002506</t>
  </si>
  <si>
    <t>Фланец подводящий</t>
  </si>
  <si>
    <t>245-1002630-А</t>
  </si>
  <si>
    <t>245-1118020-А</t>
  </si>
  <si>
    <t>Опора передняя</t>
  </si>
  <si>
    <t>240-1001015-Б-01</t>
  </si>
  <si>
    <t>Блок цилиндров</t>
  </si>
  <si>
    <t>240-1002015-А2-01</t>
  </si>
  <si>
    <t>Щит</t>
  </si>
  <si>
    <t>240-1002030</t>
  </si>
  <si>
    <t>240-1002033</t>
  </si>
  <si>
    <t>Прокладка люка</t>
  </si>
  <si>
    <t>240-1002038</t>
  </si>
  <si>
    <t>240-1002044</t>
  </si>
  <si>
    <t>240-1002046</t>
  </si>
  <si>
    <t>240-1002049</t>
  </si>
  <si>
    <t>240-1002055</t>
  </si>
  <si>
    <t>Прокладка крышки распределения</t>
  </si>
  <si>
    <t>240-1002064-А</t>
  </si>
  <si>
    <t>Крышка распределения</t>
  </si>
  <si>
    <t>240-1002065-А3</t>
  </si>
  <si>
    <t>240-1002067-А</t>
  </si>
  <si>
    <t>240-1002068-А</t>
  </si>
  <si>
    <t>240-1002069-А</t>
  </si>
  <si>
    <t>Прокладка горловины</t>
  </si>
  <si>
    <t>240-1002082-А1</t>
  </si>
  <si>
    <t>240-1002086</t>
  </si>
  <si>
    <t>Корпус сальника</t>
  </si>
  <si>
    <t>240-1002300</t>
  </si>
  <si>
    <t>240-1002305</t>
  </si>
  <si>
    <t>240-1002314</t>
  </si>
  <si>
    <t>240-1002328</t>
  </si>
  <si>
    <t>240-1002444-А1</t>
  </si>
  <si>
    <t>240-3509158</t>
  </si>
  <si>
    <t>Скоба</t>
  </si>
  <si>
    <t>240-3509159</t>
  </si>
  <si>
    <t>Штифт установочный</t>
  </si>
  <si>
    <t>50-1002034</t>
  </si>
  <si>
    <t>Опора картера</t>
  </si>
  <si>
    <t>50-1002042-В</t>
  </si>
  <si>
    <t>50-1002290-Б-03</t>
  </si>
  <si>
    <t>Задний лист</t>
  </si>
  <si>
    <t>245-1002313-В</t>
  </si>
  <si>
    <t>Прокладка корпуса сальника</t>
  </si>
  <si>
    <t>50-1002316-А2</t>
  </si>
  <si>
    <t>Рым</t>
  </si>
  <si>
    <t>50-1002318-Б</t>
  </si>
  <si>
    <t>50-1002326-В</t>
  </si>
  <si>
    <t>50-1002327-А</t>
  </si>
  <si>
    <t>50-1002340</t>
  </si>
  <si>
    <t>50-1005019</t>
  </si>
  <si>
    <t>Крышка коренного подшипника</t>
  </si>
  <si>
    <t>50-1005140-Б</t>
  </si>
  <si>
    <t>50-1005141-Б</t>
  </si>
  <si>
    <t>50-1005152-В</t>
  </si>
  <si>
    <t>50-1005159-Б1</t>
  </si>
  <si>
    <t>Шайба 50-1005161 для Насоса водяного и натяжитель</t>
  </si>
  <si>
    <t>50-1005161</t>
  </si>
  <si>
    <t>50-1021012</t>
  </si>
  <si>
    <t>50-1022067</t>
  </si>
  <si>
    <t>50-4609038</t>
  </si>
  <si>
    <t>Кран ПС7-0</t>
  </si>
  <si>
    <t>Кр2-1305000</t>
  </si>
  <si>
    <t>Болт</t>
  </si>
  <si>
    <t>М6^х16.88.35.019</t>
  </si>
  <si>
    <t>М8^х16.88.35.019</t>
  </si>
  <si>
    <t>М8-6gх20.88.35.019</t>
  </si>
  <si>
    <t>М8^х25.88.35.019</t>
  </si>
  <si>
    <t>М8-6gх30.88.35.011</t>
  </si>
  <si>
    <t>М10-6gх20.88.35.019</t>
  </si>
  <si>
    <t>М10-6gх25.88.35.019</t>
  </si>
  <si>
    <t>М10-6gх30.88.35.019</t>
  </si>
  <si>
    <t>М10^х45.88.35.019</t>
  </si>
  <si>
    <t>М10-6gх60.88.35.019</t>
  </si>
  <si>
    <t>М10-6gх75.88.35.019</t>
  </si>
  <si>
    <t>М12-6gх30.88.35.019</t>
  </si>
  <si>
    <t>М12-6gх35.88.35.019</t>
  </si>
  <si>
    <t>Гайка М6-6Н.6.019  ГОСТ  5915-70</t>
  </si>
  <si>
    <t>М6-6Н.6.019</t>
  </si>
  <si>
    <t>Шайба 6.65Г.06  ГОСТ  6402-70</t>
  </si>
  <si>
    <t>6.65Г.06</t>
  </si>
  <si>
    <t>Шайба 8.65Г.06  ГОСТ  6402-70</t>
  </si>
  <si>
    <t>8.65Г.06</t>
  </si>
  <si>
    <t>Шайба 12.65Г.06  ГОСТ  6402-70</t>
  </si>
  <si>
    <t>12.65Г.06</t>
  </si>
  <si>
    <t>Шайба 12 ОТ 65Г 06  ГОСТ  6402-70</t>
  </si>
  <si>
    <t>120Т.65Г.06</t>
  </si>
  <si>
    <t>Шайба 10.65Г.06  ГОСТ  6402-70</t>
  </si>
  <si>
    <t>10.65Г.06</t>
  </si>
  <si>
    <t xml:space="preserve">Подгруппы 1003, 1007 Головка цилиндров. Клапаны и толкатели клапанов </t>
  </si>
  <si>
    <t>Головка цилиндров (детали245-1003013-А-05,22-24,26-30,41,43)</t>
  </si>
  <si>
    <t>245-1003013-А-05</t>
  </si>
  <si>
    <t>Головка цилиндров (детали1-3,14,15,18,25,37,55).</t>
  </si>
  <si>
    <t>245-1003011-01</t>
  </si>
  <si>
    <t>Крышка головки цилиндров (детали4,5,16,17,54,63,67).</t>
  </si>
  <si>
    <t>245-1003030-Г-02</t>
  </si>
  <si>
    <t>Винт регулировочный с гайкой (детали46,56)</t>
  </si>
  <si>
    <t>50-1007170-Б</t>
  </si>
  <si>
    <t>Головка цилиндров</t>
  </si>
  <si>
    <t>245-1003015-А-01</t>
  </si>
  <si>
    <t>Седло клапана впускного</t>
  </si>
  <si>
    <t>245-1003018-Б1</t>
  </si>
  <si>
    <t>Седло клапана выпускного</t>
  </si>
  <si>
    <t>245-1003019-Б1</t>
  </si>
  <si>
    <t>Коллектор впускной</t>
  </si>
  <si>
    <t>245-1003033-Г1</t>
  </si>
  <si>
    <t>Футорка</t>
  </si>
  <si>
    <t>245-1003037</t>
  </si>
  <si>
    <t>Труба подводящая</t>
  </si>
  <si>
    <t>245-1003270-В</t>
  </si>
  <si>
    <t>Колпак крышки</t>
  </si>
  <si>
    <t>245-1003122</t>
  </si>
  <si>
    <t>245-1014440</t>
  </si>
  <si>
    <t>Маслоотражатель</t>
  </si>
  <si>
    <t>245-1014445</t>
  </si>
  <si>
    <t>Винт от 6 до 48 мм.</t>
  </si>
  <si>
    <t>240-1002047</t>
  </si>
  <si>
    <t>Винт Соединение частей корпуса ПФД</t>
  </si>
  <si>
    <t>240-1002047-01</t>
  </si>
  <si>
    <t>Корпус сапуна</t>
  </si>
  <si>
    <t> 240-1002430-В</t>
  </si>
  <si>
    <t>40-1002444-А1</t>
  </si>
  <si>
    <t>Заглушка блока цилиндров</t>
  </si>
  <si>
    <t>240-1003027-А2</t>
  </si>
  <si>
    <t>Втулка головки блока</t>
  </si>
  <si>
    <t>240-1003029</t>
  </si>
  <si>
    <t>240-1003031</t>
  </si>
  <si>
    <t>Крышка головки цилиндров</t>
  </si>
  <si>
    <t>240-1003032-А</t>
  </si>
  <si>
    <t>240-1003037</t>
  </si>
  <si>
    <t>Прокладка крышки</t>
  </si>
  <si>
    <t>240-1003108</t>
  </si>
  <si>
    <t>Прокладка колпака</t>
  </si>
  <si>
    <t>240-1003109</t>
  </si>
  <si>
    <t>240-1003264-А</t>
  </si>
  <si>
    <t>Клапан впускной</t>
  </si>
  <si>
    <t>245-1007014-Б4или/or(-Б7,-Б8,-Б9)</t>
  </si>
  <si>
    <t>Клапан выпускной</t>
  </si>
  <si>
    <t>240-1007015-Б6или/or(-Б7,-Б9)</t>
  </si>
  <si>
    <t>Манжета уплотнительная клапана</t>
  </si>
  <si>
    <t>240-1007020</t>
  </si>
  <si>
    <t>Втулка направляющая клапана</t>
  </si>
  <si>
    <t>240-1007032-Б</t>
  </si>
  <si>
    <t>Пружина клапана наружная</t>
  </si>
  <si>
    <t>240-1007045-А2или/or(-А3,-А4,-А5)</t>
  </si>
  <si>
    <t>Пружина клапана внутренняя</t>
  </si>
  <si>
    <t>240-1007046-А1или/or(-А3,-А4)</t>
  </si>
  <si>
    <t>Тарелка пружин клапана</t>
  </si>
  <si>
    <t>240-1007048</t>
  </si>
  <si>
    <t>Шайба пружины клапана нижняя</t>
  </si>
  <si>
    <t>240-1007054</t>
  </si>
  <si>
    <t>Шайба пружины клапана верхняя</t>
  </si>
  <si>
    <t>240-1007055</t>
  </si>
  <si>
    <t>Стойка оси коромысел крайняя</t>
  </si>
  <si>
    <t>240-1007151-Б-01</t>
  </si>
  <si>
    <t>Стойка оси коромысел крайняя (непоказана)</t>
  </si>
  <si>
    <t>240-1007151-Б</t>
  </si>
  <si>
    <t>Стойка оси коромысел средняя</t>
  </si>
  <si>
    <t>240-1007152-Б-01</t>
  </si>
  <si>
    <t>Стойка оси коромысел средняя (непоказана)</t>
  </si>
  <si>
    <t>240-1007152-Б</t>
  </si>
  <si>
    <t>Фиксатор оси коромысел</t>
  </si>
  <si>
    <t>240-1007185</t>
  </si>
  <si>
    <t>Штанга</t>
  </si>
  <si>
    <t>240-1007310-Б</t>
  </si>
  <si>
    <t>Толкатель клапана</t>
  </si>
  <si>
    <t>240-1007375-А1или/or-А2</t>
  </si>
  <si>
    <t>Прокладка головки</t>
  </si>
  <si>
    <t>50-1003020-А5</t>
  </si>
  <si>
    <t>50-1003103-А</t>
  </si>
  <si>
    <t>Гайка колпака</t>
  </si>
  <si>
    <t>50-1003104-А</t>
  </si>
  <si>
    <t>Шайба 50-1003106 гайки колпака</t>
  </si>
  <si>
    <t>50-1003106</t>
  </si>
  <si>
    <t>50-1003107-А</t>
  </si>
  <si>
    <t>Шпилька стойки</t>
  </si>
  <si>
    <t>50-1003112</t>
  </si>
  <si>
    <t>50-1003119</t>
  </si>
  <si>
    <t>Сухарь клапана</t>
  </si>
  <si>
    <t>50-1007053-А1или/or-А2</t>
  </si>
  <si>
    <t>Ось коромысел</t>
  </si>
  <si>
    <t>50-1007102-А1</t>
  </si>
  <si>
    <t>Пружина оси коромысел</t>
  </si>
  <si>
    <t>50-1007103-А</t>
  </si>
  <si>
    <t>Винт регулировочный</t>
  </si>
  <si>
    <t>50-1007175-Б1</t>
  </si>
  <si>
    <t>Пробка оси коромысел</t>
  </si>
  <si>
    <t>50-1007182</t>
  </si>
  <si>
    <t>Шайба пробки</t>
  </si>
  <si>
    <t>50-1007183</t>
  </si>
  <si>
    <t>Коромысло клапана со втулками</t>
  </si>
  <si>
    <t>50-1007212-А3или/or-А4</t>
  </si>
  <si>
    <t>50-1015598</t>
  </si>
  <si>
    <t>Шайба болта маховика 48-1002318</t>
  </si>
  <si>
    <t>48-1002318</t>
  </si>
  <si>
    <t>260-1003031-А1</t>
  </si>
  <si>
    <t>240-1003034</t>
  </si>
  <si>
    <t>240-3707115-А1</t>
  </si>
  <si>
    <t>РукавL=900мм</t>
  </si>
  <si>
    <t>20х29-1,6</t>
  </si>
  <si>
    <t>2.5х10</t>
  </si>
  <si>
    <t>Д-02-003-А</t>
  </si>
  <si>
    <t>Гайка винта регулировки коромысла</t>
  </si>
  <si>
    <t>Д02-063</t>
  </si>
  <si>
    <t>КГ3/8".А12.016</t>
  </si>
  <si>
    <t>КГ1/8".А12.016</t>
  </si>
  <si>
    <t>20-32«Norma»</t>
  </si>
  <si>
    <t>М8^х20.88.35.019</t>
  </si>
  <si>
    <t>М8-6gx25.88.35.019</t>
  </si>
  <si>
    <t>М8-6gx30.88.35.019</t>
  </si>
  <si>
    <t>М8-6gx35.88.35.019</t>
  </si>
  <si>
    <t>М8-6gx80.88.35.016</t>
  </si>
  <si>
    <t>М12^х85.88.35.016</t>
  </si>
  <si>
    <t>Гайка М12-6Н.6.016  ГОСТ  5915-70</t>
  </si>
  <si>
    <t>M12-6H.6.016</t>
  </si>
  <si>
    <t>Шайба А.12.01.08кп.016  ГОСТ  11371-78.</t>
  </si>
  <si>
    <t>12.01.08кп</t>
  </si>
  <si>
    <t>Подгруппа 1004, 1005 Поршни и шатуны. Коленчатый вал и маховик</t>
  </si>
  <si>
    <t>Вал коленчатый (детали245.9-1005014,19,25-27,32)</t>
  </si>
  <si>
    <t>245,9-1005015-04</t>
  </si>
  <si>
    <t>Вал коленчатый (детали3,16,17,18)</t>
  </si>
  <si>
    <t>245,9-1005014</t>
  </si>
  <si>
    <t>Шатун (детали2,13-15,23,24)</t>
  </si>
  <si>
    <t>240-1004100-А</t>
  </si>
  <si>
    <t>Маховик (детали6,21,28)</t>
  </si>
  <si>
    <t>240-1005115-Л-03</t>
  </si>
  <si>
    <t>Болт шатунный с гайкой (детали23,24)</t>
  </si>
  <si>
    <t>А20.07.000(50-1004026-А1)</t>
  </si>
  <si>
    <t>Комплект вкладышей шатунных (детали36)</t>
  </si>
  <si>
    <t>245-1004140-Н1(или-Н2;-АН1;-АН2)</t>
  </si>
  <si>
    <t>Комплект вкладышей коренных (детали34-39)</t>
  </si>
  <si>
    <t>245-1005100-Н1(или-Н2;-АН1;-АН2)</t>
  </si>
  <si>
    <t>Поршень</t>
  </si>
  <si>
    <t>260-1004021-В-03</t>
  </si>
  <si>
    <t>Шайба 245-1004190 (МТЗ, Д-240, Д-245)</t>
  </si>
  <si>
    <t>245-1004190</t>
  </si>
  <si>
    <t>Вал коленчатый</t>
  </si>
  <si>
    <t>245.9-1005020</t>
  </si>
  <si>
    <t>245-1005042</t>
  </si>
  <si>
    <t>Болт коленчатого вала</t>
  </si>
  <si>
    <t>245-1005054-В</t>
  </si>
  <si>
    <t>245-1005112</t>
  </si>
  <si>
    <t>Шайба</t>
  </si>
  <si>
    <t>   245-1005128</t>
  </si>
  <si>
    <t>Шкив</t>
  </si>
  <si>
    <t>245-1005131-31</t>
  </si>
  <si>
    <t>Кольцо внутреннее</t>
  </si>
  <si>
    <t>245-1005132-В</t>
  </si>
  <si>
    <t>Кольцо наружное</t>
  </si>
  <si>
    <t>245-1005133-В</t>
  </si>
  <si>
    <t>245-1005134-В</t>
  </si>
  <si>
    <t>Кольцо стопорное</t>
  </si>
  <si>
    <t>240-1004022</t>
  </si>
  <si>
    <t>Шатун</t>
  </si>
  <si>
    <t> 240-1004112-А</t>
  </si>
  <si>
    <t>  240-1004115-А</t>
  </si>
  <si>
    <t>Крышка шатуна</t>
  </si>
  <si>
    <t>240-1004125-А</t>
  </si>
  <si>
    <t>Противовес</t>
  </si>
  <si>
    <t>240-1005017</t>
  </si>
  <si>
    <t>Болт крепления противовеса</t>
  </si>
  <si>
    <t>240-1005018</t>
  </si>
  <si>
    <t>Пластина стопорная</t>
  </si>
  <si>
    <t>240-1005024</t>
  </si>
  <si>
    <t>Шестерня</t>
  </si>
  <si>
    <t>240-1005030-А</t>
  </si>
  <si>
    <t>240-1005033-А-01</t>
  </si>
  <si>
    <t>Маховик</t>
  </si>
  <si>
    <t>245-1005114-Л-01</t>
  </si>
  <si>
    <t>Палец поршневой</t>
  </si>
  <si>
    <t>К50-1004042-А1</t>
  </si>
  <si>
    <t>Болт шатунный</t>
  </si>
  <si>
    <t>А20.07.002(50-1004182-А1)</t>
  </si>
  <si>
    <t>Гайка шатунного болта</t>
  </si>
  <si>
    <t> А20.03.001(50-1004188)</t>
  </si>
  <si>
    <t>50-1005021-А</t>
  </si>
  <si>
    <t>   50-1005043</t>
  </si>
  <si>
    <t>Венец маховика</t>
  </si>
  <si>
    <t> 50-1005121-А</t>
  </si>
  <si>
    <t>Болт маховика</t>
  </si>
  <si>
    <t>245-1005127</t>
  </si>
  <si>
    <t>Диск сцепления нажимной с кожухом</t>
  </si>
  <si>
    <t>4301-1601090-20</t>
  </si>
  <si>
    <t>Диск сцепления ведомый</t>
  </si>
  <si>
    <t>БВ3-972271</t>
  </si>
  <si>
    <t>Шпонка</t>
  </si>
  <si>
    <t>6х9</t>
  </si>
  <si>
    <t>Вкладыш шатунный</t>
  </si>
  <si>
    <t>245-1004158</t>
  </si>
  <si>
    <t>Вкладыш коренной</t>
  </si>
  <si>
    <t>245-1005170</t>
  </si>
  <si>
    <t>245-1005171</t>
  </si>
  <si>
    <t>245-1005177</t>
  </si>
  <si>
    <t>245-1005179</t>
  </si>
  <si>
    <t>Полукольцо</t>
  </si>
  <si>
    <t>А23.01-10401</t>
  </si>
  <si>
    <t>А23.01-10403</t>
  </si>
  <si>
    <t>Кольцо компрессионное</t>
  </si>
  <si>
    <t>260-1004062</t>
  </si>
  <si>
    <t>260-1004063</t>
  </si>
  <si>
    <t>Кольцо маслосъемное</t>
  </si>
  <si>
    <t>260-1004080</t>
  </si>
  <si>
    <t>Подшипник</t>
  </si>
  <si>
    <t>180205К1С17</t>
  </si>
  <si>
    <t>Винт  ГОСТ  17475-85</t>
  </si>
  <si>
    <t>М10^45</t>
  </si>
  <si>
    <t>10.ОТ.65Г.06</t>
  </si>
  <si>
    <t>Подгруппа 1006 Распределительный механизм</t>
  </si>
  <si>
    <t>Вал распределительный (детали1,2,7,9,10,11,19)</t>
  </si>
  <si>
    <t>245-1006012</t>
  </si>
  <si>
    <t>Шестерня (детали3,13)</t>
  </si>
  <si>
    <t>240-1006240-А1</t>
  </si>
  <si>
    <t>Палец (детали8,15)</t>
  </si>
  <si>
    <t>50-1006250-В</t>
  </si>
  <si>
    <t>Вал распределительный</t>
  </si>
  <si>
    <t>245-1006015-Б</t>
  </si>
  <si>
    <t>240-1006214-А</t>
  </si>
  <si>
    <t>240-1006244-Б</t>
  </si>
  <si>
    <t>245-1006311-В1</t>
  </si>
  <si>
    <t>Гайка М10-6Н.12.40Х.019  ГОСТ  5915-70</t>
  </si>
  <si>
    <t>М10-6Н.12.40Х.019</t>
  </si>
  <si>
    <t>Шайба 260-1111208 шпильки шестерни привода</t>
  </si>
  <si>
    <t>260-1111208</t>
  </si>
  <si>
    <t>Шайба распредвала 50-1006017-Б</t>
  </si>
  <si>
    <t>50-1006017-Б</t>
  </si>
  <si>
    <t>1 024,66</t>
  </si>
  <si>
    <t>Шайба распределительного вала упорная 50-1006018</t>
  </si>
  <si>
    <t>50-1006018</t>
  </si>
  <si>
    <t>Винт функционирование основных узлов и деталей клана</t>
  </si>
  <si>
    <t>245-1006020</t>
  </si>
  <si>
    <t>Шайба упорная распредвала 50-1006021-Б</t>
  </si>
  <si>
    <t>50-1006021-Б</t>
  </si>
  <si>
    <t>240-1006246</t>
  </si>
  <si>
    <t>Болт М8^х70.88</t>
  </si>
  <si>
    <t>50-1006247</t>
  </si>
  <si>
    <t>50-1006252-В1</t>
  </si>
  <si>
    <t>50-1006253</t>
  </si>
  <si>
    <t>50-1006254</t>
  </si>
  <si>
    <t>50-1006315-Б4</t>
  </si>
  <si>
    <t>М10^х25.88.35.0194</t>
  </si>
  <si>
    <t xml:space="preserve">Подгруппа 1008 Газопровод дизеля. Установка турбокомпрессора </t>
  </si>
  <si>
    <t>Турбокомпрессор</t>
  </si>
  <si>
    <t>С14-194-01</t>
  </si>
  <si>
    <t>Винт с номинальным диаметром резьбы от 1 до 20 мм  ГОСТ  17473-80</t>
  </si>
  <si>
    <t>245-1008024</t>
  </si>
  <si>
    <t>245-1008016-А</t>
  </si>
  <si>
    <t>600-1118162</t>
  </si>
  <si>
    <t>600-1118162-01</t>
  </si>
  <si>
    <t>Крышка технологическая</t>
  </si>
  <si>
    <t>600-1118081</t>
  </si>
  <si>
    <t>М8^х16.88.016</t>
  </si>
  <si>
    <t>245-1205614-Б</t>
  </si>
  <si>
    <t>Коллектор</t>
  </si>
  <si>
    <t>245-1008025-П</t>
  </si>
  <si>
    <t>М12-6gх35.88.016</t>
  </si>
  <si>
    <t>Шайба 245-3701069 для Воздушного фильтра</t>
  </si>
  <si>
    <t>245-3701069</t>
  </si>
  <si>
    <t>245-1008026-Б</t>
  </si>
  <si>
    <t>245-1008027-Б</t>
  </si>
  <si>
    <t xml:space="preserve">Подгруппа 1118 Маслопроводы турбокомпрессора </t>
  </si>
  <si>
    <t>Трубка подводящая</t>
  </si>
  <si>
    <t>245-1118010-П</t>
  </si>
  <si>
    <t>Труба сливная</t>
  </si>
  <si>
    <t>245-1118030-П</t>
  </si>
  <si>
    <t>245-1118016</t>
  </si>
  <si>
    <t>245-1118034-Б</t>
  </si>
  <si>
    <t>245-1118052</t>
  </si>
  <si>
    <t>М6-6gх16.88.35.019</t>
  </si>
  <si>
    <t>245-1118055</t>
  </si>
  <si>
    <t>Шланг термостата</t>
  </si>
  <si>
    <t>50-1306028-Б3</t>
  </si>
  <si>
    <t>ХЧП10.019</t>
  </si>
  <si>
    <t xml:space="preserve">Подгруппа 1022. Установка насоса рулевого управления </t>
  </si>
  <si>
    <t>Привод гидронасоса (детали1-5)</t>
  </si>
  <si>
    <t>240-1022030</t>
  </si>
  <si>
    <t>240-1022061-Б</t>
  </si>
  <si>
    <t>240-1022069</t>
  </si>
  <si>
    <t>240-1307064-01</t>
  </si>
  <si>
    <t>В25</t>
  </si>
  <si>
    <t>205К</t>
  </si>
  <si>
    <t>240-1022062</t>
  </si>
  <si>
    <t>240-1022075-А1</t>
  </si>
  <si>
    <t>М8^х30.88.35.019</t>
  </si>
  <si>
    <t>Винт планки распредвала</t>
  </si>
  <si>
    <t>М8х70.88.35.019</t>
  </si>
  <si>
    <t>Насос шестеренчатый</t>
  </si>
  <si>
    <t>НШ10</t>
  </si>
  <si>
    <t>Система питания</t>
  </si>
  <si>
    <t>260-3509232-01</t>
  </si>
  <si>
    <t>Топливопровод высокого давления</t>
  </si>
  <si>
    <t>245-1104300-В</t>
  </si>
  <si>
    <t>245-1104300-В-01</t>
  </si>
  <si>
    <t>245-1104300-В-02</t>
  </si>
  <si>
    <t>245-1104300-В-03</t>
  </si>
  <si>
    <t>Топливопровод дренажный</t>
  </si>
  <si>
    <t>245-1104320-А2</t>
  </si>
  <si>
    <t>Трубка пневмо корректора</t>
  </si>
  <si>
    <t>245-1104330-Е</t>
  </si>
  <si>
    <t>Трубка перепускная</t>
  </si>
  <si>
    <t>245-1104350-В</t>
  </si>
  <si>
    <t>245-1104360-Е</t>
  </si>
  <si>
    <t>Прокладка-экран</t>
  </si>
  <si>
    <t>245-1111020</t>
  </si>
  <si>
    <t>Корпус фильтра топливного тонкой очи­стки</t>
  </si>
  <si>
    <t>245-1117010-Г</t>
  </si>
  <si>
    <t>Трубка топливная низкого давления</t>
  </si>
  <si>
    <t>245-1104180-А-03</t>
  </si>
  <si>
    <t>245-1104180-А-09</t>
  </si>
  <si>
    <t>Штуцер с пробкой</t>
  </si>
  <si>
    <t>245-1117105</t>
  </si>
  <si>
    <t>Втулка защитная</t>
  </si>
  <si>
    <t>245-1111113</t>
  </si>
  <si>
    <t>240-1111036-Б1</t>
  </si>
  <si>
    <t>240-1111106</t>
  </si>
  <si>
    <t>240-1111114</t>
  </si>
  <si>
    <t>Маслопровод</t>
  </si>
  <si>
    <t>240-3509150</t>
  </si>
  <si>
    <t>Болтштуцера</t>
  </si>
  <si>
    <t>36-1104787</t>
  </si>
  <si>
    <t>36-1104788</t>
  </si>
  <si>
    <t>Форсунка</t>
  </si>
  <si>
    <t>171,1112010-01</t>
  </si>
  <si>
    <t>Насос топливный высокого давления</t>
  </si>
  <si>
    <t>РР4М10Шг'-3483</t>
  </si>
  <si>
    <t>Д-18-052</t>
  </si>
  <si>
    <t>Д18-055-А</t>
  </si>
  <si>
    <t>Фильтр топливный тонкой очистки</t>
  </si>
  <si>
    <t>ФТ020-1117010</t>
  </si>
  <si>
    <t>Винт  ГОСТ  17473-79</t>
  </si>
  <si>
    <t>М10^х20.88.35.016</t>
  </si>
  <si>
    <t>М10^х35.88.35.016</t>
  </si>
  <si>
    <t>Винт А2.M6-6gх12.58.019</t>
  </si>
  <si>
    <t>М10^х120.88.35.016</t>
  </si>
  <si>
    <t>Гайка М6-6Н.6.016  ГОСТ  5915-70</t>
  </si>
  <si>
    <t>М6-6Н.6.016</t>
  </si>
  <si>
    <t>245-1117075</t>
  </si>
  <si>
    <t xml:space="preserve">Подгруппа 1117 Корпус фильтра очистки топлива </t>
  </si>
  <si>
    <t>245-1117079</t>
  </si>
  <si>
    <t>245-1117081</t>
  </si>
  <si>
    <t>245-1117090-Б</t>
  </si>
  <si>
    <t>Гайка M10-6H  ГОСТ  5915-70</t>
  </si>
  <si>
    <t>M10-6H</t>
  </si>
  <si>
    <t>Винт А2.M4-6gх30.58.019</t>
  </si>
  <si>
    <t>M10-6gx30</t>
  </si>
  <si>
    <t>1065Г06</t>
  </si>
  <si>
    <t>240-1003281</t>
  </si>
  <si>
    <t>Д18-052</t>
  </si>
  <si>
    <t>Фильтр очистки топливный</t>
  </si>
  <si>
    <t>ФТ020-1117010или/orT6101</t>
  </si>
  <si>
    <t>Болт поворотного угольника</t>
  </si>
  <si>
    <t>Д18-051-А</t>
  </si>
  <si>
    <t>Система охлаждения</t>
  </si>
  <si>
    <t>Корпус термостата(детали1-5,8,9,11</t>
  </si>
  <si>
    <t>245-1306040-07</t>
  </si>
  <si>
    <t>245-1306021</t>
  </si>
  <si>
    <t>245-1306028</t>
  </si>
  <si>
    <t>245-1306023</t>
  </si>
  <si>
    <t>245-1306027</t>
  </si>
  <si>
    <t>Шайба 50-1401067  ГОСТ  6402-70</t>
  </si>
  <si>
    <t>50-1401067</t>
  </si>
  <si>
    <t>50-1306026</t>
  </si>
  <si>
    <t>50-1306028-Б3или50-1306028-Б4</t>
  </si>
  <si>
    <t>КГ3/8"А12.016</t>
  </si>
  <si>
    <t>Термостат</t>
  </si>
  <si>
    <t>80-3801092-Б</t>
  </si>
  <si>
    <t>20-32фирмы"Norma"</t>
  </si>
  <si>
    <t>М8х25.88.35.016</t>
  </si>
  <si>
    <t>М8х95.88.35.016</t>
  </si>
  <si>
    <t xml:space="preserve">Подгруппы 1307, 1308 Установка водяного насоса и вентилятора </t>
  </si>
  <si>
    <t>Водяной насос</t>
  </si>
  <si>
    <t>245-1307012-А1-02</t>
  </si>
  <si>
    <t>Корпус (детали4,22)</t>
  </si>
  <si>
    <t>245-1307020</t>
  </si>
  <si>
    <t>Патрубок (детали3,5)</t>
  </si>
  <si>
    <t>245-1307110</t>
  </si>
  <si>
    <t>Кольцо упорное</t>
  </si>
  <si>
    <t>260-1307169</t>
  </si>
  <si>
    <t>260-1307171</t>
  </si>
  <si>
    <t>245-1307025-А</t>
  </si>
  <si>
    <t>245-1307044-Б</t>
  </si>
  <si>
    <t>Вал</t>
  </si>
  <si>
    <t>245-1307052-Г</t>
  </si>
  <si>
    <t>245-1307084</t>
  </si>
  <si>
    <t>245-1307094</t>
  </si>
  <si>
    <t>Сальник водяного насоса</t>
  </si>
  <si>
    <t>SP/1341</t>
  </si>
  <si>
    <t>240-1307064</t>
  </si>
  <si>
    <t>245-1307162</t>
  </si>
  <si>
    <t>Крыльчатка</t>
  </si>
  <si>
    <t>240-1307074-В</t>
  </si>
  <si>
    <t>240-1307075</t>
  </si>
  <si>
    <t>Вентилятор</t>
  </si>
  <si>
    <t>245-1308010-А</t>
  </si>
  <si>
    <t>Ремень</t>
  </si>
  <si>
    <t>1-11х10-1250</t>
  </si>
  <si>
    <t>5х7,5</t>
  </si>
  <si>
    <t>Шарикоподшипник</t>
  </si>
  <si>
    <t>50-1307048-Б</t>
  </si>
  <si>
    <t>50-1307049-А</t>
  </si>
  <si>
    <t>М8-6gх45.88.35.016</t>
  </si>
  <si>
    <t>М10^х45.88.35.016</t>
  </si>
  <si>
    <t>М10-6gх50.88.35.016</t>
  </si>
  <si>
    <t>М8-6gх30.88.35.016</t>
  </si>
  <si>
    <t>Гайка М16х1,5-6Н.9.016 шпильки полуоси</t>
  </si>
  <si>
    <t>М16х1,5-6Н.9.016</t>
  </si>
  <si>
    <t>346 220,00</t>
  </si>
  <si>
    <t>Система смазки</t>
  </si>
  <si>
    <t xml:space="preserve">Подгруппы 1009, 1401 Картер масляный </t>
  </si>
  <si>
    <t>Картер масляный (детали1-10)</t>
  </si>
  <si>
    <t>245-1009010-А</t>
  </si>
  <si>
    <t>Картер масляный</t>
  </si>
  <si>
    <t>240-1401015-А2-03</t>
  </si>
  <si>
    <t>Уплотнение переднее</t>
  </si>
  <si>
    <t>240-1401059-А</t>
  </si>
  <si>
    <t>Уплотнение заднее</t>
  </si>
  <si>
    <t>240-1401065-А2</t>
  </si>
  <si>
    <t>240-14011681</t>
  </si>
  <si>
    <t>Прокладка масляного картера</t>
  </si>
  <si>
    <t>50-1401063-В12</t>
  </si>
  <si>
    <t>50-14010671</t>
  </si>
  <si>
    <t>50-1401166-А11</t>
  </si>
  <si>
    <t>016-021-30-2-13</t>
  </si>
  <si>
    <t>М8^х25.88.35.0194</t>
  </si>
  <si>
    <t>М8^х55.88.35.0194</t>
  </si>
  <si>
    <t xml:space="preserve">Подгруппы 1010, 1402, 1403. Приемник масляного насоса и масляный насос </t>
  </si>
  <si>
    <t>Насос масляный (детали1,3-5,9-16,18-21)</t>
  </si>
  <si>
    <t>245-1403010</t>
  </si>
  <si>
    <t>Корпус (детали3,14)</t>
  </si>
  <si>
    <t>240-14030202</t>
  </si>
  <si>
    <t>Вал (детали1,4,9,10,15)</t>
  </si>
  <si>
    <t>240-1403120-А-022</t>
  </si>
  <si>
    <t>Крышка (детали4,15)</t>
  </si>
  <si>
    <t>240-14031502</t>
  </si>
  <si>
    <t>Шестерня (детали11,16)</t>
  </si>
  <si>
    <t>50-1403110-Б2</t>
  </si>
  <si>
    <t>245-14032282</t>
  </si>
  <si>
    <t>240-14030252</t>
  </si>
  <si>
    <t>240-14031552</t>
  </si>
  <si>
    <t>Маслоприемник</t>
  </si>
  <si>
    <t>240-1010010-А31</t>
  </si>
  <si>
    <t>240-10020442</t>
  </si>
  <si>
    <t>50-14020532</t>
  </si>
  <si>
    <t>50-1403015-А1</t>
  </si>
  <si>
    <t>50-14030332</t>
  </si>
  <si>
    <t>Валик</t>
  </si>
  <si>
    <t>50-1403052-В</t>
  </si>
  <si>
    <t>50-1403075-В</t>
  </si>
  <si>
    <t>50-1403115-Б</t>
  </si>
  <si>
    <t>50-1403125-Б</t>
  </si>
  <si>
    <t>50-1403233</t>
  </si>
  <si>
    <t>А57.03.026-Аили/or50-1403019</t>
  </si>
  <si>
    <t>А57.03.027-Аили/or50-1403019</t>
  </si>
  <si>
    <t>А57.03.028-А</t>
  </si>
  <si>
    <t>М8х20.88.35</t>
  </si>
  <si>
    <t>М8х50.88.35</t>
  </si>
  <si>
    <t>М12-6gх35.88.35.016</t>
  </si>
  <si>
    <t>Шайба 8Т 65Г 06  ГОСТ  6402-70</t>
  </si>
  <si>
    <t>8Т.65Г.06</t>
  </si>
  <si>
    <t xml:space="preserve">Подгруппа 1017 Установка масляного фильтра </t>
  </si>
  <si>
    <t>Фильтр масляный (детали1-2,4-9,11-16)</t>
  </si>
  <si>
    <t>245-1017010-А</t>
  </si>
  <si>
    <t>Корпус фильтра (детали1-2,4-9,12-16)</t>
  </si>
  <si>
    <t>245-1017015</t>
  </si>
  <si>
    <t>260-1017012</t>
  </si>
  <si>
    <t>Корпус фильтра</t>
  </si>
  <si>
    <t>245-1017022</t>
  </si>
  <si>
    <t>50-1404068</t>
  </si>
  <si>
    <t>Клапан</t>
  </si>
  <si>
    <t>50-1404071-А</t>
  </si>
  <si>
    <t>Пробка регулировочная</t>
  </si>
  <si>
    <t>50-1404072</t>
  </si>
  <si>
    <t>50-1404075</t>
  </si>
  <si>
    <t>50-1404077-А</t>
  </si>
  <si>
    <t>Пружина сливного клапана</t>
  </si>
  <si>
    <t>50-1404083-А1</t>
  </si>
  <si>
    <t>Пружина редукционного клапана</t>
  </si>
  <si>
    <t>50-1404085-А1</t>
  </si>
  <si>
    <t>Фильтр</t>
  </si>
  <si>
    <t>ФМ009-1012005</t>
  </si>
  <si>
    <t>Д09-035-А</t>
  </si>
  <si>
    <t>Д16-111-А</t>
  </si>
  <si>
    <t>КГ1/4"А12.016</t>
  </si>
  <si>
    <t>Винт А2.M6-6gх20.58.019</t>
  </si>
  <si>
    <t>M10-6gx30.88.35.016</t>
  </si>
  <si>
    <t>M10-6gx50.88.35.016</t>
  </si>
  <si>
    <t>Приводы</t>
  </si>
  <si>
    <t xml:space="preserve">Подгруппы 1601, 1602. Установка картера сцепления </t>
  </si>
  <si>
    <t>Картер сцепления (детали2,6,12,17)</t>
  </si>
  <si>
    <t>5301-1601313-В</t>
  </si>
  <si>
    <t>Картер маховика</t>
  </si>
  <si>
    <t>245-1002312-В</t>
  </si>
  <si>
    <t>Картер муфты сцепления</t>
  </si>
  <si>
    <t>245-1601312-02</t>
  </si>
  <si>
    <t>245-160315-Б2</t>
  </si>
  <si>
    <t>Муфта выключения сцепления</t>
  </si>
  <si>
    <t>245-1602054</t>
  </si>
  <si>
    <t>Фланец вилки выключения сцепления</t>
  </si>
  <si>
    <t>130-1602127</t>
  </si>
  <si>
    <t>Вилка выключения сцепления</t>
  </si>
  <si>
    <t>494560-1602046</t>
  </si>
  <si>
    <t>280114С23</t>
  </si>
  <si>
    <t>1.1Ц6</t>
  </si>
  <si>
    <t>2.3.45Ц6</t>
  </si>
  <si>
    <t>Винт  ГОСТ  17473-86</t>
  </si>
  <si>
    <t>M8-6gx12.88.35.019</t>
  </si>
  <si>
    <t>Винт  ГОСТ  10619-80</t>
  </si>
  <si>
    <t>M10-6gx30.88.35.019</t>
  </si>
  <si>
    <t>Винт  ГОСТ  17457-82</t>
  </si>
  <si>
    <t>M12-6gx30.88.35.019</t>
  </si>
  <si>
    <t>Винт  ГОСТ  17473-81</t>
  </si>
  <si>
    <t>M16-6gx30.88.35.019</t>
  </si>
  <si>
    <t>Шайба 10.ОТ65Г.06  ГОСТ  6402-70</t>
  </si>
  <si>
    <t>10.ОТ65Г.06</t>
  </si>
  <si>
    <t>12.ОТ65Г.06</t>
  </si>
  <si>
    <t>Шайба 16 ОТ 65Г 06  ГОСТ  6402-70</t>
  </si>
  <si>
    <t>16.ОТ65Г.06</t>
  </si>
  <si>
    <t xml:space="preserve">Подгруппа 3509 Установка пневмокомпрессора </t>
  </si>
  <si>
    <t>Компрессор со шкивом (детали2,13)</t>
  </si>
  <si>
    <t>245-3509025-А</t>
  </si>
  <si>
    <t>Плита со шпильками (детали5,6)</t>
  </si>
  <si>
    <t>245-3509130Б</t>
  </si>
  <si>
    <t>260-3509040-А</t>
  </si>
  <si>
    <t>245-3509102</t>
  </si>
  <si>
    <t>245-3509103</t>
  </si>
  <si>
    <t>245-3509104</t>
  </si>
  <si>
    <t>245-3509105</t>
  </si>
  <si>
    <t>Плита</t>
  </si>
  <si>
    <t>245-3509110-Б</t>
  </si>
  <si>
    <t>240-1306027</t>
  </si>
  <si>
    <t>240-3509037-А</t>
  </si>
  <si>
    <t>240-3509232</t>
  </si>
  <si>
    <t>36-1104788-01</t>
  </si>
  <si>
    <t>Пневмокомпрессор</t>
  </si>
  <si>
    <t>5336-3509012-02</t>
  </si>
  <si>
    <t>1кл.1-11х10-1250</t>
  </si>
  <si>
    <t>Рукав</t>
  </si>
  <si>
    <t>20x29-1,6(L-375)</t>
  </si>
  <si>
    <t>Генератор</t>
  </si>
  <si>
    <t>Г9635.3701-1</t>
  </si>
  <si>
    <t>245-3701063-01</t>
  </si>
  <si>
    <t>Кронштейн генератора</t>
  </si>
  <si>
    <t>240-3701056-В</t>
  </si>
  <si>
    <t>240-3701068-Б-01</t>
  </si>
  <si>
    <t>Шайба упорная</t>
  </si>
  <si>
    <t>50-1002073</t>
  </si>
  <si>
    <t>Гайка М8-6Н.6.016^13)  ГОСТ  5927-70 М6,</t>
  </si>
  <si>
    <t>М8-6Н.6.016^13)</t>
  </si>
  <si>
    <t>Гайки шестигранные класса точности</t>
  </si>
  <si>
    <t>М10-6Н.6.016^16)</t>
  </si>
  <si>
    <t>М8^Х20.88.35.016</t>
  </si>
  <si>
    <t>М8^Х95.88.35.016</t>
  </si>
  <si>
    <t>М10^Х20.88.35.016</t>
  </si>
  <si>
    <t>М10^Х30.88.35.016</t>
  </si>
  <si>
    <t>Винт А2.M4-6gх12.58.019</t>
  </si>
  <si>
    <t>М10^55.88.35.016</t>
  </si>
  <si>
    <t>М10-6gx50.88.35.016</t>
  </si>
  <si>
    <t>20x29-1,6(L-545)</t>
  </si>
  <si>
    <t>ХС-26.019</t>
  </si>
  <si>
    <t>М10^х25.88.35.019</t>
  </si>
  <si>
    <t>М10^х30.88.35.019</t>
  </si>
  <si>
    <t>Винт регулировочный с гайкой (детали 46, 56)</t>
  </si>
  <si>
    <t>М10^х40.88.35.019</t>
  </si>
  <si>
    <t>Гайка М10-6Н.019</t>
  </si>
  <si>
    <t>М10-6Н.019</t>
  </si>
  <si>
    <t>М12^Х30.88.35.016</t>
  </si>
  <si>
    <t>Подгруппа 3708. Установка стартера</t>
  </si>
  <si>
    <t>AZJ3124илиAZJ3385илиCT142M</t>
  </si>
  <si>
    <t>Гайка Метиз-Эксперт М12-6Н.6.016  ГОСТ  5927-70</t>
  </si>
  <si>
    <t>М12-6Н.6.016^18)</t>
  </si>
  <si>
    <t>M12-6gX30.88.35.016</t>
  </si>
  <si>
    <t>M12-6gX45.88.35.016</t>
  </si>
  <si>
    <t>Электрооборудование</t>
  </si>
  <si>
    <t xml:space="preserve">Подгруппа 3701. Установка генератора </t>
  </si>
  <si>
    <t>Шайба 240-3701068-Б-01  ГОСТ  6402-70</t>
  </si>
  <si>
    <t>Гайка М8-6Н.6.016(S13) Д-245.30Е3.</t>
  </si>
  <si>
    <t>М8-6Н.6.016(S13)</t>
  </si>
  <si>
    <t>Гайка М10-6Н.6.016(S16)</t>
  </si>
  <si>
    <t>М10-6Н.6.016(S16)</t>
  </si>
  <si>
    <t>М8-6gХ20.88.35.016</t>
  </si>
  <si>
    <t>М8-6gХ95.88.35.016</t>
  </si>
  <si>
    <t>М10-6gХ20.88.35.016</t>
  </si>
  <si>
    <t>М10-6gХ30.88.35.016</t>
  </si>
  <si>
    <t>М10-6gx55.88.35.016</t>
  </si>
  <si>
    <t>М12-6gХ30.88.35.016</t>
  </si>
  <si>
    <t>Расходные материалы на выполнение технического обслуживания</t>
  </si>
  <si>
    <t>Фильтроэлемент</t>
  </si>
  <si>
    <t>20-1181221092,8MF1801A10HBP01</t>
  </si>
  <si>
    <t>ЭФМТ150-1012045(635-1-06)</t>
  </si>
  <si>
    <t>Элемент фильтрующий</t>
  </si>
  <si>
    <t>M.R.V.0150/10AGM</t>
  </si>
  <si>
    <t>20-СРМ37AN,20-СРМ37GN,20-СРМ37AN(компл.RXиLinde),20-СРМ37GN(компл.RXиLinde)</t>
  </si>
  <si>
    <t>Смазка</t>
  </si>
  <si>
    <t>Литол-24,GazpromneftЕР-2</t>
  </si>
  <si>
    <t>ФМ009-1012105,ФМ009-1012005</t>
  </si>
  <si>
    <t>Фильтр масляный</t>
  </si>
  <si>
    <t>SM108WM96.142/9ORTURBO</t>
  </si>
  <si>
    <t>Элемент фильтра</t>
  </si>
  <si>
    <t>240-1117030</t>
  </si>
  <si>
    <t>ФТ020-1117050</t>
  </si>
  <si>
    <t>AFF-587-D,ST302WY8.155ORTURBO,M.R.N587D/AGT,M.R.N0240/11AGT</t>
  </si>
  <si>
    <t>Тосол</t>
  </si>
  <si>
    <t>А-40,ОЖ-40,40Мст</t>
  </si>
  <si>
    <t>Гидрооборудование управления экскаватором EW25M1-87.04.000 (управление и слив) (продолжение)</t>
  </si>
  <si>
    <t>Шланг К=1000 (500940-04-06x500940-04-06)</t>
  </si>
  <si>
    <t>Шланг К=1090 (500940-04-06x500940-04-06)</t>
  </si>
  <si>
    <t>Шланг К=1150 (500940-04-06x500940-04-06)</t>
  </si>
  <si>
    <t>Шланг К-6600 (500940-04-06x500940-04-06)</t>
  </si>
  <si>
    <t>Шланг К-1350 (500940-04-06x500940-04-06)</t>
  </si>
  <si>
    <t>Шланг К-1690 (509400-04-06x500940-04-06)</t>
  </si>
  <si>
    <t>Шланг К-250 (509400-04-06x500940-04-06)</t>
  </si>
  <si>
    <t>Шланг К-360 (509400-04-06x500940-04-06)</t>
  </si>
  <si>
    <t>Шланг К-500 (509400-04-06x500940-04-06)</t>
  </si>
  <si>
    <t>Шланг К-1600 (509400-04-06x500940-04-06)</t>
  </si>
  <si>
    <t>Шланг К-530 (509400-04-06x500940-04-06)</t>
  </si>
  <si>
    <t>Стяжка(375x7,6)</t>
  </si>
  <si>
    <t>O3-JSS-38O(375x7,6)</t>
  </si>
  <si>
    <t>Болт ГОСТ 7796-70</t>
  </si>
  <si>
    <t>М8-6gx25.58.019</t>
  </si>
  <si>
    <t>Шайба ГОСТ 6402-70</t>
  </si>
  <si>
    <t>Шайба ГОСТ 11371-78</t>
  </si>
  <si>
    <t>УСТАНОВКА АГРЕГАТА НАСОСНОГО "REXROTH"</t>
  </si>
  <si>
    <t>EW25M1-87.03.110</t>
  </si>
  <si>
    <t>EW25M1-87.03.120-01</t>
  </si>
  <si>
    <t>EW25M1-87.03.101-01</t>
  </si>
  <si>
    <t>Вал торсионный</t>
  </si>
  <si>
    <t>EW25M1-87.03.102-01</t>
  </si>
  <si>
    <t>EW25M1-87.03.103-01</t>
  </si>
  <si>
    <t>Подшипник  ГОСТ  7242-81</t>
  </si>
  <si>
    <t>М10-6gx25.58.019</t>
  </si>
  <si>
    <t>М12-6gx30.58.019</t>
  </si>
  <si>
    <t>М14-6gx40.88.019</t>
  </si>
  <si>
    <t>Кольцо запорное</t>
  </si>
  <si>
    <t>45МН470-61</t>
  </si>
  <si>
    <t>А45</t>
  </si>
  <si>
    <t>В85</t>
  </si>
  <si>
    <t>1065Г</t>
  </si>
  <si>
    <t>1465Г019</t>
  </si>
  <si>
    <t>Агрегат насосный REXROTH</t>
  </si>
  <si>
    <t>A8V0107LA1KH3/63R1-NZG05F071+A4VG56DWD1/32R-NSCO2F005D</t>
  </si>
  <si>
    <t>УСТАНОВКА АГРЕГАТА НАСОСНОГО "LINDE"</t>
  </si>
  <si>
    <t>EW25M1-87.03.120-02</t>
  </si>
  <si>
    <t>EW25M1-87.03.101-02</t>
  </si>
  <si>
    <t>EW25M1-87.03.102-02</t>
  </si>
  <si>
    <t>EW25M1-87.03.103-02</t>
  </si>
  <si>
    <t>EW25M1-87.03.105-02</t>
  </si>
  <si>
    <t>М14-6gx40.58.019</t>
  </si>
  <si>
    <t>Болт ГОСТ 7796-71</t>
  </si>
  <si>
    <t>М20х1,5-6gx40.58.019</t>
  </si>
  <si>
    <t>1065Г019</t>
  </si>
  <si>
    <t>1265Г</t>
  </si>
  <si>
    <t>2065Г019</t>
  </si>
  <si>
    <t>С20.01.019</t>
  </si>
  <si>
    <t>38МН470-61</t>
  </si>
  <si>
    <t>А40</t>
  </si>
  <si>
    <t>В80</t>
  </si>
  <si>
    <t>Агрегат насосный</t>
  </si>
  <si>
    <t>2550002565HPR130-01</t>
  </si>
  <si>
    <t>Насос шестеренный</t>
  </si>
  <si>
    <t>PGP511A0190CL6H3NE5E5B1B1</t>
  </si>
  <si>
    <t>УСТАНОВКА ПРИВОДА УПРАВЛЕНИЯ СЦЕПЛЕНИЕМ</t>
  </si>
  <si>
    <t>EW25M1-16.03.010</t>
  </si>
  <si>
    <t>EW25M1-16.03.001</t>
  </si>
  <si>
    <t>EW25M1-16.03.002</t>
  </si>
  <si>
    <t>М10-6gx35.58.019</t>
  </si>
  <si>
    <t>Гайка ГОСТ 5915-70</t>
  </si>
  <si>
    <t>М16-6H.8.019</t>
  </si>
  <si>
    <t>1665Г019</t>
  </si>
  <si>
    <t>С16.01.019</t>
  </si>
  <si>
    <t>Шплинт ГОСТ 397-79</t>
  </si>
  <si>
    <t>4х40.019</t>
  </si>
  <si>
    <t>Болт рычага вилки сцепления ЗИЛ-5301стяжной (М10x1,25x40)</t>
  </si>
  <si>
    <t>201682-П29</t>
  </si>
  <si>
    <t>3250-1602043</t>
  </si>
  <si>
    <t>УСТАНОВКА НЕЗАВИСИМОГО ПОДОГРЕВАТЕЛЯ "HIDRONIC"</t>
  </si>
  <si>
    <t>EW25M1-10.16.030</t>
  </si>
  <si>
    <t>EW25M1-10.16.050</t>
  </si>
  <si>
    <t>EW25M1-10.16.060</t>
  </si>
  <si>
    <t>EW25M1-10.15.003</t>
  </si>
  <si>
    <t>EW25M1-10.16.001</t>
  </si>
  <si>
    <t>EW25M1-10.16.002</t>
  </si>
  <si>
    <t>EW25M1-10.16.004</t>
  </si>
  <si>
    <t>М8-6gx16.58.019</t>
  </si>
  <si>
    <t>М10-6gx40.58.019</t>
  </si>
  <si>
    <t>М10-6gx75.58.019</t>
  </si>
  <si>
    <t>Болт ГОСТ 7798-70</t>
  </si>
  <si>
    <t>М6-6gx16.58.019</t>
  </si>
  <si>
    <t>М6-6gx30.58.019</t>
  </si>
  <si>
    <t>М6-6gx45.58.019</t>
  </si>
  <si>
    <t>М8-6H.8.019</t>
  </si>
  <si>
    <t>М10-6H.8.019</t>
  </si>
  <si>
    <t>665Г019</t>
  </si>
  <si>
    <t>865Г019</t>
  </si>
  <si>
    <t>С6.01.019</t>
  </si>
  <si>
    <t>С8.01.019</t>
  </si>
  <si>
    <t>С10.01.019</t>
  </si>
  <si>
    <t>3,2х25.019</t>
  </si>
  <si>
    <t>Ось ГОСТ 9650-80</t>
  </si>
  <si>
    <t>6-12h8x50.35.Ц9</t>
  </si>
  <si>
    <t>Глушитель</t>
  </si>
  <si>
    <t>Гофротруба 30х32 L=1300мм</t>
  </si>
  <si>
    <t>Краник спускной (КГ1/8")</t>
  </si>
  <si>
    <t>Кран ВС-11</t>
  </si>
  <si>
    <t>Насос дозировочный</t>
  </si>
  <si>
    <t>Отопитель жидкоcтный HYDRONIC10</t>
  </si>
  <si>
    <t>Пробка КГ1/4" ОСТ37.001.177-82</t>
  </si>
  <si>
    <t>1/4"ОСТ37.001.177-82</t>
  </si>
  <si>
    <t>Рукав L=1070мм</t>
  </si>
  <si>
    <t>20х28,5-1,6</t>
  </si>
  <si>
    <t>Рукав L=1260мм</t>
  </si>
  <si>
    <t>Рукав ГОСТ 10362-76L=850</t>
  </si>
  <si>
    <t>18х27-1,6</t>
  </si>
  <si>
    <t>Рукав ГОСТ 10362-76L=600</t>
  </si>
  <si>
    <t>Топливопровод 2х4</t>
  </si>
  <si>
    <t>Труба воздухозаборная</t>
  </si>
  <si>
    <t>Трубка соединительная 3х9L=50мм</t>
  </si>
  <si>
    <t>Трубка соединительная 3х9L=140мм</t>
  </si>
  <si>
    <t>R33</t>
  </si>
  <si>
    <t>RS-1</t>
  </si>
  <si>
    <t>Хомут червячный</t>
  </si>
  <si>
    <t>12-22</t>
  </si>
  <si>
    <t>УСТАНОВКА КАБИНЫ</t>
  </si>
  <si>
    <t>Пульт управления правый</t>
  </si>
  <si>
    <t>EW25M1-55.01.000</t>
  </si>
  <si>
    <t>Пульт управления левый</t>
  </si>
  <si>
    <t>EW25M1-55.02.000</t>
  </si>
  <si>
    <t>Установка сидения оператора</t>
  </si>
  <si>
    <t>EW25M1-55.04.000</t>
  </si>
  <si>
    <t>Установка козырька</t>
  </si>
  <si>
    <t>EW25M1-55.00.200</t>
  </si>
  <si>
    <t>Пол кабины</t>
  </si>
  <si>
    <t>EW25M1-55.00.100</t>
  </si>
  <si>
    <t>Чашка</t>
  </si>
  <si>
    <t>EW25M1-50.00.002</t>
  </si>
  <si>
    <t>Коврик</t>
  </si>
  <si>
    <t>EW25M1-55.00.001</t>
  </si>
  <si>
    <t>Утеплитель</t>
  </si>
  <si>
    <t>EW25M1-55.00.003</t>
  </si>
  <si>
    <t>Шайба EW25M1-55.00.005  ГОСТ  6402-70</t>
  </si>
  <si>
    <t>EW25M1-55.00.005</t>
  </si>
  <si>
    <t>1 806,00</t>
  </si>
  <si>
    <t>EW25M1-55.06.100</t>
  </si>
  <si>
    <t>М8-6gx30.58.019</t>
  </si>
  <si>
    <t>М12-6gx160.98.019</t>
  </si>
  <si>
    <t>М12-6gx180.98.019</t>
  </si>
  <si>
    <t>M8-6H.8.019</t>
  </si>
  <si>
    <t>M10-6H.8.019</t>
  </si>
  <si>
    <t>M12-6H.8.019</t>
  </si>
  <si>
    <t>Шайба ГОСТ 6958-78</t>
  </si>
  <si>
    <t>С12.01.019</t>
  </si>
  <si>
    <t>Кабина</t>
  </si>
  <si>
    <t>BY-C1-2</t>
  </si>
  <si>
    <t>Виброизолятор</t>
  </si>
  <si>
    <t>7.361.230</t>
  </si>
  <si>
    <t>8724.304/014</t>
  </si>
  <si>
    <t>ПУЛЬТ УПРАВЛЕНИЯ ПРАВЫЙ</t>
  </si>
  <si>
    <t>EW25M1-55.01.100</t>
  </si>
  <si>
    <t>EW25M1-55.01.120</t>
  </si>
  <si>
    <t>Стенка правая</t>
  </si>
  <si>
    <t>EW25M1-55.01.130</t>
  </si>
  <si>
    <t>Шайба EW25M1-5101102  ГОСТ  6402-70</t>
  </si>
  <si>
    <t>EW25M1-5101102</t>
  </si>
  <si>
    <t>Винт А2.M4-6gх20.58.019</t>
  </si>
  <si>
    <t>EW25M1-5101103</t>
  </si>
  <si>
    <t>EW25M1-51.01.104-01</t>
  </si>
  <si>
    <t>EW25M1-5101106</t>
  </si>
  <si>
    <t>Стенка</t>
  </si>
  <si>
    <t>EW25M1-55.01.001</t>
  </si>
  <si>
    <t>Диск фрикционный</t>
  </si>
  <si>
    <t>Э302-1-2200-03</t>
  </si>
  <si>
    <t>Болт специальный 245-1006020</t>
  </si>
  <si>
    <t>A.M4-6gx8.58.019</t>
  </si>
  <si>
    <t>М12-6H.8.019</t>
  </si>
  <si>
    <t>Пружина тарельчатая</t>
  </si>
  <si>
    <t>КВС-1-0115453</t>
  </si>
  <si>
    <t>ПУЛЬТ УПРАВЛЕНИЯ ЛЕВЫЙ</t>
  </si>
  <si>
    <t>EW25M1-55.02.100</t>
  </si>
  <si>
    <t>Стенка левая</t>
  </si>
  <si>
    <t>EW25M1-55.02.130</t>
  </si>
  <si>
    <t>Рукоять</t>
  </si>
  <si>
    <t>EW25M1-55.02.150</t>
  </si>
  <si>
    <t>EW25M1-55.02.141</t>
  </si>
  <si>
    <t>EW25M1-55.02.142</t>
  </si>
  <si>
    <t>EW25M1-55.02.143</t>
  </si>
  <si>
    <t>EW25M1-51.01.201</t>
  </si>
  <si>
    <t>EW25M1-55.02.001</t>
  </si>
  <si>
    <t>EW25M1-55.02.002</t>
  </si>
  <si>
    <t>М6-6gx25.58.019</t>
  </si>
  <si>
    <t>М6-6H.8.019</t>
  </si>
  <si>
    <t>УСТАНОВКА СИДЕНИЯ ОПЕРАТОРА</t>
  </si>
  <si>
    <t>Подставка сиденья</t>
  </si>
  <si>
    <t>EW25M1-55.04.100</t>
  </si>
  <si>
    <t>EW25M1-55.04.107</t>
  </si>
  <si>
    <t>М8-6gx20.58.019</t>
  </si>
  <si>
    <t>Сиденьеоператора</t>
  </si>
  <si>
    <t>УНВ102М.01.22.11.20/ТУРБ14622099.001-98</t>
  </si>
  <si>
    <t>УСТАНОВКА ОТОПИТЕЛЯ КАБИНЫ</t>
  </si>
  <si>
    <t>EW25M1-81.00.100</t>
  </si>
  <si>
    <t>EW25M1-81.19.001</t>
  </si>
  <si>
    <t>М6-6gx20.58.019</t>
  </si>
  <si>
    <t>Кран пробковый ПС7-0</t>
  </si>
  <si>
    <t>ОСТ37.001.241-81</t>
  </si>
  <si>
    <t>Отопитель автомобильный</t>
  </si>
  <si>
    <t>ТУ100165656.001-2000</t>
  </si>
  <si>
    <t>Рукав ГОСТ 10362-76</t>
  </si>
  <si>
    <t>25x35-1,6</t>
  </si>
  <si>
    <t>Хомут19-28</t>
  </si>
  <si>
    <t>Хомут26-38</t>
  </si>
  <si>
    <t>EW25M1-55.00.201</t>
  </si>
  <si>
    <t>M6-6H.8.019</t>
  </si>
  <si>
    <t>Заклепка4х10арт.</t>
  </si>
  <si>
    <t>72020DIN7337</t>
  </si>
  <si>
    <t>80П-8204010-01</t>
  </si>
  <si>
    <t>80П-8204011-01</t>
  </si>
  <si>
    <t>EW25M1-8008030</t>
  </si>
  <si>
    <t>EW25M1-8008030-01</t>
  </si>
  <si>
    <t>EW25M1-8008030-10</t>
  </si>
  <si>
    <t>EW25M1-8008030-11</t>
  </si>
  <si>
    <t>EW25M1-8008200</t>
  </si>
  <si>
    <t>EW25M1-8008200-01</t>
  </si>
  <si>
    <t>EW25M1-8008200-10</t>
  </si>
  <si>
    <t>EW25M1-8008200-20</t>
  </si>
  <si>
    <t>Прижим нижний</t>
  </si>
  <si>
    <t>EW25M1-8008001</t>
  </si>
  <si>
    <t>EW25M1-8008003</t>
  </si>
  <si>
    <t>EW25M1-8008004</t>
  </si>
  <si>
    <t>Демпфер</t>
  </si>
  <si>
    <t>EW25M1-8008005</t>
  </si>
  <si>
    <t>5336-8008059</t>
  </si>
  <si>
    <t>УСТАНОВКА МАЯКА</t>
  </si>
  <si>
    <t>Основание</t>
  </si>
  <si>
    <t>EW25M1-00.00.301</t>
  </si>
  <si>
    <t>МС-2-24</t>
  </si>
  <si>
    <t>М16-6gx30.58.019</t>
  </si>
  <si>
    <t>C6.01.019</t>
  </si>
  <si>
    <t>C16.01.019</t>
  </si>
  <si>
    <t>УСТАНОВКА ЗАДНИХ ФОНАРЕЙ</t>
  </si>
  <si>
    <t>EW25M1-2850130-10</t>
  </si>
  <si>
    <t>М14-6H.8.019</t>
  </si>
  <si>
    <t>УСТАНОВКА ГАБАРИТНЫХ ФОНАРЕЙ (МАЗ)</t>
  </si>
  <si>
    <t>Жгут габаритного фонаря</t>
  </si>
  <si>
    <t>EW25M1-37.24.350</t>
  </si>
  <si>
    <t>Винт ГОСТ 17473-80</t>
  </si>
  <si>
    <t>АМ6-6gх16.58.019</t>
  </si>
  <si>
    <t>ТУРБ05882559.013-97</t>
  </si>
  <si>
    <t>УСТАНОВКА ГАБАРИТНЫХ ФОНАРЕЙ (КАМАЗ)</t>
  </si>
  <si>
    <t>EW25М1-37.31.010</t>
  </si>
  <si>
    <t>М10-6gх20.58.019</t>
  </si>
  <si>
    <t>Болт бугеля блока цилиндров</t>
  </si>
  <si>
    <t>А2М5-6gх25.58.019</t>
  </si>
  <si>
    <t>Болт M8-6gxl6.58.019  ГОСТ  7796-70</t>
  </si>
  <si>
    <t>А2М6-6gх16.58.019</t>
  </si>
  <si>
    <t>Жгут габаритных фонарей</t>
  </si>
  <si>
    <t>EW25M1-37.24.350-10</t>
  </si>
  <si>
    <t>EW25M1-37.24.370-10</t>
  </si>
  <si>
    <t>УСТАНОВКА ГАБАРИТНЫХ ФОНАРЕЙ (УРАЛ)</t>
  </si>
  <si>
    <t>EW25M1-37.31.003</t>
  </si>
  <si>
    <t>Винт ГОСТ 17475-80</t>
  </si>
  <si>
    <t xml:space="preserve">ЭЛЕКТРООБОРУДОВАНИЕ ПЛАТФОРМЫ ПОВОРОТНОЙ </t>
  </si>
  <si>
    <t>Жгут по платформе</t>
  </si>
  <si>
    <t>EW25M1-37.24.300-01</t>
  </si>
  <si>
    <t>Перемычка</t>
  </si>
  <si>
    <t>EW25M1-37.24.490</t>
  </si>
  <si>
    <t>М6-6gх16.58.019</t>
  </si>
  <si>
    <t>М8-6gх20.58.019</t>
  </si>
  <si>
    <t>А2М4-6gх30.58.019</t>
  </si>
  <si>
    <t>А2М5-6gх12.58.019</t>
  </si>
  <si>
    <t>А2М6-6gх12.58.019</t>
  </si>
  <si>
    <t>М10-6gx20.58.019</t>
  </si>
  <si>
    <t>Реле738.3747-20</t>
  </si>
  <si>
    <t>ТУ37.469.023-97</t>
  </si>
  <si>
    <t>Блок предохранителей 111.3722</t>
  </si>
  <si>
    <t>ТУРБ07526946.108-96</t>
  </si>
  <si>
    <t>ТУ37.003.754-76</t>
  </si>
  <si>
    <t>Розетка автомобильная АР-93УХЛ2</t>
  </si>
  <si>
    <t>ТУРБ500227068.026-2001</t>
  </si>
  <si>
    <t>ТУ37.003.688-75</t>
  </si>
  <si>
    <t>Лампа подкапотная ПД308-Б</t>
  </si>
  <si>
    <t>ТУ37.003.187-80</t>
  </si>
  <si>
    <t>Лампа А24-21-3</t>
  </si>
  <si>
    <t xml:space="preserve"> ГОСТ 2023.1-88</t>
  </si>
  <si>
    <t>ЭЛЕКТРООБОРУДОВАНИЕ ДВИГАТЕЛЯ</t>
  </si>
  <si>
    <t>М5-6H.8.019</t>
  </si>
  <si>
    <t>1265Г019</t>
  </si>
  <si>
    <t>Провод массы</t>
  </si>
  <si>
    <t>Предохранитель ПР119-01</t>
  </si>
  <si>
    <t>ТУ37.003.731-76</t>
  </si>
  <si>
    <t>ЭЛЕКТРООБОРУДОВАНИЕ УПРАВЛЕНИЯ КЛАПАНАМИ</t>
  </si>
  <si>
    <t>Жгут управления клапанами</t>
  </si>
  <si>
    <t>EW25M1-37.24.450-02</t>
  </si>
  <si>
    <t>EW25M1-37.24.480</t>
  </si>
  <si>
    <t>А.М4-6gx12.58.019</t>
  </si>
  <si>
    <t>465Г019</t>
  </si>
  <si>
    <t>УСТАНОВКА АККУМУЛЯТОРНЫХ БАТАРЕЙ</t>
  </si>
  <si>
    <t>Провод стартера</t>
  </si>
  <si>
    <t>EW25M1-37.24.700</t>
  </si>
  <si>
    <t>EW25M1-37.24.750</t>
  </si>
  <si>
    <t>EW25M1-37.24.800</t>
  </si>
  <si>
    <t>EW25M1-37.03.001</t>
  </si>
  <si>
    <t>Прижим</t>
  </si>
  <si>
    <t>EW25M1-37.03.002</t>
  </si>
  <si>
    <t>ЭЛЕКТРООБОРУДОВАНИЕ ВНЕШНЕГО ЗАПУСКА</t>
  </si>
  <si>
    <t>Жгут внешнего запуска</t>
  </si>
  <si>
    <t>EW25M1-37.24.900</t>
  </si>
  <si>
    <t>Провод розетки</t>
  </si>
  <si>
    <t>EW25M1-37.24.920</t>
  </si>
  <si>
    <t>М8-6gx45.58.019</t>
  </si>
  <si>
    <t>Розетка ПС315-100УХЛ2</t>
  </si>
  <si>
    <t>ТУРБ500227068,045-2000</t>
  </si>
  <si>
    <t>Вилка ПС315-150УХЛ2</t>
  </si>
  <si>
    <t>ЭЛЕКТРООБОРУДОВАНИЕ КАБИНЫ</t>
  </si>
  <si>
    <t>Установка приборов</t>
  </si>
  <si>
    <t>EW25M1-36.01.050</t>
  </si>
  <si>
    <t>Электрооборудование пульта левого</t>
  </si>
  <si>
    <t>EW25M1-36.01.100</t>
  </si>
  <si>
    <t>Электрооборудование пульта правого</t>
  </si>
  <si>
    <t>EW25M1-36.01.200</t>
  </si>
  <si>
    <t>Жгут пультов управления</t>
  </si>
  <si>
    <t>EW25M1-36.01.500</t>
  </si>
  <si>
    <t>Жгут кабины</t>
  </si>
  <si>
    <t>EW25M1-36.01.600</t>
  </si>
  <si>
    <t>М12-6gx20.58.019</t>
  </si>
  <si>
    <t>Втулка 200-3724065</t>
  </si>
  <si>
    <t>Выключатель ВК318Б</t>
  </si>
  <si>
    <t>ТУРБ039732575.001-94</t>
  </si>
  <si>
    <t>Клипса</t>
  </si>
  <si>
    <t>Кабельная стяжка L=200мм</t>
  </si>
  <si>
    <t>AGH4200B</t>
  </si>
  <si>
    <t>УСТАНОВКА ПРИБОРОВ</t>
  </si>
  <si>
    <t>Панель</t>
  </si>
  <si>
    <t>EW25M1-36.01.051</t>
  </si>
  <si>
    <t>EW25M1-36.01.053</t>
  </si>
  <si>
    <t>EW25M1-36.01.054</t>
  </si>
  <si>
    <t>Винт ГОСТ 10619-80</t>
  </si>
  <si>
    <t>4x14.01.016</t>
  </si>
  <si>
    <t>A.M4-6gx20.58.019</t>
  </si>
  <si>
    <t>М4-6H.8.019</t>
  </si>
  <si>
    <t xml:space="preserve"> ГОСТ 11371-78</t>
  </si>
  <si>
    <t>КД8809</t>
  </si>
  <si>
    <t>Выключатель 86.3710-10</t>
  </si>
  <si>
    <t>ТУРБ37.461.028-99</t>
  </si>
  <si>
    <t>Выключатель 3037-11.18</t>
  </si>
  <si>
    <t>ТУРБ28567903.021-99</t>
  </si>
  <si>
    <t>Выключатель ВК12-1</t>
  </si>
  <si>
    <t>ЦИКС.642241.001ТУ</t>
  </si>
  <si>
    <t>Лампаконтрольная 24.3803-17</t>
  </si>
  <si>
    <t>ТУРБ300228919.037-2002</t>
  </si>
  <si>
    <t>Лампаконтрольная 24.3803-20</t>
  </si>
  <si>
    <t>Лампаконтрольная 24.3803-37</t>
  </si>
  <si>
    <t>Лампаконтрольная 24.3803-127</t>
  </si>
  <si>
    <t>Переключатель П147-09.09</t>
  </si>
  <si>
    <t>Переключатель П147-04.11</t>
  </si>
  <si>
    <t>ТУ37.003.701-75</t>
  </si>
  <si>
    <t>ЭЛЕКТРООБОРУДОВАНИЕ ПУЛЬТА ЛЕВОГО</t>
  </si>
  <si>
    <t>Жгут управления опорами</t>
  </si>
  <si>
    <t>EW25M1-37.24.400-01</t>
  </si>
  <si>
    <t>Гайка М24х1-7Н</t>
  </si>
  <si>
    <t xml:space="preserve"> ГОСТ 17475-80</t>
  </si>
  <si>
    <t>Гайка М4-6H.8.019</t>
  </si>
  <si>
    <t xml:space="preserve"> ГОСТ 5915-70</t>
  </si>
  <si>
    <t>Гайка М6-6H.8.019</t>
  </si>
  <si>
    <t>Шайба 465Г019</t>
  </si>
  <si>
    <t xml:space="preserve"> ГОСТ 6402-70</t>
  </si>
  <si>
    <t>Шайба 665Г019</t>
  </si>
  <si>
    <t>ШайбаС4.01.019</t>
  </si>
  <si>
    <t>ШайбаС6.01.019</t>
  </si>
  <si>
    <t>Выключатель3037-10</t>
  </si>
  <si>
    <t>Выключатель3037-11.89</t>
  </si>
  <si>
    <t>Выключатель12.3704-05</t>
  </si>
  <si>
    <t>Выключатель 86.3710-00</t>
  </si>
  <si>
    <t>ТУ37.461.028-99</t>
  </si>
  <si>
    <t>Выключатель ВК12-3А</t>
  </si>
  <si>
    <t>ТУРБ37334210.004-96</t>
  </si>
  <si>
    <t>Счетчик времени наработки СВН-1-24</t>
  </si>
  <si>
    <t>ТУРБ600238802.005-2000</t>
  </si>
  <si>
    <t>Термометр ТУЭ-48</t>
  </si>
  <si>
    <t>ЭЛЕКТРООБОРУДОВАНИЕ ПУЛЬТА ПРАВОГО</t>
  </si>
  <si>
    <t xml:space="preserve"> ГОСТ 17473-80</t>
  </si>
  <si>
    <t>Винт А2.M5-6gх12.58.019</t>
  </si>
  <si>
    <t>Шайба 565Г019</t>
  </si>
  <si>
    <t>Шайба 665Г019 ГОСТ 6402-70</t>
  </si>
  <si>
    <t>Шайба С4.01.019 ГОСТ 11371-78</t>
  </si>
  <si>
    <t>Шайба С5.01.019 ГОСТ 11371-78</t>
  </si>
  <si>
    <t>Шайба С6.01.019 ГОСТ 11371-78</t>
  </si>
  <si>
    <t>Блок БУС-4</t>
  </si>
  <si>
    <t>ТУРБ300517414.018-2006</t>
  </si>
  <si>
    <t>Блок предохранителей БП-1</t>
  </si>
  <si>
    <t>ТУРБ03428103.095-97</t>
  </si>
  <si>
    <t>86.3710-05ТУ37.461.028-99</t>
  </si>
  <si>
    <t>Выключатель 86.3710-12</t>
  </si>
  <si>
    <t>Выключатель 86.3710-70</t>
  </si>
  <si>
    <t>Выключатель 3037-02.00</t>
  </si>
  <si>
    <t>Выключатель 3037-02.05</t>
  </si>
  <si>
    <t>Выключатель 3037-02.48</t>
  </si>
  <si>
    <t>Выключатель 3037-02.80</t>
  </si>
  <si>
    <t>Выключатель 3037-05.13</t>
  </si>
  <si>
    <t>Выключатель 3037-05.80</t>
  </si>
  <si>
    <t>Панель диодов</t>
  </si>
  <si>
    <t>ТО18Д1102210</t>
  </si>
  <si>
    <t>581.3710-01ТУ37.003.1211-86</t>
  </si>
  <si>
    <t>Переключатель 0974-01.02</t>
  </si>
  <si>
    <t>ТУРБ07526946.100-96</t>
  </si>
  <si>
    <t>901.3747ТУ37.003.1418-94</t>
  </si>
  <si>
    <t>903.3747ТУ37.003.1418-94</t>
  </si>
  <si>
    <t>Реле блокировки стартера</t>
  </si>
  <si>
    <t>2612.3747ТУ37.003.1316-86</t>
  </si>
  <si>
    <t>3302.3777ТУ37.104.223-2001</t>
  </si>
  <si>
    <t>Сигнализатор аварийный СА-1</t>
  </si>
  <si>
    <t>ТУРБ07513211.019-2000</t>
  </si>
  <si>
    <t>УТАНОВКА ФАРЫ ОСВЕЩЕНИЯ КОВША</t>
  </si>
  <si>
    <t>СМЕННОЕ ОБОРУДОВАНИЕ</t>
  </si>
  <si>
    <t>EW25M1-4005000 Ковш (0,63м3)</t>
  </si>
  <si>
    <t>EW25M1-40.37.000 Ковш (0,7м3)</t>
  </si>
  <si>
    <t>EW25M1-40.37.000</t>
  </si>
  <si>
    <t>EW25M1-4015000 Ковш (0,8м3)</t>
  </si>
  <si>
    <t>EW25M1-4015000</t>
  </si>
  <si>
    <t>EW25M1-4016000 Ковш (0,4м3)</t>
  </si>
  <si>
    <t>EW25M1-4016000</t>
  </si>
  <si>
    <t>EW25M1-40.24.000-01 Ковш с рыхлителем (0,63м3)</t>
  </si>
  <si>
    <t>EW25M1-40.24.000-01</t>
  </si>
  <si>
    <t>EW25M1-4018000 Ковш траншейный (0,18м3)</t>
  </si>
  <si>
    <t>EW25M1-4018000</t>
  </si>
  <si>
    <t>EW25M1-4019000 Ковш профильный (0,5-2,1м)</t>
  </si>
  <si>
    <t>EW25M1-4019000</t>
  </si>
  <si>
    <t>EW25M1-4028000 Ковш (0,5м)3</t>
  </si>
  <si>
    <t>EW25M1-4028000</t>
  </si>
  <si>
    <t>EW25M1-4024000 Ковш с рыхлителем (0,63м3)</t>
  </si>
  <si>
    <t>EW25M1-4024000Ковшсрыхлителем(0,63м3)</t>
  </si>
  <si>
    <t>EW25M1-4017000 Доска планировочная (3м)</t>
  </si>
  <si>
    <t>EW25M1-4017000</t>
  </si>
  <si>
    <t>EW25M1-40.31.000 Доска планировочная (2.5м)</t>
  </si>
  <si>
    <t>EW25M1-40.31.000</t>
  </si>
  <si>
    <t>EW25M1-4023000 Каток</t>
  </si>
  <si>
    <t>EW25M1-4023000</t>
  </si>
  <si>
    <t>EW25M1-4025000 Кирковщик</t>
  </si>
  <si>
    <t>EW25M1-4025000</t>
  </si>
  <si>
    <t>EW25M1-40.30.000 Рыхлитель</t>
  </si>
  <si>
    <t>EW25M1-40.30.000</t>
  </si>
  <si>
    <t>EW25M1-4027000 Отвал (3м)</t>
  </si>
  <si>
    <t>EW25M1-4027000</t>
  </si>
  <si>
    <t>EW25M1-40.33.000 Отвал (2.5м)</t>
  </si>
  <si>
    <t>EW25M1-40.33.000</t>
  </si>
  <si>
    <t>EW25M1-40.26.000 Удлиннитель стрелы</t>
  </si>
  <si>
    <t>EW25M1-40.26.000</t>
  </si>
  <si>
    <t>EW25M1-4022000 Захват</t>
  </si>
  <si>
    <t>EW25M1-4022000</t>
  </si>
  <si>
    <t>ЭО-4431.99.02.00.000 Ковш планировочный</t>
  </si>
  <si>
    <t>ЭО-4431.99.02.00.000</t>
  </si>
  <si>
    <t>Техническое обслуживание №1 (ТО-1) - проводится через каждые 60 часов работы экскаватора</t>
  </si>
  <si>
    <t>Проверка работы двигателя</t>
  </si>
  <si>
    <t>услуга</t>
  </si>
  <si>
    <t>Проверить уровень охлаждающей жидкости в системе охлаждения, при необходимости долить</t>
  </si>
  <si>
    <t>Слить отстой из фильтра грубой очистки</t>
  </si>
  <si>
    <t>Проверить и при необходимости отрегулировать натяжение ремней привода водяного насоса, генератора и компрессора</t>
  </si>
  <si>
    <t>Слить отстой из фильтра тонкой очистки топлива</t>
  </si>
  <si>
    <t>Проверить зазор менжду клапанами и корамыслами</t>
  </si>
  <si>
    <t>Проверить положение прокладок на внешних полуобоймах опоры поворотной, при необходимости установить их правильно</t>
  </si>
  <si>
    <t>Проверить надежность крепления дизельного двигателя, насосов, редукторов и других механизмов и при необходимости подтянуть крепление</t>
  </si>
  <si>
    <t>Проверить герметичность топливного бака</t>
  </si>
  <si>
    <t>Проверить давление в сливной магистрали двигателя, при превышении давления заменить фильтроэлементы</t>
  </si>
  <si>
    <t>Проверить настройку предохранительных клапанов гидрораспределителей. При необходимости отрегулировать.</t>
  </si>
  <si>
    <t>Проверить настройку реактивных клапанов в секциях гидрораспределителей. При необходимости отрегулировать.</t>
  </si>
  <si>
    <t>Проверить настройку перепускных клапанов  привода механизма поворота. При необходимости отрегулировать</t>
  </si>
  <si>
    <t>Проверить настройку предохранительных клапана  системы управления. При необходимости отрегулировать.</t>
  </si>
  <si>
    <t>Проверить крепление зубьев ковша, при необходимости закрепить.</t>
  </si>
  <si>
    <t>Проверить крепления стопорения пальцев рабочего оборудования</t>
  </si>
  <si>
    <t>Проверить состояние электропроводки</t>
  </si>
  <si>
    <t>Слить отстой из топливного бака через пробку.</t>
  </si>
  <si>
    <t>Проверить регулировку роликов неподвижной стрелы.При необходимости отрегулировать.</t>
  </si>
  <si>
    <t>Проверить уровень рабочей жидкости в гидробаке</t>
  </si>
  <si>
    <t>Проверить уровень масла в картере редуктора привода гидронасосов</t>
  </si>
  <si>
    <t>Очистить и смазать механизм ротации</t>
  </si>
  <si>
    <t>Произвести смазку опоры поворотной шприцеванием через четыре пресс-масленки.</t>
  </si>
  <si>
    <t>Проверить люфт поворотной головки механизма ротации</t>
  </si>
  <si>
    <t>Осмотреть металлоконструкцию рабочего оборудования, поворотной платформы, ходового устройства.</t>
  </si>
  <si>
    <t>Испытать гидравлическую систему и механизмы экскаватора.</t>
  </si>
  <si>
    <t>Техническое обслуживание №2 (ТО-2) - проводится через каждые 240 часов работы экскаватора</t>
  </si>
  <si>
    <t>Очистить ротор центробежного масляного фильтра, заменить  кольцо  или заменить масляный фильтр.</t>
  </si>
  <si>
    <t>Заменить масло в системе смазки</t>
  </si>
  <si>
    <t>Проверить герметичность впускного тракта.</t>
  </si>
  <si>
    <t>Очистить и промыть центральную трубу и корпус с фильтрующими элементами.</t>
  </si>
  <si>
    <t>Заменить элемент  фильтра тонкой очистки топлива.</t>
  </si>
  <si>
    <t>Затянуть болты крепления опоры поворотной.</t>
  </si>
  <si>
    <t>Заменить загрязненные фильтроэлементы в сливной магистрали при достижении давления 0,25 Мпа</t>
  </si>
  <si>
    <t>Проверить металлоконструкцию рабочего оборудования, поворотной платформы, ходового устройства. При необходимости подварить.</t>
  </si>
  <si>
    <t>Заменить рабочую жидкость.</t>
  </si>
  <si>
    <t>Подтянуть гайку поворотной головки механизма ротации ковша, зажать стопора.</t>
  </si>
  <si>
    <t>Проверить регулировку зазоров шахт выдвижных опор.</t>
  </si>
  <si>
    <t>Техническое обслуживание №3 (ТО-3) - проводится через каждые 960 часов работы экскаватора</t>
  </si>
  <si>
    <t>Промыть фильтр грубой очистки топлива.</t>
  </si>
  <si>
    <t>Промыть сапун двигателя.</t>
  </si>
  <si>
    <t>Проверить затяжку болтов крепления головки цилиндров.</t>
  </si>
  <si>
    <t>Проводить плановую проверку контрольно-измерительных приборов, установленных на экскаваторе</t>
  </si>
  <si>
    <t>Снять с экскаватора генератор и провести его техобслуживание в соответствии с действующей нормативно-технической документацией, установить генератор на место</t>
  </si>
  <si>
    <t>Перекрыть краник подачи на топливном баке. Слить через сливную пробку остатки топлива и промыть бак.</t>
  </si>
  <si>
    <t>Промыть сапун бака гидросистемы.</t>
  </si>
  <si>
    <t>Проверить состояние шестерен, подшипников и уплотнений в редукторе поворота платформы</t>
  </si>
  <si>
    <t>Проверить состояние окраски экскаватора и восстановить поврежденные места</t>
  </si>
  <si>
    <t>Сезонное техническое обслуживание (СО)</t>
  </si>
  <si>
    <t>Весенне-летнее техническое обслуживание</t>
  </si>
  <si>
    <t>Выполнить операции очередного технического обслуживания</t>
  </si>
  <si>
    <t>Выполнить сезонное техническое обслуживание двигател, шасси.</t>
  </si>
  <si>
    <t>Промыть топливный бак и топливопровод.</t>
  </si>
  <si>
    <t>Заменить при необходимости зимнюю рабочую жидкость на летнюю.</t>
  </si>
  <si>
    <t>Проверить работу вентиляторов кабины и маслоохладительной установки.</t>
  </si>
  <si>
    <t>Осенне-зимнее техническое обслуживание</t>
  </si>
  <si>
    <t>Заменить при необходимости летнюю рабочую жидкость на зимнюю.</t>
  </si>
  <si>
    <t>Проверить работу пускового подогревателя двигателя и системы отопления кабины.</t>
  </si>
  <si>
    <t>Винты</t>
  </si>
  <si>
    <t>артикул</t>
  </si>
  <si>
    <t>цена</t>
  </si>
  <si>
    <t>сцепка</t>
  </si>
  <si>
    <t>новое название</t>
  </si>
  <si>
    <t>новый артикул</t>
  </si>
  <si>
    <t>Гайки</t>
  </si>
  <si>
    <t>Болты</t>
  </si>
  <si>
    <t>Шайбы</t>
  </si>
  <si>
    <t>Маз</t>
  </si>
  <si>
    <t>5336-3401038</t>
  </si>
  <si>
    <t>Винт (рул/кол. без гайкарейки)</t>
  </si>
  <si>
    <t>Гайка м24х2</t>
  </si>
  <si>
    <t>Болт м6х1х20</t>
  </si>
  <si>
    <t>Резиновая шайба</t>
  </si>
  <si>
    <t>Винт 2М6-6Н ОСТ 37.001.126-81</t>
  </si>
  <si>
    <t>233064-01</t>
  </si>
  <si>
    <t>1 445,00</t>
  </si>
  <si>
    <t>гайка м33х1.5</t>
  </si>
  <si>
    <t>Болт м8х1.25х20 картер масла</t>
  </si>
  <si>
    <t>Шайба 10х19-п29</t>
  </si>
  <si>
    <t>Винт М4-6gх8</t>
  </si>
  <si>
    <t>Винт М4-6gх8.36.016 гост 17475-80</t>
  </si>
  <si>
    <t>5 575,00</t>
  </si>
  <si>
    <t>Гайка/ступицы заднего калеса 0.11х0.11х0.012м</t>
  </si>
  <si>
    <t>1 200,00</t>
  </si>
  <si>
    <t>Болт м24х2.0х90 креп.рычага поворотного.кулака.</t>
  </si>
  <si>
    <t>Шайба 12х24х2.5 -п29</t>
  </si>
  <si>
    <t>Винт М4х12 ОСТ37.001.186-81</t>
  </si>
  <si>
    <t>Винт М5-6gх10 гост17473-80</t>
  </si>
  <si>
    <t>[Гайка]</t>
  </si>
  <si>
    <t>5336-3104077</t>
  </si>
  <si>
    <t>503-3405188-10</t>
  </si>
  <si>
    <t>БОЛТ КЛАПАНА НАСОСА ГУР</t>
  </si>
  <si>
    <t>Шайба конусная (ф12)</t>
  </si>
  <si>
    <t>Винт М5-6gх10</t>
  </si>
  <si>
    <t>Винт М6-6gх14.21.12х18н10т гост17474-80</t>
  </si>
  <si>
    <t>5336-3416053</t>
  </si>
  <si>
    <t>3 020,00</t>
  </si>
  <si>
    <t>Гайка/распределителя гидроусилителя рул.упр.</t>
  </si>
  <si>
    <t>5336-3407216</t>
  </si>
  <si>
    <t>Болт регулировки натяжения ремня ГУР</t>
  </si>
  <si>
    <t>Шайба конусная (16х24)</t>
  </si>
  <si>
    <t>Винт М6-6gх14</t>
  </si>
  <si>
    <t>Винт М6-6gх14 ОСТ 37. 001.127-81</t>
  </si>
  <si>
    <t>64221-3103076</t>
  </si>
  <si>
    <t>7 507,00</t>
  </si>
  <si>
    <t>Гайка перед.ступицы хамутовая</t>
  </si>
  <si>
    <t>54321-3104050</t>
  </si>
  <si>
    <t>1 130,00</t>
  </si>
  <si>
    <t>Болт м22х105 крепления зад колеса</t>
  </si>
  <si>
    <t>500А-2905420</t>
  </si>
  <si>
    <t>Шайба (д х ш х в) 0.052х0.052х0.005 м</t>
  </si>
  <si>
    <t>Винт М6-6gх20DIN7991(гост р исо 10642-2012)</t>
  </si>
  <si>
    <t>64221-3430051</t>
  </si>
  <si>
    <t>Гайка клап.огранич.давл.руль.механизма.</t>
  </si>
  <si>
    <t>54321-3104051</t>
  </si>
  <si>
    <t>1 110,00</t>
  </si>
  <si>
    <t>Болт м22х1.5х80 ступицы крепл.колеса</t>
  </si>
  <si>
    <t>504В-6801122</t>
  </si>
  <si>
    <t>Шайба давлёной конфигурации</t>
  </si>
  <si>
    <t>Винт М6-6gх20</t>
  </si>
  <si>
    <t>Винт М6-6gх20 ОСТ 37.001.127-81</t>
  </si>
  <si>
    <t>Гайка верхняя опоры</t>
  </si>
  <si>
    <t>503А-8603598</t>
  </si>
  <si>
    <t>22 668,00</t>
  </si>
  <si>
    <t>Гайка верхня. целинд.подъема платф.кузова</t>
  </si>
  <si>
    <t>5336-3403103</t>
  </si>
  <si>
    <t>Шайба ф 18.0х34.0х3.0</t>
  </si>
  <si>
    <t>Гайка кольцевая</t>
  </si>
  <si>
    <t>64221-2918190</t>
  </si>
  <si>
    <t>6 864,00</t>
  </si>
  <si>
    <t>Гайка М105х2 оси баланс. кольц.(со штифтом)</t>
  </si>
  <si>
    <t>Болт (штуцер с сеткой) на ТНВД ЯМЗ 650 (BOSCH)</t>
  </si>
  <si>
    <t>15 235,00</t>
  </si>
  <si>
    <t>5336-3410029</t>
  </si>
  <si>
    <t>шайба внеш. диам. 16мм.внутр. диам.12.1мм толщ.1.56мм медь</t>
  </si>
  <si>
    <t>64221-2918192</t>
  </si>
  <si>
    <t>Болт 3М16-6hх45</t>
  </si>
  <si>
    <t>Болт М16-6hх45 седел.сцепного устройства</t>
  </si>
  <si>
    <t>5336-3501155</t>
  </si>
  <si>
    <t>Шайба рычага регулировочного (чашка прижим)</t>
  </si>
  <si>
    <t>Винт М8-6gх30</t>
  </si>
  <si>
    <t>Винт М8-6gх30 109-1200830</t>
  </si>
  <si>
    <t>Гайка М10-6Н</t>
  </si>
  <si>
    <t>Гайка М10х1.5-п29</t>
  </si>
  <si>
    <t>Болт выхлопного коллектора М10 ЯМЗ 536</t>
  </si>
  <si>
    <t>5340-1008504</t>
  </si>
  <si>
    <t>4 071,00</t>
  </si>
  <si>
    <t>Болт выхлопного коллектора М10х80-6g ЯМЗ 536</t>
  </si>
  <si>
    <t>6303-2506064</t>
  </si>
  <si>
    <t>1 718,00</t>
  </si>
  <si>
    <t>Шайба упорная крестовины МОД</t>
  </si>
  <si>
    <t>Гайка М10х1,25-6Н</t>
  </si>
  <si>
    <t>Гайка коллектора М10х1,25</t>
  </si>
  <si>
    <t>Болт карданный М10х40х1 в сборе</t>
  </si>
  <si>
    <t>Болт карданный М10х40х1 в сборе (ЗАВОД) с гайкой и шайбой</t>
  </si>
  <si>
    <t>6303-2918068</t>
  </si>
  <si>
    <t>1 382,00</t>
  </si>
  <si>
    <t>Шайба балансира маз</t>
  </si>
  <si>
    <t>Гайка М10х1-6Н</t>
  </si>
  <si>
    <t>Гайка М10х1-6Н латунь</t>
  </si>
  <si>
    <t>Болт карданный М10х40х1 в сборе (ЗАВОД)</t>
  </si>
  <si>
    <t>64221-3001024</t>
  </si>
  <si>
    <t>Шайба шкворня регулировочная 1.9мм МАЗ</t>
  </si>
  <si>
    <t>Гайка М12-6gх30</t>
  </si>
  <si>
    <t>Гайка М12х1,25 (болта 6gх30)</t>
  </si>
  <si>
    <t>Болт карданный М10х55х1 ст.обр</t>
  </si>
  <si>
    <t>371265/250688</t>
  </si>
  <si>
    <t>64221-3103074</t>
  </si>
  <si>
    <t>2 125,00</t>
  </si>
  <si>
    <t>Шайба ступицы перед. стопорная(51х83х7.0)</t>
  </si>
  <si>
    <t>Гайка М12х1,25-6Н</t>
  </si>
  <si>
    <t>Гайка М12х1,25-6Н скобы форсунки</t>
  </si>
  <si>
    <t>Болт карданный М12х40х1,25 в сборе</t>
  </si>
  <si>
    <t>291554-П29</t>
  </si>
  <si>
    <t>ЦГ80-280-3405041</t>
  </si>
  <si>
    <t>2 420,00</t>
  </si>
  <si>
    <t>Шайба для сил.целиндр ГУР с отверстиями</t>
  </si>
  <si>
    <t>Болт карданный М12х50х1,25 в сборе</t>
  </si>
  <si>
    <t>Шайба уплотнитиельная медь (ресивера)</t>
  </si>
  <si>
    <t>Гайка М12х1,5-5Н6Н</t>
  </si>
  <si>
    <t>Гайка М14х1,5-5Н6Н</t>
  </si>
  <si>
    <t>Болт карданный М14х40х1,5 в сборе ЕВРО</t>
  </si>
  <si>
    <t>Шайба 10 ОТ</t>
  </si>
  <si>
    <t>Шайба ф10.1х3.5 гроверная</t>
  </si>
  <si>
    <t>Гайка М14-6Н</t>
  </si>
  <si>
    <t>Болт карданный М14х50х1,5 в сборе</t>
  </si>
  <si>
    <t>Шайба 10Л</t>
  </si>
  <si>
    <t>Шайба ф10Л</t>
  </si>
  <si>
    <t>Болт карданный М14х60х1,5 в сборе</t>
  </si>
  <si>
    <t>Шайба 12</t>
  </si>
  <si>
    <t>Шайба (ф12)</t>
  </si>
  <si>
    <t>Гайка М16х1,5-5Н6Н</t>
  </si>
  <si>
    <t>Болт колеса (сапожок с гайкой в сборе)</t>
  </si>
  <si>
    <t>5335-3104008/40</t>
  </si>
  <si>
    <t>Шайба 13</t>
  </si>
  <si>
    <t>Шайба (ф13) медная</t>
  </si>
  <si>
    <t>Гайка М16х1,5-5Н6Н(стрем.пер.зад.ушка)</t>
  </si>
  <si>
    <t>Болт колесный (сапожок в сборе) ТЕФЛОН</t>
  </si>
  <si>
    <t>1 079,00</t>
  </si>
  <si>
    <t>Шайба 14</t>
  </si>
  <si>
    <t>252045-10</t>
  </si>
  <si>
    <t>Шайба ф14мм (внутр.диам15мм.наруж.диам 28 мм.толщ 2.5мм)</t>
  </si>
  <si>
    <t>Гайка М16х1,5-6Н</t>
  </si>
  <si>
    <t>Болт колесный (сапожок в сборе) СПЕЦМАШ цинк</t>
  </si>
  <si>
    <t>Шайба 12 ОТ</t>
  </si>
  <si>
    <t>Шайба ф12 Т (тяжёлая) гроверная</t>
  </si>
  <si>
    <t>Болт колесный (сапожок голый) Ижевск</t>
  </si>
  <si>
    <t>5335-3104008</t>
  </si>
  <si>
    <t>Шайба 12Л</t>
  </si>
  <si>
    <t>Шайба ф12Л П2</t>
  </si>
  <si>
    <t>Гайка М18х1,5-5Н6Н</t>
  </si>
  <si>
    <t>Болт колесный (сапожок голый,КМД) ТЕФЛОН</t>
  </si>
  <si>
    <t>Шайба 14 ОТ</t>
  </si>
  <si>
    <t>Шайба ф 14 ОТ</t>
  </si>
  <si>
    <t>Гайка М20х1,5-5Н6Н</t>
  </si>
  <si>
    <t>Болт колесный зад.ЕВРО L=105мм (КМД) ТЕФЛОН</t>
  </si>
  <si>
    <t>Шайба 16</t>
  </si>
  <si>
    <t>Шайба ф16,5х36</t>
  </si>
  <si>
    <t>Болт колесный зад.ЕВРО L=105мм (Спецмаш цинк)</t>
  </si>
  <si>
    <t>Шайба 17</t>
  </si>
  <si>
    <t>Шайба ф17 плоская ГОСТ 11371-78 М16 без покрытия</t>
  </si>
  <si>
    <t>Гайка М20х1,5-6Н</t>
  </si>
  <si>
    <t>Гайка М20х1,5-9 6Н крепл.пальца ст.обр. ГУР.</t>
  </si>
  <si>
    <t>Болт колесный зад.ЕВРО L=105мм Ижевск</t>
  </si>
  <si>
    <t>Шайба 16 ОТ</t>
  </si>
  <si>
    <t>Шайба ф16 ОТ</t>
  </si>
  <si>
    <t>Гайка М22х1,5-6Н</t>
  </si>
  <si>
    <t>Болт колесный КРАЗ М20Х2 ГОЛЫЙ (сапожок)</t>
  </si>
  <si>
    <t>255Б-3104008</t>
  </si>
  <si>
    <t>Шайба 20</t>
  </si>
  <si>
    <t>252019-10</t>
  </si>
  <si>
    <t>Шайба ф20</t>
  </si>
  <si>
    <t>Болт колесный КРАЗ левый L=130 ТЕФЛОН</t>
  </si>
  <si>
    <t>5651-3104051</t>
  </si>
  <si>
    <t>252049-10</t>
  </si>
  <si>
    <t>93865-3104038</t>
  </si>
  <si>
    <t>Болт колесный КРАЗ левый L=165 (КМД) ТЕФЛОН</t>
  </si>
  <si>
    <t>200-3104051</t>
  </si>
  <si>
    <t>Шайба 20 ОТ</t>
  </si>
  <si>
    <t>Шайба ф20 ОТ</t>
  </si>
  <si>
    <t>Гайка М22х1.5-6Н</t>
  </si>
  <si>
    <t>Болт колесный КРАЗ нового образца (СПЕЦМАШ)тефлон</t>
  </si>
  <si>
    <t>6510-3104008</t>
  </si>
  <si>
    <t>Шайба 24</t>
  </si>
  <si>
    <t>Шайба ф 24х44х4</t>
  </si>
  <si>
    <t>Гайка М24х2-5Н6Н</t>
  </si>
  <si>
    <t>Болт колесный КРАЗ правый L=130(СПЕЦМАШ)тефлон</t>
  </si>
  <si>
    <t>5651-3104050</t>
  </si>
  <si>
    <t>Шайба 24Л</t>
  </si>
  <si>
    <t>Шайба ф24Л</t>
  </si>
  <si>
    <t>Гайка М24х2-6Н</t>
  </si>
  <si>
    <t>Болт колесный КРАЗ правый L=165 (КМД) ТЕФЛОН</t>
  </si>
  <si>
    <t>200-3104050</t>
  </si>
  <si>
    <t>Шайба 30</t>
  </si>
  <si>
    <t>Шайба ф30</t>
  </si>
  <si>
    <t>Гайка М33х1,5</t>
  </si>
  <si>
    <t>5336-3105026</t>
  </si>
  <si>
    <t>1 320,00</t>
  </si>
  <si>
    <t>Гайка М33х1,5 корончатая</t>
  </si>
  <si>
    <t>Болт колесный п/прицепа L=95мм (КМД) ТЕФЛОН</t>
  </si>
  <si>
    <t>9919-3104050</t>
  </si>
  <si>
    <t>Шайба 6</t>
  </si>
  <si>
    <t>Шайба ф6х18х1.6</t>
  </si>
  <si>
    <t>Гайка М39х2-5Н6Н</t>
  </si>
  <si>
    <t>5335-2402036</t>
  </si>
  <si>
    <t>2 290,00</t>
  </si>
  <si>
    <t>Гайка М39х2-5Н6Н корнчатая реактивной.тяги</t>
  </si>
  <si>
    <t>Болт колесный п/прицепа L=95мм (Спецмаш цинк)</t>
  </si>
  <si>
    <t>Шайба 6Л</t>
  </si>
  <si>
    <t>Шайба ф6Л</t>
  </si>
  <si>
    <t>Гайка М42х2-5Н6Н</t>
  </si>
  <si>
    <t>3 960,00</t>
  </si>
  <si>
    <t>Гайка М42х2-5Н6Н9(хвостовика редуктора.коронч)</t>
  </si>
  <si>
    <t>Болт колесный п/прицепа L=95мм Ижевск</t>
  </si>
  <si>
    <t>9919-3104051</t>
  </si>
  <si>
    <t>Шайба 6Т</t>
  </si>
  <si>
    <t>Шайба ф6Т</t>
  </si>
  <si>
    <t>Гайка М6-6Н ОСТ 37.001.124 -74</t>
  </si>
  <si>
    <t>Гайка М6-6Н ОСТ 37.001.124 -75</t>
  </si>
  <si>
    <t>Болт колесный перед.ЕВРО L=85мм (КМД) ТЕФЛОН</t>
  </si>
  <si>
    <t>Болт колесный перед.ЕВРО L=85мм (Спецмаш цинк)</t>
  </si>
  <si>
    <t>Шайба 8</t>
  </si>
  <si>
    <t>Гайка М8</t>
  </si>
  <si>
    <t>Болт колесный перед.ЕВРО L=85мм Ижевск</t>
  </si>
  <si>
    <t>Гайка М8-6H</t>
  </si>
  <si>
    <t>Болт колесный ступицы п/прицепа L=65 мм</t>
  </si>
  <si>
    <t>93301-3104051-01</t>
  </si>
  <si>
    <t>Гайка накидная(отв.Ф6) резб.16х1соеденительн.</t>
  </si>
  <si>
    <t>Болт короны в сборе с гайкой М20х80х1,5 Ижевск</t>
  </si>
  <si>
    <t>5336-3104050</t>
  </si>
  <si>
    <t>Шайба 8Л</t>
  </si>
  <si>
    <t>Шайба п2 8Л</t>
  </si>
  <si>
    <t>Гайка переходная</t>
  </si>
  <si>
    <t>Гайка переходная в/д(м14х1.5)н/д(22х1.5)</t>
  </si>
  <si>
    <t>Болт крепления головки ЯМЗ 536 М15х2.0-6х180</t>
  </si>
  <si>
    <t>5340-1003016</t>
  </si>
  <si>
    <t>Шайба 8Т</t>
  </si>
  <si>
    <t>Шайба м8Т (тяжёлая)</t>
  </si>
  <si>
    <t>Гайка переходная в/д(м14х1.5)н/д(24х1.5)</t>
  </si>
  <si>
    <t>Болт крепления головки ЯМЗ 650 М14х190</t>
  </si>
  <si>
    <t>650-1003017</t>
  </si>
  <si>
    <t>1 275,00</t>
  </si>
  <si>
    <t>Шайба п2 8Т шайба урал</t>
  </si>
  <si>
    <t>Гайка транспортная М24х2</t>
  </si>
  <si>
    <t>22.3003.793</t>
  </si>
  <si>
    <t>1 005,00</t>
  </si>
  <si>
    <t>Гайка транспортная м24х2 тяги. рулевой.коронч</t>
  </si>
  <si>
    <t>Болт крепления головки ЯМЗ 650 М20х1,5-6х215</t>
  </si>
  <si>
    <t>650-1003016</t>
  </si>
  <si>
    <t>1 380,00</t>
  </si>
  <si>
    <t>Гайка-рейка</t>
  </si>
  <si>
    <t>64229-3401036</t>
  </si>
  <si>
    <t>7 680,00</t>
  </si>
  <si>
    <t>Гайка-рейка деталь</t>
  </si>
  <si>
    <t>Болт крепления короны Евро (М20х65х2)</t>
  </si>
  <si>
    <t>64221-3104008</t>
  </si>
  <si>
    <t>[Шайба8Т]</t>
  </si>
  <si>
    <t>Болт крышки шатуна ЯМЗ 840</t>
  </si>
  <si>
    <t>840-1004062</t>
  </si>
  <si>
    <t>1 232,00</t>
  </si>
  <si>
    <t>Болт крышки шатуна ЯМЗ длинный М16х80</t>
  </si>
  <si>
    <t>236-1004063-Б2</t>
  </si>
  <si>
    <t>Шайба замковая</t>
  </si>
  <si>
    <t>938-2918200</t>
  </si>
  <si>
    <t>Шайба замковая балансира</t>
  </si>
  <si>
    <t>Болт крышки шатуна ЯМЗ короткий</t>
  </si>
  <si>
    <t>236-1004062-Б2</t>
  </si>
  <si>
    <t>Шайба замковая гайки подшипника ступицы заднего колеса</t>
  </si>
  <si>
    <t>5336-3104079</t>
  </si>
  <si>
    <t>2 030,00</t>
  </si>
  <si>
    <t>Болт М10-6gх16</t>
  </si>
  <si>
    <t>Шайба опорная</t>
  </si>
  <si>
    <t>5336-2405049</t>
  </si>
  <si>
    <t>Болт М10-6gх25</t>
  </si>
  <si>
    <t>6303-2506051</t>
  </si>
  <si>
    <t>2 654,00</t>
  </si>
  <si>
    <t>Шайба опорная (с отверстиями)</t>
  </si>
  <si>
    <t>Болт М10-6gх30</t>
  </si>
  <si>
    <t>Шайба опорная шестерни полуоси</t>
  </si>
  <si>
    <t>5336-2403051</t>
  </si>
  <si>
    <t>Болт М10-6gх40</t>
  </si>
  <si>
    <t>Шайба подшипника ступицы заднего колеса</t>
  </si>
  <si>
    <t>5336-3104080</t>
  </si>
  <si>
    <t>Шайба подшипника ступицы заднего колеса (звёздочка S=1,7)</t>
  </si>
  <si>
    <t>Болт М10-6gх75</t>
  </si>
  <si>
    <t>Шайба регулировочная</t>
  </si>
  <si>
    <t>64221-3001020</t>
  </si>
  <si>
    <t>Шайба регулировочная д. внеш.80мм д.внут.52мм высота 0.2</t>
  </si>
  <si>
    <t>Болт М10-6gх90</t>
  </si>
  <si>
    <t>64221-3001021</t>
  </si>
  <si>
    <t>Болт М10-6hх20</t>
  </si>
  <si>
    <t>64221-3001022</t>
  </si>
  <si>
    <t>Болт М12-6gх30</t>
  </si>
  <si>
    <t>64221-3001023</t>
  </si>
  <si>
    <t>Болт М12-6gх35</t>
  </si>
  <si>
    <t>6422-2502076</t>
  </si>
  <si>
    <t>Шайба регулировочная (д хш х в) 0.075х0.005х0.075</t>
  </si>
  <si>
    <t>Болт М12-6gх40</t>
  </si>
  <si>
    <t>64221-3103085</t>
  </si>
  <si>
    <t>6422-2502077</t>
  </si>
  <si>
    <t>Болт М12-6gх65</t>
  </si>
  <si>
    <t>6422-2502078</t>
  </si>
  <si>
    <t>Болт М12х1,25.30.38хА</t>
  </si>
  <si>
    <t>1/55404/21</t>
  </si>
  <si>
    <t>Шайба сателлита</t>
  </si>
  <si>
    <t>5336-2403058</t>
  </si>
  <si>
    <t>Шайба сателлита маз</t>
  </si>
  <si>
    <t>Болт М12х1,25-6gх40</t>
  </si>
  <si>
    <t>Шайба стопорная</t>
  </si>
  <si>
    <t>64221-2918198</t>
  </si>
  <si>
    <t>2 935,00</t>
  </si>
  <si>
    <t>Шайба стопорная балансира МАЗ</t>
  </si>
  <si>
    <t>Болт М12х1,25-6gх60</t>
  </si>
  <si>
    <t>Болт М12х1,25-6hх50</t>
  </si>
  <si>
    <t>Болт М14-6gх30</t>
  </si>
  <si>
    <t>082-090-46-2-3</t>
  </si>
  <si>
    <t>Болт М14-6hх25</t>
  </si>
  <si>
    <t>Болт М14-6hх30</t>
  </si>
  <si>
    <t>Болт М14-6hх38</t>
  </si>
  <si>
    <t>Болт М16х1,5-6gх35</t>
  </si>
  <si>
    <t>Болт М16х1,5-6gх45</t>
  </si>
  <si>
    <t>371341-10</t>
  </si>
  <si>
    <t>Болт М16х1,5-6gх50</t>
  </si>
  <si>
    <t>Болт М16х1,5-6gх55</t>
  </si>
  <si>
    <t>Болт М16х1,5-6gх85</t>
  </si>
  <si>
    <t>Болт М24х2-6gх40</t>
  </si>
  <si>
    <t>1 976,00</t>
  </si>
  <si>
    <t>Болт М6-6gх10</t>
  </si>
  <si>
    <t>Болт М6-6gх12</t>
  </si>
  <si>
    <t>Болт М8-6gх12</t>
  </si>
  <si>
    <t>Болт М8-6gх16</t>
  </si>
  <si>
    <t>Болт М8-6gх20</t>
  </si>
  <si>
    <t>[БолтМ8-6gх20]</t>
  </si>
  <si>
    <t>Болт М8-6gх25</t>
  </si>
  <si>
    <t>Болт М8-6gх30</t>
  </si>
  <si>
    <t>Болт М8-6gх35</t>
  </si>
  <si>
    <t>Болт М8-6gх40</t>
  </si>
  <si>
    <t>Болт М8х1-6gх55</t>
  </si>
  <si>
    <t>Болт приводной</t>
  </si>
  <si>
    <t>5336-3408031</t>
  </si>
  <si>
    <t>1 337,00</t>
  </si>
  <si>
    <t>64221-3408017</t>
  </si>
  <si>
    <t>5336-3403105</t>
  </si>
  <si>
    <t>Болт центровой</t>
  </si>
  <si>
    <t>54327-2912032</t>
  </si>
  <si>
    <t>Стяжной болт</t>
  </si>
  <si>
    <t>5336-5403099</t>
  </si>
  <si>
    <t>1 283,00</t>
  </si>
  <si>
    <t>Татра</t>
  </si>
  <si>
    <t>Винт обезвоздушивания ТНВД</t>
  </si>
  <si>
    <t>Гайка 100-3 головки поворотной (114)</t>
  </si>
  <si>
    <t>533-0-14-27-100-3</t>
  </si>
  <si>
    <t>111 460,19</t>
  </si>
  <si>
    <t>Гайка 100-3 головки поворотной (114) М300 H=-32</t>
  </si>
  <si>
    <t>Болт головки</t>
  </si>
  <si>
    <t>29 358,25</t>
  </si>
  <si>
    <t>Болт головки блока Т815 м16 L=340 S19 815-0034</t>
  </si>
  <si>
    <t>533-0-14-27-088-1</t>
  </si>
  <si>
    <t>Винт регулировочный коромысла</t>
  </si>
  <si>
    <t>531-980-005-042</t>
  </si>
  <si>
    <t>Гайка M10 CSN 02 1431.2 MKS 720</t>
  </si>
  <si>
    <t>Болт коленвала</t>
  </si>
  <si>
    <t>46 918,87</t>
  </si>
  <si>
    <t>Болт коленвала [1.05.25] (10074)</t>
  </si>
  <si>
    <t>Шайба 0,1мм (пара конич.шестерен)</t>
  </si>
  <si>
    <t>Шайба0,1мм(параконич.шестерен)</t>
  </si>
  <si>
    <t>Винт стойки коромысел</t>
  </si>
  <si>
    <t>531-986-005-027</t>
  </si>
  <si>
    <t>Гайка ведущего вала КП</t>
  </si>
  <si>
    <t>41 136,48</t>
  </si>
  <si>
    <t>Гайка ведущего вала КП (10181)</t>
  </si>
  <si>
    <t>13 602,20</t>
  </si>
  <si>
    <t>Болт коленвала [1.05.27] (10080)</t>
  </si>
  <si>
    <t>Шайба 108X95X3,1 мм полуоси</t>
  </si>
  <si>
    <t>Шайба108X95X3,1ммполуоси</t>
  </si>
  <si>
    <t>Гайка КМ14(гол. поворотная)</t>
  </si>
  <si>
    <t>CSN 02 3630</t>
  </si>
  <si>
    <t>5 715,95</t>
  </si>
  <si>
    <t>Болт коленвала длинный</t>
  </si>
  <si>
    <t>33 568,92</t>
  </si>
  <si>
    <t>Шайба 108X95X3,5 мм полуоси</t>
  </si>
  <si>
    <t>Шайба108X95X3,5ммполуоси</t>
  </si>
  <si>
    <t>Гайка КМ8 вала сцепл.(031-1)</t>
  </si>
  <si>
    <t>Болт колеса заднего + гайка + гровер /442052381794/ 341339091/ 4</t>
  </si>
  <si>
    <t>10 575,18</t>
  </si>
  <si>
    <t>Шайба 20(ОПУ) (4)</t>
  </si>
  <si>
    <t>02 1740.00</t>
  </si>
  <si>
    <t>Шайба20(ОПУ)(4)</t>
  </si>
  <si>
    <t>Гайка колесная М22х1,5 DIN 74361-H2 MKS 720</t>
  </si>
  <si>
    <t>2 115,04</t>
  </si>
  <si>
    <t>Болт колеса задний</t>
  </si>
  <si>
    <t>8 576,57</t>
  </si>
  <si>
    <t>Шайба 20,5 (ОПП) (8)</t>
  </si>
  <si>
    <t>STN 02 1740.00</t>
  </si>
  <si>
    <t>Шайба20,5(ОПП)(8)</t>
  </si>
  <si>
    <t>Гайка колесная М22х2</t>
  </si>
  <si>
    <t>2 677,75</t>
  </si>
  <si>
    <t>Гайка колесная М22х2 511066</t>
  </si>
  <si>
    <t>Болт колеса переднего + гайка + гровер /442052381784/ 341439090</t>
  </si>
  <si>
    <t>10 012,46</t>
  </si>
  <si>
    <t>Шайба MR14(гол. поворотная)</t>
  </si>
  <si>
    <t>ШайбаMR14(гол.поворотная)</t>
  </si>
  <si>
    <t>Гайка колесная М22х2 511067</t>
  </si>
  <si>
    <t>Болт колеса передний</t>
  </si>
  <si>
    <t>7 994,45</t>
  </si>
  <si>
    <t>Шайба крепления рессоры (12, 13 листов)(15т.17т)</t>
  </si>
  <si>
    <t>Шайбакреплениярессоры(12,13листов)(15т.17т)</t>
  </si>
  <si>
    <t>Гайка М10 головки CSN 02 1431.25</t>
  </si>
  <si>
    <t>CSN 02 1431.25</t>
  </si>
  <si>
    <t>Болт комплектный (БЗУ)</t>
  </si>
  <si>
    <t>533-9-14-27-063-2</t>
  </si>
  <si>
    <t>56 073,02</t>
  </si>
  <si>
    <t>Шайба крепления рессоры / 442031580054/ 336350460/</t>
  </si>
  <si>
    <t>Шайбакреплениярессоры/442031580054/336350460/</t>
  </si>
  <si>
    <t>Гайка М20х1,5 (ОПУ) (10)</t>
  </si>
  <si>
    <t>CSN 02 1403.51</t>
  </si>
  <si>
    <t>Болт крепления тяги удерживающей стрелы</t>
  </si>
  <si>
    <t>533-0-14-24-046-1</t>
  </si>
  <si>
    <t>Шайба МВ8 вала сцепл.(031-1)</t>
  </si>
  <si>
    <t>CSN 02 3640</t>
  </si>
  <si>
    <t>ШайбаМВ8валасцепл.(031-1)</t>
  </si>
  <si>
    <t>Гайка М20х1,5 (ОПУ) (38)</t>
  </si>
  <si>
    <t>CSN 02 1401.51</t>
  </si>
  <si>
    <t>Болт М10х40</t>
  </si>
  <si>
    <t>Шайба под цилиндр 0,2 мм / 442050950914/ 335009651/ 4424415750/</t>
  </si>
  <si>
    <t>Шайбаподцилиндр0,2мм/442050950914/335009651/4424415750/</t>
  </si>
  <si>
    <t>Гайка передней ступицы</t>
  </si>
  <si>
    <t>49 557,82</t>
  </si>
  <si>
    <t>Болт М12х25 накладки крейцкопфа</t>
  </si>
  <si>
    <t>CSN02 1143.50</t>
  </si>
  <si>
    <t>2 910,60</t>
  </si>
  <si>
    <t>Шайба регулировочная цилиндра 0,2мм (15т,17т)</t>
  </si>
  <si>
    <t>Шайбарегулировочнаяцилиндра0,2мм(15т,17т)</t>
  </si>
  <si>
    <t>Гайка прорезная 068-1 БЗУ (палец 059-1)</t>
  </si>
  <si>
    <t>533-0-14-27-068-1</t>
  </si>
  <si>
    <t>17 147,76</t>
  </si>
  <si>
    <t>Гайка прорезная 068-1 БЗУ (палец 059-1) (10184)</t>
  </si>
  <si>
    <t>Болт М8х35 головки блока цилинров CSN 02 1176.55</t>
  </si>
  <si>
    <t>Шайба форсунки (15т,17т)</t>
  </si>
  <si>
    <t>Шайбафорсунки(15т,17т)</t>
  </si>
  <si>
    <t>Гайка прорезная внешняя вала ведущего КПП</t>
  </si>
  <si>
    <t>16 241,15</t>
  </si>
  <si>
    <t>Гайка прорезная внешняя вала ведущего КПП (10852)</t>
  </si>
  <si>
    <t>Болт М8х40 держателя г/цилиндра 110/70/4150</t>
  </si>
  <si>
    <t>CSN 02 1143.52</t>
  </si>
  <si>
    <t>Гайка прорезная внутренняя вала ведущего КПП</t>
  </si>
  <si>
    <t>Болт ОПУ (18) М20х1,5х110</t>
  </si>
  <si>
    <t>533-0-14-40-002-1</t>
  </si>
  <si>
    <t>8 002,26</t>
  </si>
  <si>
    <t>Гайка прорезная наружняя ШРУС</t>
  </si>
  <si>
    <t>Гайка прорезная наружняя ШРУС 17Т (11253)</t>
  </si>
  <si>
    <t>Болт ОПУ (24) М20х1,5х140</t>
  </si>
  <si>
    <t>533-0-14-40-001-1</t>
  </si>
  <si>
    <t>8 573,88</t>
  </si>
  <si>
    <t>Гайка прорезная ступицы заднего колеса E-II</t>
  </si>
  <si>
    <t>28 756,73</t>
  </si>
  <si>
    <t>Гайка прорезная ступицы заднего колеса E-II (10049)</t>
  </si>
  <si>
    <t>Болт полый (НМВ-630)</t>
  </si>
  <si>
    <t>533-0-14-19-397-2</t>
  </si>
  <si>
    <t>10 163,50</t>
  </si>
  <si>
    <t>Гайка прорезная ступицы переднего колеса E-II</t>
  </si>
  <si>
    <t>140 756,62</t>
  </si>
  <si>
    <t>Болт полый г/с-мы шасси</t>
  </si>
  <si>
    <t>533-0-14-18-130-1</t>
  </si>
  <si>
    <t>20 285,75</t>
  </si>
  <si>
    <t>Гайка стопорная ступицы заднего колеса E-II</t>
  </si>
  <si>
    <t>46 550,20</t>
  </si>
  <si>
    <t>Гайка стопорная ступицы заднего колеса E-II (11127)</t>
  </si>
  <si>
    <t>533-0-38-19-521-1</t>
  </si>
  <si>
    <t>75 698,62</t>
  </si>
  <si>
    <t>Гайка стопорная ступицы большой шестерни</t>
  </si>
  <si>
    <t>25 729,70</t>
  </si>
  <si>
    <t>Болт полый г/ц стрелы</t>
  </si>
  <si>
    <t>533-0-05-19-334-1</t>
  </si>
  <si>
    <t>21 261,49</t>
  </si>
  <si>
    <t>Гайка ступицы колеса</t>
  </si>
  <si>
    <t>56 911,93</t>
  </si>
  <si>
    <t>Гайка ступицы колеса 15Т (11077)</t>
  </si>
  <si>
    <t>Болт полый гидравлики выдвиж.стрелы</t>
  </si>
  <si>
    <t>533-0-14-18-063-1</t>
  </si>
  <si>
    <t>23 363,76</t>
  </si>
  <si>
    <t>Гайка установочная</t>
  </si>
  <si>
    <t>48 587,62</t>
  </si>
  <si>
    <t>533-0-14-18-280-1</t>
  </si>
  <si>
    <t>19 158,55</t>
  </si>
  <si>
    <t>Гайка шарнира головки поворотной</t>
  </si>
  <si>
    <t>Болт полый к RS-25</t>
  </si>
  <si>
    <t>533-0-14-19-345-1</t>
  </si>
  <si>
    <t>20 005,69</t>
  </si>
  <si>
    <t>Болт полый к RS-32</t>
  </si>
  <si>
    <t>533-0-14-19-222-1</t>
  </si>
  <si>
    <t>44 227,43</t>
  </si>
  <si>
    <t>Болт полый к RS-33</t>
  </si>
  <si>
    <t>533-0-44-19-179-1</t>
  </si>
  <si>
    <t>Болт полый к RS-32 и г/ц подъема</t>
  </si>
  <si>
    <t>533-0-14-19-280-1</t>
  </si>
  <si>
    <t>23 435,24</t>
  </si>
  <si>
    <t>Болт полый к насосу шестеренч.SPV-23</t>
  </si>
  <si>
    <t>533-0-14-19-218-1</t>
  </si>
  <si>
    <t>22 892,18</t>
  </si>
  <si>
    <t>Болт полый к насосу шестеренч.SPV-24</t>
  </si>
  <si>
    <t>533-0-14-19-220-1</t>
  </si>
  <si>
    <t>15 187,20</t>
  </si>
  <si>
    <t>Болт шатуна</t>
  </si>
  <si>
    <t>8 188,49</t>
  </si>
  <si>
    <t>Болт шатуна (15т,17т)</t>
  </si>
  <si>
    <t>Болт поворотной головки</t>
  </si>
  <si>
    <t>533-0-14-27-090-1</t>
  </si>
  <si>
    <t>22 195,99</t>
  </si>
  <si>
    <t>533-0-14-27-093-3</t>
  </si>
  <si>
    <t>24 532,70</t>
  </si>
  <si>
    <t>EW25M1 (///￣皿￣)○～</t>
  </si>
  <si>
    <t>М8^х70.88.35.019</t>
  </si>
  <si>
    <t>Шайба 8.65Г.06 ГОСТ 6402-70</t>
  </si>
  <si>
    <t>Гайка M10-6H ГОСТ 5915-70</t>
  </si>
  <si>
    <t>245-1005128</t>
  </si>
  <si>
    <t>Шайба болта крепления маховика Д-245 для трактора</t>
  </si>
  <si>
    <t>Гайка М12-6Н.6.016 ГОСТ 5915-70</t>
  </si>
  <si>
    <t>50-1005043</t>
  </si>
  <si>
    <t>Шайба маслоотражательная задняя</t>
  </si>
  <si>
    <t>AM6-6gx 16.109.40Х.019</t>
  </si>
  <si>
    <t>Винт с номинальным диаметром резьбы от 1 до 20 мм ГОСТ 17473-80</t>
  </si>
  <si>
    <t>Болт ЗИЛ-5301,МТЗ переходника ТКР короткий РФ</t>
  </si>
  <si>
    <t>10 65Г 06</t>
  </si>
  <si>
    <t>Шайба 10 ОТ 65Г 06 ГОСТ 6402-70 для силового блока</t>
  </si>
  <si>
    <t>10. ОТ.65 Г.06</t>
  </si>
  <si>
    <t>Шайба 10 ОТ 65Г 06 ГОСТ 6402-70</t>
  </si>
  <si>
    <t>Гайка М10-6Н.12.40Х.019 ГОСТ 5915-70</t>
  </si>
  <si>
    <t>Болт M8-6gxl6.58.019 ГОСТ 7796-70</t>
  </si>
  <si>
    <t>10.65 Г.06</t>
  </si>
  <si>
    <t>Шайба пружинная 10.65Г.06 ГОСТ 6402-70 (гровер)</t>
  </si>
  <si>
    <t>ГОСТ 17475-80</t>
  </si>
  <si>
    <t>Болт M8-6gx25.58.019 ГОСТ 7796-70</t>
  </si>
  <si>
    <t>Шайба 10.65Г.019 ГОСТ 6402-70 с диаметром резьбы от 2 до 48 мм.</t>
  </si>
  <si>
    <t>Болт M10 ГОСТ 7796-70</t>
  </si>
  <si>
    <t>Шайба 10.65Г.06 ГОСТ 6402-70</t>
  </si>
  <si>
    <t>ГОСТ 17473-80</t>
  </si>
  <si>
    <t>М10х1,25-6Н. 8.019</t>
  </si>
  <si>
    <t>Гайка шестигранная М10х1,25-6Н. 8.019</t>
  </si>
  <si>
    <t>Болт M10.016 с шестигранной головкой полная резьба</t>
  </si>
  <si>
    <t>Шайба 10.ОТ65Г.06 ГОСТ 6402-70</t>
  </si>
  <si>
    <t>Гайка М12-6Н.5.019 ГОСТ 3032-76</t>
  </si>
  <si>
    <t>Болт M10.019 с шестигранной головкой полная резьба</t>
  </si>
  <si>
    <t>Шайба.12.01.08.016 ГОСТ 11371-78</t>
  </si>
  <si>
    <t>Винт ГОСТ 11738-84</t>
  </si>
  <si>
    <t>Гайка Метиз-Эксперт М12-6Н.6.016 ГОСТ 5927-70</t>
  </si>
  <si>
    <t>Болт M10-6gx50..016 ГОСТ 7796-70</t>
  </si>
  <si>
    <t>Шайба А.12.01.08кп.016 ГОСТ 11371-78.</t>
  </si>
  <si>
    <t>Винт ГОСТ 11738-85</t>
  </si>
  <si>
    <t>ГайкаМ16х1,5-6Н.9.016 шпильки полуоси</t>
  </si>
  <si>
    <t>Болт M10xl ГОСТ 7798-70</t>
  </si>
  <si>
    <t>Шайба 12.65Г.019 ГОСТ 6402-70</t>
  </si>
  <si>
    <t>Винт ГОСТ 17457-80</t>
  </si>
  <si>
    <t>А2 M3-6g* 10.58.019</t>
  </si>
  <si>
    <t>Гайка М6-6Н.5.019 ГОСТ 5915-70</t>
  </si>
  <si>
    <t>M12-6gX 30.88.35.016</t>
  </si>
  <si>
    <t>Болт М12-6gx30</t>
  </si>
  <si>
    <t>Шайба 12.65Г.06 ГОСТ 6402-70</t>
  </si>
  <si>
    <t>Винт ГОСТ 17457-81</t>
  </si>
  <si>
    <t>А2 M4-6gx30.58.019</t>
  </si>
  <si>
    <t>Гайка М6-6Н.6.016 ГОСТ 5915-70</t>
  </si>
  <si>
    <t>M12-6gX 45.88.35.016</t>
  </si>
  <si>
    <t>Болт M12 ГОСТ 7798-70</t>
  </si>
  <si>
    <t>Шайба 12 ОТ 65Г 06 ГОСТ 6402-70</t>
  </si>
  <si>
    <t>Винт ГОСТ 17457-82</t>
  </si>
  <si>
    <t>А2 M5-6gx25.58.019</t>
  </si>
  <si>
    <t>Гайка М6-6Н.6.019 ГОСТ 5915-70</t>
  </si>
  <si>
    <t>Болт M12 ГОСТ 7786-81</t>
  </si>
  <si>
    <t>A2M5-6gx 16.58.019</t>
  </si>
  <si>
    <t>М8-6Н. 8.019</t>
  </si>
  <si>
    <t>Гайка М8 - 6Н.8.019 (S13) ГОСТ 5915-70, 5927-70</t>
  </si>
  <si>
    <t>Болт КС-65711</t>
  </si>
  <si>
    <t>Шайба 16.65Г.019 ГОСТ 6402</t>
  </si>
  <si>
    <t>Винт ГОСТ 17473-81</t>
  </si>
  <si>
    <t>A2M6-6g* 16.58.019</t>
  </si>
  <si>
    <t>Болт M16 ГОСТ 7798-70</t>
  </si>
  <si>
    <t>Шайба 16 ОТ 65Г 06 ГОСТ 6402-70</t>
  </si>
  <si>
    <t>Винт ГОСТ 17473-82</t>
  </si>
  <si>
    <t>A2M6-6gx 12.58.019</t>
  </si>
  <si>
    <t>Гайка М8-6Н.6.016^13) ГОСТ 5927-70 М6,</t>
  </si>
  <si>
    <t>Болт M16xl ГОСТ 7798-70</t>
  </si>
  <si>
    <t>240-1401168 1</t>
  </si>
  <si>
    <t>Шайба 240-1401168 пробки картера масляного (поддона)</t>
  </si>
  <si>
    <t>Винт ГОСТ 17473-83</t>
  </si>
  <si>
    <t>Гайка М8 - 6Н.8.019 (S13) ГОСТ 5915-70</t>
  </si>
  <si>
    <t>Болт M16xl КС-55730</t>
  </si>
  <si>
    <t>Шайба 240-3701068-Б-01 ГОСТ 6402-70</t>
  </si>
  <si>
    <t>Винт ГОСТ 17473-84</t>
  </si>
  <si>
    <t>А2 M6-6gxl2.58.019</t>
  </si>
  <si>
    <t>Гайка ГОСТ 15521-70</t>
  </si>
  <si>
    <t>Болт М6-6gx20.58.019 ГОСТ 7798-70</t>
  </si>
  <si>
    <t>Винт ГОСТ 17473-85</t>
  </si>
  <si>
    <t>Гайка ГОСТ 15525-70</t>
  </si>
  <si>
    <t>Болт M6-6gx30.58.019 ГОСТ 7798</t>
  </si>
  <si>
    <t>Винт ГОСТ 17473-86</t>
  </si>
  <si>
    <t>Гайка ГОСТ 15525-71</t>
  </si>
  <si>
    <t>Болт М8-6gх12.88.35.019 ГОСТ 7796-70</t>
  </si>
  <si>
    <t>Винт ГОСТ 17473-87</t>
  </si>
  <si>
    <t>Болт M8-6gx25.58.019</t>
  </si>
  <si>
    <t>Гайка ГОСТ 5915-71</t>
  </si>
  <si>
    <t>Болт М8-6gх45.58.019 ГОСТ 7798-70</t>
  </si>
  <si>
    <t>Винт ГОСТ 17475-81</t>
  </si>
  <si>
    <t>Гайка ГОСТ 5915-72</t>
  </si>
  <si>
    <t>Болт с диаметром резьбы от 8 до 48 мм.</t>
  </si>
  <si>
    <t>Винт ГОСТ 17475-82</t>
  </si>
  <si>
    <t>Гайка ГОСТ 5915-73</t>
  </si>
  <si>
    <t>Болт с диаметром резьбы от 6 до 48 мм.</t>
  </si>
  <si>
    <t>Винт ГОСТ 17475-83</t>
  </si>
  <si>
    <t>Гайка ГОСТ 5915-74</t>
  </si>
  <si>
    <t>М 8^Х95.88.35.016</t>
  </si>
  <si>
    <t>Болт М 8^Х95.88.35.016 ГОСТ 7798</t>
  </si>
  <si>
    <t>Винт ГОСТ 17475-84</t>
  </si>
  <si>
    <t>A2M6-6gx 16.58.019</t>
  </si>
  <si>
    <t>Гайка ГОСТ 5915-75</t>
  </si>
  <si>
    <t>М 8-6gХ95.88.35.016</t>
  </si>
  <si>
    <t>Болт М 8-6gХ95.88.35.016</t>
  </si>
  <si>
    <t>Шайба 50-1401067 ГОСТ 6402-70</t>
  </si>
  <si>
    <t>Винт ГОСТ 17475-85</t>
  </si>
  <si>
    <t>Гайка ГОСТ 5915-76</t>
  </si>
  <si>
    <t>Болт М10^45 ГОСТ 7796-70.</t>
  </si>
  <si>
    <t>50-1401067 1</t>
  </si>
  <si>
    <t>Шайба 50-1401067 1 ГОСТ 6402-70</t>
  </si>
  <si>
    <t>Гайка ГОСТ 5915-77</t>
  </si>
  <si>
    <t>Болт М10^55.88.35.016 ГОСТ 7798-70</t>
  </si>
  <si>
    <t>Шайба.6.01.08.016 ГОСТ 11371-78</t>
  </si>
  <si>
    <t>Винт А2.M4-6gх12.58.020</t>
  </si>
  <si>
    <t>Гайка ГОСТ 5915-78</t>
  </si>
  <si>
    <t>М10^Х 20.88.35.016</t>
  </si>
  <si>
    <t>Болт М10^Х 20.88.35.016 ГОСТ 7798-70</t>
  </si>
  <si>
    <t>Шайба 6.01.08кп.019 ГОСТ 11371-78</t>
  </si>
  <si>
    <t>Гайка ГОСТ 5915-79</t>
  </si>
  <si>
    <t>М10^Х 30.88.35.016</t>
  </si>
  <si>
    <t>Болт М10^Х 30.88.35.016 ГОСТ 7798-70</t>
  </si>
  <si>
    <t>Шайба 6.65Г.019 ГОСТ 11371-78</t>
  </si>
  <si>
    <t>Гайка ГОСТ 5915-80</t>
  </si>
  <si>
    <t>Болт М10^х120.88.35.016 ГОСТ 7798-70</t>
  </si>
  <si>
    <t>Шайба 6.65Г.06 ГОСТ 6402-70</t>
  </si>
  <si>
    <t>Винт ГОСТ 17473-79</t>
  </si>
  <si>
    <t>Гайка ГОСТ 5915-81</t>
  </si>
  <si>
    <t>Болт М10^х20.88.35.016 ГОСТ 7798-70</t>
  </si>
  <si>
    <t>Шайба 8.01.08кп.019 ГОСТ 11371-78</t>
  </si>
  <si>
    <t>Гайка ГОСТ 5915-82</t>
  </si>
  <si>
    <t>Болт М10^х25.88.35.019 ГОСТ 7798-70</t>
  </si>
  <si>
    <t>Шайба 8.65Г.019 ГОСТ 6402-70</t>
  </si>
  <si>
    <t>Винт ГОСТ 17475-79</t>
  </si>
  <si>
    <t>Гайка ГОСТ 5915-83</t>
  </si>
  <si>
    <t>М10^х25.88.35.019 4</t>
  </si>
  <si>
    <t>Болт М10^х25.88.35.019 4 ГОСТ 7798-70</t>
  </si>
  <si>
    <t>Гайка ГОСТ 5915-84</t>
  </si>
  <si>
    <t>Болт М10^х30.88.35.019 ГОСТ 7798-70</t>
  </si>
  <si>
    <t>Шайба 8Т 65Г 06 ГОСТ 6402-70</t>
  </si>
  <si>
    <t>Гайка ГОСТ 5915-85</t>
  </si>
  <si>
    <t>Болт М10^х35.88.35.016 ГОСТ 7798-70</t>
  </si>
  <si>
    <t>Шайба EW25M1-4002005 ГОСТ 6402-70</t>
  </si>
  <si>
    <t>Гайка ГОСТ 5915-86</t>
  </si>
  <si>
    <t>Болт М10^х40.88.35.019 ГОСТ 7798-70</t>
  </si>
  <si>
    <t>Шайба EW25M1-51.01.253 ГОСТ 6402-70</t>
  </si>
  <si>
    <t>Гайка ГОСТ 5915-87</t>
  </si>
  <si>
    <t>Болт М10^х45.88.35.016 ГОСТ 7798-70</t>
  </si>
  <si>
    <t>Шайба EW25M1-5101102 ГОСТ 6402-70</t>
  </si>
  <si>
    <t>Гайка ГОСТ 5915-88</t>
  </si>
  <si>
    <t>Болт М10^х45.88.35.019 ГОСТ 7798-70</t>
  </si>
  <si>
    <t>Шайба EW25M1-55.00.005 ГОСТ 6402-70</t>
  </si>
  <si>
    <t>Гайка ГОСТ 5915-89</t>
  </si>
  <si>
    <t>Болт М10-6gx50.88.35.016 ГОСТ 7798-70</t>
  </si>
  <si>
    <t>Гайка ГОСТ 5915-90</t>
  </si>
  <si>
    <t>Болт М10-6gx55.88.35.016 ГОСТ 7798-70</t>
  </si>
  <si>
    <t>Гайка ГОСТ5915-70</t>
  </si>
  <si>
    <t>М10-6gХ 20.88.35.016</t>
  </si>
  <si>
    <t>Болт М10-6gХ 20.88.35.016 ГОСТ 7798-70</t>
  </si>
  <si>
    <t>Гайка ГОСТ5915-71</t>
  </si>
  <si>
    <t>М10-6gХ 30.88.35.016</t>
  </si>
  <si>
    <t>Болт М10-6gХ 30.88.35.016 ГОСТ 7798-70</t>
  </si>
  <si>
    <t>Шайба ГОСТ 11371-68</t>
  </si>
  <si>
    <t>Гайка ГОСТ5915-72</t>
  </si>
  <si>
    <t>Болт М10-6gх20.88.35.019 ГОСТ 7798-70</t>
  </si>
  <si>
    <t>Шайба ГОСТ 11371-69</t>
  </si>
  <si>
    <t>Гайка ГОСТ5915-73</t>
  </si>
  <si>
    <t>Болт М10-6gх25.88.35.019 ГОСТ 7798-70</t>
  </si>
  <si>
    <t>Шайба ГОСТ 11371-70</t>
  </si>
  <si>
    <t>Болт М10-6gх50.88.35.016 ГОСТ 7798-70</t>
  </si>
  <si>
    <t>Шайба ГОСТ 11371-79</t>
  </si>
  <si>
    <t>М16-6Н. 8.019</t>
  </si>
  <si>
    <t>Болт М10-6gх60.88.35.019 ГОСТ 7798-70</t>
  </si>
  <si>
    <t>Шайба ГОСТ 11371-80</t>
  </si>
  <si>
    <t>Болт М10-6gх75.88.35.019 ГОСТ 7798-70</t>
  </si>
  <si>
    <t>Шайба ГОСТ 11371-81</t>
  </si>
  <si>
    <t>М12^Х 30.88.35.016</t>
  </si>
  <si>
    <t>Болт М12^Х 30.88.35.016 ГОСТ 7798-70</t>
  </si>
  <si>
    <t>Шайба ГОСТ 11371-82</t>
  </si>
  <si>
    <t>Гайка ГОСТ 5916-70</t>
  </si>
  <si>
    <t>Болт М12^х85.88.35.016 ГОСТ 7798-70</t>
  </si>
  <si>
    <t>Шайба ГОСТ 11371-83</t>
  </si>
  <si>
    <t>C 16.01.019</t>
  </si>
  <si>
    <t>М12-6gХ 30.88.35.016</t>
  </si>
  <si>
    <t>Болт М12-6gХ 30.88.35.016 ГОСТ 7798-70</t>
  </si>
  <si>
    <t>Шайба ГОСТ 11371-84</t>
  </si>
  <si>
    <t>C 6.01.019</t>
  </si>
  <si>
    <t>Болт М12-6gх30.88.35.019 ГОСТ 7798-70</t>
  </si>
  <si>
    <t>Шайба ГОСТ 11371-85</t>
  </si>
  <si>
    <t>ГОСТ 11371-78</t>
  </si>
  <si>
    <t>Болт М12-6gх35.88.016 ГОСТ 7798-70</t>
  </si>
  <si>
    <t>Шайба ГОСТ 11371-86</t>
  </si>
  <si>
    <t>С 10.01.019</t>
  </si>
  <si>
    <t>ГОСТ 5915-70</t>
  </si>
  <si>
    <t>Болт М12-6gх35.88.35.016 ГОСТ 7798-70</t>
  </si>
  <si>
    <t>Шайба ГОСТ 11371-87</t>
  </si>
  <si>
    <t>С 12.01.019</t>
  </si>
  <si>
    <t>7 945,06</t>
  </si>
  <si>
    <t>Болт М12-6gх35.88.35.019 ГОСТ 7798-70</t>
  </si>
  <si>
    <t>Шайба ГОСТ 11371-88</t>
  </si>
  <si>
    <t>С 16.01.019</t>
  </si>
  <si>
    <t>Болт М6^х16.88.35.019 ГОСТ 7798</t>
  </si>
  <si>
    <t>Шайба ГОСТ 11371-89</t>
  </si>
  <si>
    <t>С 20.01.019</t>
  </si>
  <si>
    <t>Болт М6-6gх16.88.35.019 ГОСТ 7798</t>
  </si>
  <si>
    <t>Шайба ГОСТ 11371-90</t>
  </si>
  <si>
    <t>С 6.01.019</t>
  </si>
  <si>
    <t>М8^Х 20.88.35.016</t>
  </si>
  <si>
    <t>Болт М8^Х 20.88.35.016 ГОСТ 7798</t>
  </si>
  <si>
    <t>Шайба ГОСТ 11371-91</t>
  </si>
  <si>
    <t>С 8.01.019</t>
  </si>
  <si>
    <t>1 166,54</t>
  </si>
  <si>
    <t>А20.03.001 (50-1004188)</t>
  </si>
  <si>
    <t>Болт М8^х16.88.016 ГОСТ 7798</t>
  </si>
  <si>
    <t>Шайба ГОСТ 11371-92</t>
  </si>
  <si>
    <t>Болт М8^х16.88.35.019 ГОСТ 7798</t>
  </si>
  <si>
    <t>Шайба ГОСТ 11371-93</t>
  </si>
  <si>
    <t>М8^х20.88.35</t>
  </si>
  <si>
    <t>Болт М8^х20.88.35 ГОСТ 7798</t>
  </si>
  <si>
    <t>Шайба ГОСТ 11371-94</t>
  </si>
  <si>
    <t>Болт М8^х20.88.35.019 ГОСТ 7798</t>
  </si>
  <si>
    <t>Шайба ГОСТ 11371-95</t>
  </si>
  <si>
    <t>М8^х25.88.35.016</t>
  </si>
  <si>
    <t>Болт М8^х25.88.35.016 ГОСТ 7798</t>
  </si>
  <si>
    <t>Шайба ГОСТ 11371-96</t>
  </si>
  <si>
    <t>Болт М8^х25.88.35.019 ГОСТ 7798</t>
  </si>
  <si>
    <t>Шайба ГОСТ 11371-97</t>
  </si>
  <si>
    <t>М8^х25.88.35.019 4</t>
  </si>
  <si>
    <t>Болт М8^х25.88.35.019 4 ГОСТ 7798</t>
  </si>
  <si>
    <t>6 65Г 019</t>
  </si>
  <si>
    <t>Болт М8^х30.88.35.019 ГОСТ 7798</t>
  </si>
  <si>
    <t>Шайба ГОСТ 6402-71</t>
  </si>
  <si>
    <t>10 65Г</t>
  </si>
  <si>
    <t>М8^х50.88.35</t>
  </si>
  <si>
    <t>Болт М8^х50.88.35 ГОСТ 7798</t>
  </si>
  <si>
    <t>Шайба ГОСТ 6402-72</t>
  </si>
  <si>
    <t>10 65Г 019</t>
  </si>
  <si>
    <t>М8^х55.88.35.019 4</t>
  </si>
  <si>
    <t>Болт М8^х55.88.35.019 4 ГОСТ 7798</t>
  </si>
  <si>
    <t>Шайба ГОСТ 6402-73</t>
  </si>
  <si>
    <t>М8^х95.88.35.016</t>
  </si>
  <si>
    <t>Болт М8^х95.88.35.016 ГОСТ 7798</t>
  </si>
  <si>
    <t>Шайба ГОСТ 6402-74</t>
  </si>
  <si>
    <t>12 65Г</t>
  </si>
  <si>
    <t>Болт М8-6gx25.88.35.019 ГОСТ 7798</t>
  </si>
  <si>
    <t>Шайба ГОСТ 6402-75</t>
  </si>
  <si>
    <t>12 65Г 019</t>
  </si>
  <si>
    <t>Болт М8-6gx30.88.35.019 ГОСТ 7798</t>
  </si>
  <si>
    <t>Шайба ГОСТ 6402-76</t>
  </si>
  <si>
    <t>Болт М8-6gx35.88.35.019 ГОСТ 7798</t>
  </si>
  <si>
    <t>Шайба ГОСТ 6402-77</t>
  </si>
  <si>
    <t>14 65Г 019</t>
  </si>
  <si>
    <t>Болт М8-6gx80.88.35.016 ГОСТ 7798</t>
  </si>
  <si>
    <t>Шайба ГОСТ 6402-78</t>
  </si>
  <si>
    <t>М8-6gХ 20.88.35.016</t>
  </si>
  <si>
    <t>Болт М8-6gХ 20.88.35.016 ГОСТ 7798</t>
  </si>
  <si>
    <t>Шайба ГОСТ 6402-79</t>
  </si>
  <si>
    <t>16 65Г 019</t>
  </si>
  <si>
    <t>Болт М8-6gх20.88.35.019 ГОСТ 7798</t>
  </si>
  <si>
    <t>Шайба ГОСТ 6402-80</t>
  </si>
  <si>
    <t>Болт М8-6gх30.88.35.011 ГОСТ 7798</t>
  </si>
  <si>
    <t>Шайба ГОСТ 6402-81</t>
  </si>
  <si>
    <t>20 65Г 019</t>
  </si>
  <si>
    <t>Болт М8-6gх30.88.35.016 ГОСТ 7798</t>
  </si>
  <si>
    <t>Шайба ГОСТ 6402-82</t>
  </si>
  <si>
    <t>Болт М8-6gх45.88.35.016 ГОСТ 7798</t>
  </si>
  <si>
    <t>Шайба ГОСТ 6402-83</t>
  </si>
  <si>
    <t>Болт М20х1,5-6gx40.58.019</t>
  </si>
  <si>
    <t>Шайба ГОСТ 6402-84</t>
  </si>
  <si>
    <t>Шайба ГОСТ 6402-85</t>
  </si>
  <si>
    <t>4 65Г 019</t>
  </si>
  <si>
    <t>Шайба ГОСТ 6402-86</t>
  </si>
  <si>
    <t>Болт ГОСТ 7796-72</t>
  </si>
  <si>
    <t>Шайба ГОСТ 6402-87</t>
  </si>
  <si>
    <t>Болт ГОСТ 7796-73</t>
  </si>
  <si>
    <t>Шайба ГОСТ 6402-88</t>
  </si>
  <si>
    <t>Болт ГОСТ 7796-74</t>
  </si>
  <si>
    <t>Шайба ГОСТ 6402-89</t>
  </si>
  <si>
    <t>Болт ГОСТ 7796-75</t>
  </si>
  <si>
    <t>Шайба ГОСТ 6402-90</t>
  </si>
  <si>
    <t>Болт ГОСТ 7796-76</t>
  </si>
  <si>
    <t>Шайба ГОСТ 6402-91</t>
  </si>
  <si>
    <t>8 65Г 019</t>
  </si>
  <si>
    <t>Болт ГОСТ 7796-77</t>
  </si>
  <si>
    <t>Шайба ГОСТ 6402-92</t>
  </si>
  <si>
    <t>Болт ГОСТ 7796-78</t>
  </si>
  <si>
    <t>Шайба ГОСТ 6958-68</t>
  </si>
  <si>
    <t>Болт ГОСТ 7796-79</t>
  </si>
  <si>
    <t>Болт ГОСТ 7796-80</t>
  </si>
  <si>
    <t>Шайба ГОСТ 6958-79</t>
  </si>
  <si>
    <t>Болт ГОСТ 7796-81</t>
  </si>
  <si>
    <t>Шайба ГОСТ 6958-80</t>
  </si>
  <si>
    <t>Болт ГОСТ 7796-82</t>
  </si>
  <si>
    <t>Шайба ГОСТ11371-78</t>
  </si>
  <si>
    <t>Болт ГОСТ 7796-83</t>
  </si>
  <si>
    <t>Шайба ГОСТ11371-79</t>
  </si>
  <si>
    <t>Болт ГОСТ 7796-84</t>
  </si>
  <si>
    <t>Шайба 4 65Г 019</t>
  </si>
  <si>
    <t>ГОСТ 6402-70</t>
  </si>
  <si>
    <t>Болт ГОСТ 7796-85</t>
  </si>
  <si>
    <t>Шайба 5 65Г 019</t>
  </si>
  <si>
    <t>Болт ГОСТ 7796-86</t>
  </si>
  <si>
    <t>Шайба 6 65Г 019</t>
  </si>
  <si>
    <t>Болт ГОСТ 7796-87</t>
  </si>
  <si>
    <t>Шайба 6 65Г 019 ГОСТ 6402-70</t>
  </si>
  <si>
    <t>Болт ГОСТ 7796-88</t>
  </si>
  <si>
    <t>Болт ГОСТ 7796-89</t>
  </si>
  <si>
    <t>Болт ГОСТ 7796-90</t>
  </si>
  <si>
    <t>Болт ГОСТ 7796-91</t>
  </si>
  <si>
    <t>Болт ГОСТ 7796-92</t>
  </si>
  <si>
    <t>Болт ГОСТ 7796-93</t>
  </si>
  <si>
    <t>Болт ГОСТ 7796-94</t>
  </si>
  <si>
    <t>М 8-6gx25.58.019</t>
  </si>
  <si>
    <t>Болт ГОСТ 7796-95</t>
  </si>
  <si>
    <t>Болт ГОСТ 7796-96</t>
  </si>
  <si>
    <t>Болт ГОСТ 7796-97</t>
  </si>
  <si>
    <t>Болт ГОСТ 7796-98</t>
  </si>
  <si>
    <t>2 648,35</t>
  </si>
  <si>
    <t>Болт ГОСТ 7796-99</t>
  </si>
  <si>
    <t>Болт ГОСТ 7796-100</t>
  </si>
  <si>
    <t>Болт ГОСТ 7796-101</t>
  </si>
  <si>
    <t>Болт ГОСТ 7796-102</t>
  </si>
  <si>
    <t>Болт ГОСТ 7796-103</t>
  </si>
  <si>
    <t>Шайба С 4.01.019</t>
  </si>
  <si>
    <t>Болт ГОСТ 7796-104</t>
  </si>
  <si>
    <t>Шайба С 4.01.019 ГОСТ 11371-78</t>
  </si>
  <si>
    <t>Болт ГОСТ 7796-105</t>
  </si>
  <si>
    <t>Шайба С 5.01.019 ГОСТ 11371-78</t>
  </si>
  <si>
    <t>Болт ГОСТ 7796-106</t>
  </si>
  <si>
    <t>Шайба С 6.01.019</t>
  </si>
  <si>
    <t>Болт ГОСТ 7796-107</t>
  </si>
  <si>
    <t>Шайба С 6.01.019 ГОСТ 11371-78</t>
  </si>
  <si>
    <t>Болт ГОСТ 7796-108</t>
  </si>
  <si>
    <t>Болт ГОСТ 7796-109</t>
  </si>
  <si>
    <t>1 071,95</t>
  </si>
  <si>
    <t>Болт ГОСТ 7796-110</t>
  </si>
  <si>
    <t>Болт ГОСТ 7796-111</t>
  </si>
  <si>
    <t>Болт ГОСТ 7796-112</t>
  </si>
  <si>
    <t>Болт ГОСТ 7798-71</t>
  </si>
  <si>
    <t>M6-6g* 12.58.019</t>
  </si>
  <si>
    <t>Болт ГОСТ 7798-72</t>
  </si>
  <si>
    <t>M6-6g* 16.58.019</t>
  </si>
  <si>
    <t>Болт ГОСТ 7798-73</t>
  </si>
  <si>
    <t>M6-6gx 12</t>
  </si>
  <si>
    <t>Болт ГОСТ 7798-74</t>
  </si>
  <si>
    <t>M6-6gx 12.58.019</t>
  </si>
  <si>
    <t>Болт ГОСТ 7798-75</t>
  </si>
  <si>
    <t>M6-6gx 16.58.019</t>
  </si>
  <si>
    <t>Болт ГОСТ 7798-76</t>
  </si>
  <si>
    <t>Болт ГОСТ 7798-77</t>
  </si>
  <si>
    <t>Болт ГОСТ 7798-78</t>
  </si>
  <si>
    <t>Болт ГОСТ 7798-79</t>
  </si>
  <si>
    <t>Болт ГОСТ 7798-80</t>
  </si>
  <si>
    <t>Болт ГОСТ 7798-81</t>
  </si>
  <si>
    <t>Болт ГОСТ 7798-82</t>
  </si>
  <si>
    <t>Болт ГОСТ 7798-83</t>
  </si>
  <si>
    <t>Болт ГОСТ 7798-84</t>
  </si>
  <si>
    <t>Болт ГОСТ 7798-85</t>
  </si>
  <si>
    <t>Болт ГОСТ 7798-86</t>
  </si>
  <si>
    <t>Болт ГОСТ 7798-87</t>
  </si>
  <si>
    <t>Болт ГОСТ 7798-88</t>
  </si>
  <si>
    <t>Болт ГОСТ 7798-89</t>
  </si>
  <si>
    <t>EW25M 1-87.01.001</t>
  </si>
  <si>
    <t>Болт рычага вилки сцепления ЗИЛ-5301 стяжной (М10x1,25x40)</t>
  </si>
  <si>
    <t>А20.07.002 (50-1004182-А1)</t>
  </si>
  <si>
    <t>Болт шатунный с гайкой (детали 23, 24)</t>
  </si>
  <si>
    <t>Т-170</t>
  </si>
  <si>
    <t>Гайка (20*15)</t>
  </si>
  <si>
    <t>Болт специальный сцепления</t>
  </si>
  <si>
    <t>1 260,00</t>
  </si>
  <si>
    <t>Шайба уплотнения катков (обмедненная)</t>
  </si>
  <si>
    <t>Гайка шаров. тяги м/сц</t>
  </si>
  <si>
    <t>Болт специальный фрикциона</t>
  </si>
  <si>
    <t>24-21-129</t>
  </si>
  <si>
    <t>1 411,00</t>
  </si>
  <si>
    <t>Шайба (обмедненная)</t>
  </si>
  <si>
    <t>2 352,00</t>
  </si>
  <si>
    <t>Гайка полуоси</t>
  </si>
  <si>
    <t>2816 (М12*30)</t>
  </si>
  <si>
    <t>Болт (М12х30)</t>
  </si>
  <si>
    <t>24-21-147</t>
  </si>
  <si>
    <t>5 292,00</t>
  </si>
  <si>
    <t>700-28-2296</t>
  </si>
  <si>
    <t>1 176,00</t>
  </si>
  <si>
    <t>Болт Бугеля</t>
  </si>
  <si>
    <t>24-21-147СП</t>
  </si>
  <si>
    <t>Шайба упорная (ленивец)</t>
  </si>
  <si>
    <t>700-28-2546</t>
  </si>
  <si>
    <t>24-21-173</t>
  </si>
  <si>
    <t>4 536,00</t>
  </si>
  <si>
    <t>Шайба упорная (катка)</t>
  </si>
  <si>
    <t>2 100,00</t>
  </si>
  <si>
    <t>Гайка коробки передач</t>
  </si>
  <si>
    <t>М24*160*2</t>
  </si>
  <si>
    <t>Болт (700-28-2587)</t>
  </si>
  <si>
    <t>24-21-173СП</t>
  </si>
  <si>
    <t>3010 (700-30-2414)</t>
  </si>
  <si>
    <t>Гайка М12х1,25 (на 18-21-45)</t>
  </si>
  <si>
    <t>М8*16</t>
  </si>
  <si>
    <t>24-21-68</t>
  </si>
  <si>
    <t>Шайба отгибная (каток)</t>
  </si>
  <si>
    <t>700-30-2017</t>
  </si>
  <si>
    <t>3 511,20</t>
  </si>
  <si>
    <t>Болт (оцинкованный)</t>
  </si>
  <si>
    <t>700-28-2527</t>
  </si>
  <si>
    <t>1 008,00</t>
  </si>
  <si>
    <t>Болт крепления катка (оцинкованный) (М20х1,5х85)</t>
  </si>
  <si>
    <t>700-31-2528</t>
  </si>
  <si>
    <t>700-30-2301</t>
  </si>
  <si>
    <t>1 092,00</t>
  </si>
  <si>
    <t>Гайка крепления</t>
  </si>
  <si>
    <t>Болт башм. с гайкой Т-130</t>
  </si>
  <si>
    <t>М16х1,5х60</t>
  </si>
  <si>
    <t>Шайба графитовая</t>
  </si>
  <si>
    <t>16-08-11-2</t>
  </si>
  <si>
    <t>700-30-2318</t>
  </si>
  <si>
    <t>Болт башм. с гайкой Т-131</t>
  </si>
  <si>
    <t>М20х1,5х62</t>
  </si>
  <si>
    <t>Шайба на каток</t>
  </si>
  <si>
    <t>Гайка ДЗ М30-711.5.019</t>
  </si>
  <si>
    <t>М30х2.8.019</t>
  </si>
  <si>
    <t>Болт башмачный+гайка М 20х1.5х62</t>
  </si>
  <si>
    <t>700-28-2352</t>
  </si>
  <si>
    <t>Гайка из к-та креп. вед.кол.(оц.)</t>
  </si>
  <si>
    <t>700-30-2047</t>
  </si>
  <si>
    <t>Болт башмачный+гайка М16х1.5х60</t>
  </si>
  <si>
    <t>Шайба отгибная</t>
  </si>
  <si>
    <t>Шайба отгибная (стремянка)</t>
  </si>
  <si>
    <t>Гайка механизма натяжения</t>
  </si>
  <si>
    <t>700-30-2195</t>
  </si>
  <si>
    <t>1 960,00</t>
  </si>
  <si>
    <t>Болт без гайки</t>
  </si>
  <si>
    <t>18-14-130</t>
  </si>
  <si>
    <t>1 638,00</t>
  </si>
  <si>
    <t>18-19-33-1</t>
  </si>
  <si>
    <t>4 636,80</t>
  </si>
  <si>
    <t>Болт бендикса</t>
  </si>
  <si>
    <t>СМД8-1994</t>
  </si>
  <si>
    <t>Болт бендикса М8х12 (700-28-2584)</t>
  </si>
  <si>
    <t>Гайка стремянки рессоры</t>
  </si>
  <si>
    <t>Болт бортфрикциона</t>
  </si>
  <si>
    <t>700-28-2509</t>
  </si>
  <si>
    <t>Болт бортфрикциона (16137)</t>
  </si>
  <si>
    <t>Болт бугельный</t>
  </si>
  <si>
    <t>Болт крепл. вед. колеса(50-19-160)</t>
  </si>
  <si>
    <t>700-28-2379</t>
  </si>
  <si>
    <t>Болт крепл.(19216)</t>
  </si>
  <si>
    <t>700-28-2098</t>
  </si>
  <si>
    <t>Болт крепления 158 фланца</t>
  </si>
  <si>
    <t>700-28-2320-01</t>
  </si>
  <si>
    <t>Болт крепления ведущего колеса М27х2</t>
  </si>
  <si>
    <t>Болт крепления ведущего колеса М27х2х85</t>
  </si>
  <si>
    <t>Болт крепления вилки М20х60</t>
  </si>
  <si>
    <t>Болт крепления катков М20х1,5-85</t>
  </si>
  <si>
    <t>700-28-2527-01</t>
  </si>
  <si>
    <t>Болт крепления крышки 12х30</t>
  </si>
  <si>
    <t>Болт крепления ножа, боков.</t>
  </si>
  <si>
    <t>700-28-2517</t>
  </si>
  <si>
    <t>Болт крепления ножа, сред.</t>
  </si>
  <si>
    <t>700-28-2492</t>
  </si>
  <si>
    <t>Болт крышки бруса ДЗ-27С.01.016</t>
  </si>
  <si>
    <t>700-28-2518</t>
  </si>
  <si>
    <t>2 444,40</t>
  </si>
  <si>
    <t>Болт ленивца</t>
  </si>
  <si>
    <t>700-28-2587</t>
  </si>
  <si>
    <t>Болт ленивца (М24х2х160)</t>
  </si>
  <si>
    <t>Болт М 8х16</t>
  </si>
  <si>
    <t>4 697,00</t>
  </si>
  <si>
    <t>Болт М24х2х160.109 колеса</t>
  </si>
  <si>
    <t>Болт на тормозок</t>
  </si>
  <si>
    <t>М12х25.58.019</t>
  </si>
  <si>
    <t>Болт с гайкой</t>
  </si>
  <si>
    <t>18-14-130/131</t>
  </si>
  <si>
    <t>1 750,00</t>
  </si>
  <si>
    <t>Болт+гайка</t>
  </si>
  <si>
    <t>18-14-131/130</t>
  </si>
  <si>
    <t>Болтс гайкой</t>
  </si>
  <si>
    <t>Камаз №1</t>
  </si>
  <si>
    <t>Винт крепл. сухарей и головок штока вилок перекл. пере КАМАЗ</t>
  </si>
  <si>
    <t>14-1702025-00</t>
  </si>
  <si>
    <t>Гайка M18x1,5 сферическая</t>
  </si>
  <si>
    <t>Болт головки цилиндра (взамен 740-1003016-04)</t>
  </si>
  <si>
    <t>740.60-1003016</t>
  </si>
  <si>
    <t>1/26427/01</t>
  </si>
  <si>
    <t>Винт М10х25</t>
  </si>
  <si>
    <t>740.30-1317008-0039</t>
  </si>
  <si>
    <t>Гайка КАМАЗ</t>
  </si>
  <si>
    <t>861021-00</t>
  </si>
  <si>
    <t>Болт КАМАЗ</t>
  </si>
  <si>
    <t>740.70-1104368-00</t>
  </si>
  <si>
    <t>Шайба 12,5х18,5</t>
  </si>
  <si>
    <t>Винт М8х16</t>
  </si>
  <si>
    <t>1/32792/11</t>
  </si>
  <si>
    <t>Гайка крепл.шестерни редук.прив.ТНВД Е3 и 4 КАМАЗ</t>
  </si>
  <si>
    <t>740.90-1111108-10</t>
  </si>
  <si>
    <t>740.70-1104368-10</t>
  </si>
  <si>
    <t>Шайба 15*22 стопорная ТНВД</t>
  </si>
  <si>
    <t>870868-209</t>
  </si>
  <si>
    <t>Винт регулировочный без гайки КАМАЗ</t>
  </si>
  <si>
    <t>740-1007148-00</t>
  </si>
  <si>
    <t>Гайка М10х1,25</t>
  </si>
  <si>
    <t>1/07910/11</t>
  </si>
  <si>
    <t>Болт крышки коленвала</t>
  </si>
  <si>
    <t>740-1005157</t>
  </si>
  <si>
    <t>Шайба 16*46 плоская КАМАЗ</t>
  </si>
  <si>
    <t>862517-00</t>
  </si>
  <si>
    <t>Винт регулировочный КАМАЗ</t>
  </si>
  <si>
    <t>4308-1601204-00</t>
  </si>
  <si>
    <t>Гайка М10х1,25 коллек</t>
  </si>
  <si>
    <t>1/21647/27</t>
  </si>
  <si>
    <t>Болт крышки коленвала КАМАЗ евро</t>
  </si>
  <si>
    <t>740-1005157-02</t>
  </si>
  <si>
    <t>Шайба 3*9</t>
  </si>
  <si>
    <t>Гайка М10х1,25-6Н (прорезная)</t>
  </si>
  <si>
    <t>1/07920/11</t>
  </si>
  <si>
    <t>Болт крышки ФТОТ</t>
  </si>
  <si>
    <t>740-1117122-10</t>
  </si>
  <si>
    <t>Шайба болта маховика КАМАЗ</t>
  </si>
  <si>
    <t>7406-1005130-00</t>
  </si>
  <si>
    <t>Гайка М10х1х20 накидная (D6)</t>
  </si>
  <si>
    <t>Болт М10х1,25х140 гидромуфты</t>
  </si>
  <si>
    <t>1/59726/31</t>
  </si>
  <si>
    <t>Шайба виброизоляционная</t>
  </si>
  <si>
    <t>406-1003262-10</t>
  </si>
  <si>
    <t>Гайка М12 с нейлоном</t>
  </si>
  <si>
    <t>1/61050/118</t>
  </si>
  <si>
    <t>Болт М10х1,25х25 вп. колектора Белебей</t>
  </si>
  <si>
    <t>1/59707/21</t>
  </si>
  <si>
    <t>Шайба волнистая 10 мм</t>
  </si>
  <si>
    <t>1/26014/71</t>
  </si>
  <si>
    <t>Гайка М12х1,25 с/контр.</t>
  </si>
  <si>
    <t>Болт М10х1,25х25 впускного колектора Технотрон</t>
  </si>
  <si>
    <t>Шайба волнистая 8 мм</t>
  </si>
  <si>
    <t>1/26013/71</t>
  </si>
  <si>
    <t>Гайка М12х1,25клина шквор</t>
  </si>
  <si>
    <t>1/61015/11</t>
  </si>
  <si>
    <t>Болт М10х1,25х30</t>
  </si>
  <si>
    <t>Шайба гайки подшип.КАМАЗ</t>
  </si>
  <si>
    <t>65111-1802192-00</t>
  </si>
  <si>
    <t>Гайка М16х1,5 Белебей</t>
  </si>
  <si>
    <t>1/21641/11</t>
  </si>
  <si>
    <t>Болт М10х1,25х75</t>
  </si>
  <si>
    <t>Шайба гасителя коленвала КАМАЗ</t>
  </si>
  <si>
    <t>740.11-1005129-00</t>
  </si>
  <si>
    <t>Гайка регул.М10х1коромысл</t>
  </si>
  <si>
    <t>Болт М10х1,25х75 вып.колл Белебей</t>
  </si>
  <si>
    <t>1/59713/33</t>
  </si>
  <si>
    <t>Гайка регулировоч. КАМАЗ</t>
  </si>
  <si>
    <t>14-1601109-00</t>
  </si>
  <si>
    <t>Болт М10х1,25х75 мех.п.п.</t>
  </si>
  <si>
    <t>1/59713/21</t>
  </si>
  <si>
    <t>Шайба замковая 10</t>
  </si>
  <si>
    <t>Гайка регулировочная</t>
  </si>
  <si>
    <t>14-1601109</t>
  </si>
  <si>
    <t>Болт М12х1,25х180 КПП</t>
  </si>
  <si>
    <t>Шайба замковая 12</t>
  </si>
  <si>
    <t>Гайка сферическая</t>
  </si>
  <si>
    <t>740.50-1112167</t>
  </si>
  <si>
    <t>Болт М12х1,25х45</t>
  </si>
  <si>
    <t>Шайба замковая 12,3</t>
  </si>
  <si>
    <t>Гайка сферическая ПГУ КАМАЗ</t>
  </si>
  <si>
    <t>5320-1609568-00</t>
  </si>
  <si>
    <t>Болт М12х1,25х55 карт КПП</t>
  </si>
  <si>
    <t>1/55409/21</t>
  </si>
  <si>
    <t>Шайба замковая 8</t>
  </si>
  <si>
    <t>Гайка шатуна н/о М13</t>
  </si>
  <si>
    <t>740-1004064-11</t>
  </si>
  <si>
    <t>Болт М12х1,25х65 креплени Технотрон</t>
  </si>
  <si>
    <t>1/55411/21</t>
  </si>
  <si>
    <t>Шайба зубчатая 10</t>
  </si>
  <si>
    <t>1/06157/71</t>
  </si>
  <si>
    <t>Болт М12х1,25х90</t>
  </si>
  <si>
    <t>1/55415/31</t>
  </si>
  <si>
    <t>Шайба зубчатая 5,1х9,1 (внутр.)</t>
  </si>
  <si>
    <t>1/26052-71</t>
  </si>
  <si>
    <t>Болт М12х1,25х90 КПП ниж. Белебей</t>
  </si>
  <si>
    <t>1/55415/21</t>
  </si>
  <si>
    <t>Шайба зубчатая 8</t>
  </si>
  <si>
    <t>1/06156/71</t>
  </si>
  <si>
    <t>Болт М12х1,25х90 КПП ниж.Технотрон</t>
  </si>
  <si>
    <t>Шайба крышки клапанов КАМАЗ</t>
  </si>
  <si>
    <t>7406-1003268-00</t>
  </si>
  <si>
    <t>Болт М12х1,75х80 карт.мах.</t>
  </si>
  <si>
    <t>Шайба маслоотводная КАМАЗ</t>
  </si>
  <si>
    <t>4310-1802293-00</t>
  </si>
  <si>
    <t>Болт М20х1,5х60 фаркопа</t>
  </si>
  <si>
    <t>1/59883/31</t>
  </si>
  <si>
    <t>Шайба маслоотгонная КАМАЗ</t>
  </si>
  <si>
    <t>43114-1802195-00</t>
  </si>
  <si>
    <t>Болт М6х1,25х12</t>
  </si>
  <si>
    <t>1/09020/21</t>
  </si>
  <si>
    <t>Шайба маховика КАМАЗ</t>
  </si>
  <si>
    <t>740-1005130-00</t>
  </si>
  <si>
    <t>Болт М6х1,25х16 кабина, креп.отопителя</t>
  </si>
  <si>
    <t>1/09022/21</t>
  </si>
  <si>
    <t>Шайба мед. 11х20х0,5</t>
  </si>
  <si>
    <t>33.1111266</t>
  </si>
  <si>
    <t>Болт М6х1,25х20 задн. крыло</t>
  </si>
  <si>
    <t>1/09024/21</t>
  </si>
  <si>
    <t>Шайба мед. 9 мм форсунки</t>
  </si>
  <si>
    <t>Болт М6х1,25х25</t>
  </si>
  <si>
    <t>1/09026/21</t>
  </si>
  <si>
    <t>Шайба мед.10 мм 10х16х1 обратки</t>
  </si>
  <si>
    <t>1/02844/60</t>
  </si>
  <si>
    <t>Болт М6х1,25х40</t>
  </si>
  <si>
    <t>1/09032/21</t>
  </si>
  <si>
    <t>Шайба мед.10 мм 10х16х1,5 обратки</t>
  </si>
  <si>
    <t>Болт М6х1,25х45</t>
  </si>
  <si>
    <t>1/09034/21</t>
  </si>
  <si>
    <t>Шайба мед.12х18х1 мм</t>
  </si>
  <si>
    <t>1/02984/60</t>
  </si>
  <si>
    <t>Болт М6х1,25х50</t>
  </si>
  <si>
    <t>1/09036/21</t>
  </si>
  <si>
    <t>Шайба мед.12х18х1,5 мм</t>
  </si>
  <si>
    <t>Болт М8х1,25х12 корз. сцепл.</t>
  </si>
  <si>
    <t>1/60430/21</t>
  </si>
  <si>
    <t>Шайба мед.14 мм 14х20х1</t>
  </si>
  <si>
    <t>1/02800/60</t>
  </si>
  <si>
    <t>Болт М8х1,25х70</t>
  </si>
  <si>
    <t>1/60446/21</t>
  </si>
  <si>
    <t>Шайба мед.14 мм 14х20х1,5</t>
  </si>
  <si>
    <t>Болт М8х1,25х80 крепл ТНВД</t>
  </si>
  <si>
    <t>1/60448/21</t>
  </si>
  <si>
    <t>Шайба мед.16 мм16х22х1</t>
  </si>
  <si>
    <t>1/02570/60</t>
  </si>
  <si>
    <t>Болт маховика М16х80</t>
  </si>
  <si>
    <t>7406-1005127-00</t>
  </si>
  <si>
    <t>Шайба мед.16 мм16х22х1,5</t>
  </si>
  <si>
    <t>Болт маховика с/о</t>
  </si>
  <si>
    <t>740-1005127</t>
  </si>
  <si>
    <t>Шайба мед.18х24х1</t>
  </si>
  <si>
    <t>1/02599/60</t>
  </si>
  <si>
    <t>Болт полумуфты КАМАЗ</t>
  </si>
  <si>
    <t>740.51-1111084-00</t>
  </si>
  <si>
    <t>Шайба мед.18х24х1,5</t>
  </si>
  <si>
    <t>Болт специальный</t>
  </si>
  <si>
    <t>ЕХ7406.1003261СБ</t>
  </si>
  <si>
    <t>Шайба мед.20х26х1</t>
  </si>
  <si>
    <t>1/02574/60</t>
  </si>
  <si>
    <t>Болт шатуна КАМАЗ</t>
  </si>
  <si>
    <t>740-1004062-11</t>
  </si>
  <si>
    <t>Шайба мед.20х26х1,5</t>
  </si>
  <si>
    <t>Болт шатуна с гайкой н/о КАМАЗ</t>
  </si>
  <si>
    <t>740-1004005-10</t>
  </si>
  <si>
    <t>Шайба мед.22х28х1,5 клап.переп</t>
  </si>
  <si>
    <t>1/02634/60</t>
  </si>
  <si>
    <t>К-т болтов на выпускной кол-тор</t>
  </si>
  <si>
    <t>10*75/33</t>
  </si>
  <si>
    <t>Шайба мед.22х28х1.клап.переп</t>
  </si>
  <si>
    <t>Рым -болт КАМАЗ</t>
  </si>
  <si>
    <t>14-1701350-00</t>
  </si>
  <si>
    <t>Шайба мед.24х32*1</t>
  </si>
  <si>
    <t>1/02645/60</t>
  </si>
  <si>
    <t>Шайба мед.24х32*1,5</t>
  </si>
  <si>
    <t>Шайба мед.27</t>
  </si>
  <si>
    <t>1/03033/60</t>
  </si>
  <si>
    <t>Шайба мед.28х1,5</t>
  </si>
  <si>
    <t>1/03035/60</t>
  </si>
  <si>
    <t>Шайба медн. 30</t>
  </si>
  <si>
    <t>Шайба опорная зад.подш. КАМАЗ</t>
  </si>
  <si>
    <t>154-1770086-00</t>
  </si>
  <si>
    <t>Шайба опорная КАМАЗ</t>
  </si>
  <si>
    <t>4310-1802037-00</t>
  </si>
  <si>
    <t>6520-1001070-00</t>
  </si>
  <si>
    <t>740-1115038-00</t>
  </si>
  <si>
    <t>Шайба опоры двигателя КАМАЗ</t>
  </si>
  <si>
    <t>53205-1001071-00</t>
  </si>
  <si>
    <t>Шайба плоская 10х18</t>
  </si>
  <si>
    <t>1/26386/01</t>
  </si>
  <si>
    <t>Шайба плоская 10х35х3</t>
  </si>
  <si>
    <t>1/26443/01</t>
  </si>
  <si>
    <t>Шайба плоская 12х35х1,2</t>
  </si>
  <si>
    <t>Шайба плоская 14х26</t>
  </si>
  <si>
    <t>1/05201/01</t>
  </si>
  <si>
    <t>Шайба плоская 16х28х3</t>
  </si>
  <si>
    <t>1/05202/01</t>
  </si>
  <si>
    <t>Шайба плоская 27х34х1</t>
  </si>
  <si>
    <t>Шайба плоская 28,5х34х2 медная</t>
  </si>
  <si>
    <t>Шайба плоская 30х54</t>
  </si>
  <si>
    <t>1/05208/01</t>
  </si>
  <si>
    <t>Шайба плоская 30х55 КАМАЗ</t>
  </si>
  <si>
    <t>862516-00</t>
  </si>
  <si>
    <t>Шайба плоская 6х12</t>
  </si>
  <si>
    <t>1/05194/01</t>
  </si>
  <si>
    <t>Шайба плоская 8х17</t>
  </si>
  <si>
    <t>1/05196/20</t>
  </si>
  <si>
    <t>Шайба поджимающая</t>
  </si>
  <si>
    <t>406-1003268</t>
  </si>
  <si>
    <t>Шайба подкладки КАМАЗ</t>
  </si>
  <si>
    <t>14-1601117-00</t>
  </si>
  <si>
    <t>Шайба промежуточного вала КАМАЗ</t>
  </si>
  <si>
    <t>43114-1802341-00</t>
  </si>
  <si>
    <t>Шайба пружинная 6</t>
  </si>
  <si>
    <t>1/05164/71</t>
  </si>
  <si>
    <t>Шайба пружинная 8</t>
  </si>
  <si>
    <t>1/05166/71</t>
  </si>
  <si>
    <t>Шайба пружинная 10</t>
  </si>
  <si>
    <t>1/05168/71</t>
  </si>
  <si>
    <t>Шайба пружинная 12</t>
  </si>
  <si>
    <t>1/05170/71</t>
  </si>
  <si>
    <t>Шайба пружинная 14</t>
  </si>
  <si>
    <t>1/05171/71</t>
  </si>
  <si>
    <t>Шайба пружинная 16</t>
  </si>
  <si>
    <t>1/05172/71</t>
  </si>
  <si>
    <t>Шайба пружинная клапана КАМАЗ</t>
  </si>
  <si>
    <t>740-1007025-00</t>
  </si>
  <si>
    <t>Шайба пружины КАМАЗ</t>
  </si>
  <si>
    <t>14-1703222-00</t>
  </si>
  <si>
    <t>Шайба регулир. форсунки</t>
  </si>
  <si>
    <t>Шайба РТС большая КАМАЗ</t>
  </si>
  <si>
    <t>861024-00</t>
  </si>
  <si>
    <t>Шайба РТС малая КАМАЗ</t>
  </si>
  <si>
    <t>861023-00</t>
  </si>
  <si>
    <t>Шайба стопорная 12</t>
  </si>
  <si>
    <t>Шайба стопорная коллек.выпуск.КАМАЗ</t>
  </si>
  <si>
    <t>7403-1008078-00</t>
  </si>
  <si>
    <t>Шайба стопорная корзины</t>
  </si>
  <si>
    <t>Шайба стопорная оси 113</t>
  </si>
  <si>
    <t>1/10880/76</t>
  </si>
  <si>
    <t>Шайба стопорная стойки коромысел КАМАЗ</t>
  </si>
  <si>
    <t>740-1007134-00</t>
  </si>
  <si>
    <t>Шайба стопорная ф23 гид</t>
  </si>
  <si>
    <t>Шайба сферическая колл</t>
  </si>
  <si>
    <t>7403-1008076-01</t>
  </si>
  <si>
    <t>Шайба тарельчатая</t>
  </si>
  <si>
    <t>14-1701243</t>
  </si>
  <si>
    <t>Шайба тарельчатая 10</t>
  </si>
  <si>
    <t>Шайба тарельчатая КАМАЗ</t>
  </si>
  <si>
    <t>14-1701243-00</t>
  </si>
  <si>
    <t>870860-00</t>
  </si>
  <si>
    <t>Шайба упор105вал КАМАЗ</t>
  </si>
  <si>
    <t>14-1701122-00</t>
  </si>
  <si>
    <t>Шайба упорная КАМАЗ</t>
  </si>
  <si>
    <t>15-1770238-00</t>
  </si>
  <si>
    <t>Шайба упорная 027 вала КАМАЗ</t>
  </si>
  <si>
    <t>15-1701044-00</t>
  </si>
  <si>
    <t>14-1701060-00</t>
  </si>
  <si>
    <t>14-1701144-00</t>
  </si>
  <si>
    <t>154-1701144-00</t>
  </si>
  <si>
    <t>154-1701245-00</t>
  </si>
  <si>
    <t>740-1029140-00</t>
  </si>
  <si>
    <t>7406-1029142-00</t>
  </si>
  <si>
    <t>Шайба упорная на ось КАМАЗ</t>
  </si>
  <si>
    <t>14-1701086-00</t>
  </si>
  <si>
    <t>Шайба установ.колен.КАМАЗ</t>
  </si>
  <si>
    <t>740-1005544-00</t>
  </si>
  <si>
    <t>Камаз №2</t>
  </si>
  <si>
    <t>Винт крепл. торм. барабана</t>
  </si>
  <si>
    <t>853352-30</t>
  </si>
  <si>
    <t>Гайка М20*1,5 конусная</t>
  </si>
  <si>
    <t>Болт задний КАМАЗ</t>
  </si>
  <si>
    <t>53205-3104071-10</t>
  </si>
  <si>
    <t>Шайба КАМАЗ</t>
  </si>
  <si>
    <t>6520-3001023-00</t>
  </si>
  <si>
    <t>Винт М10х25 уст.МОД</t>
  </si>
  <si>
    <t>Гайка 024(201) вала КАМАЗ</t>
  </si>
  <si>
    <t>853522-00</t>
  </si>
  <si>
    <t>4308-3103071-00</t>
  </si>
  <si>
    <t>Шайба ведущей шестерни КАМАЗ</t>
  </si>
  <si>
    <t>6520-2403082-00</t>
  </si>
  <si>
    <t>Гайка 110 вал КАМАЗ</t>
  </si>
  <si>
    <t>5320-2402269-00</t>
  </si>
  <si>
    <t>4308-3104071-00</t>
  </si>
  <si>
    <t>Шайба втулки амортиз КАМАЗ</t>
  </si>
  <si>
    <t>53212-2905576-00</t>
  </si>
  <si>
    <t>Гайка 110 вал КАМАЗ ЕВРО</t>
  </si>
  <si>
    <t>53205-2402269-00</t>
  </si>
  <si>
    <t>6520-3104071-00</t>
  </si>
  <si>
    <t>Шайба замковая КАМАЗ</t>
  </si>
  <si>
    <t>4310-3103079-00</t>
  </si>
  <si>
    <t>Гайка башмака бал.КАМАЗ</t>
  </si>
  <si>
    <t>5320-2918169-00</t>
  </si>
  <si>
    <t>6520-3104071-10</t>
  </si>
  <si>
    <t>5320-3103079-00</t>
  </si>
  <si>
    <t>Гайка башмака балансира КАМАЗ</t>
  </si>
  <si>
    <t>6520-2918169-00</t>
  </si>
  <si>
    <t>6520-3408204-00</t>
  </si>
  <si>
    <t>5320-3103082-00</t>
  </si>
  <si>
    <t>6520-2405086-00</t>
  </si>
  <si>
    <t>Болт кард.осн. с гай М16 Белебей</t>
  </si>
  <si>
    <t>853025 в сборе</t>
  </si>
  <si>
    <t>53205-2402132-00</t>
  </si>
  <si>
    <t>6520-3104077-00</t>
  </si>
  <si>
    <t>Болт М10х1,25х100 пер.рес. черный</t>
  </si>
  <si>
    <t>1/59718/33</t>
  </si>
  <si>
    <t>55111-3104079-00</t>
  </si>
  <si>
    <t>853513-00</t>
  </si>
  <si>
    <t>Болт М10х1,25х35 Белебей</t>
  </si>
  <si>
    <t>1/59709/31</t>
  </si>
  <si>
    <t>6520-2405088-00</t>
  </si>
  <si>
    <t>853515-00</t>
  </si>
  <si>
    <t>Болт М10х1,25х35кард в сб</t>
  </si>
  <si>
    <t>6520-3103079-00</t>
  </si>
  <si>
    <t>Гайка колеса</t>
  </si>
  <si>
    <t>356-71748</t>
  </si>
  <si>
    <t>Болт М10х1,25х35кард гол</t>
  </si>
  <si>
    <t>1/59709/21</t>
  </si>
  <si>
    <t>Шайба замковая перед.ступицы КАМАЗ</t>
  </si>
  <si>
    <t>4310-3103082-00</t>
  </si>
  <si>
    <t>Гайка колеса 4310 М20</t>
  </si>
  <si>
    <t>Болт М10х1,25х50 угл.ред.ГУР</t>
  </si>
  <si>
    <t>1/13438/31</t>
  </si>
  <si>
    <t>Шайба замочная КАМАЗ</t>
  </si>
  <si>
    <t>5320-2502067-00</t>
  </si>
  <si>
    <t>Гайка колеса Евро М22 5425 Белебей (белая)</t>
  </si>
  <si>
    <t>356-75194</t>
  </si>
  <si>
    <t>Болт М12х1,25х40 в сборе</t>
  </si>
  <si>
    <t>1/55406/31</t>
  </si>
  <si>
    <t>43114-2304069-00</t>
  </si>
  <si>
    <t>Гайка колеса Евро М22 Белебей (гальваниров.)</t>
  </si>
  <si>
    <t>356-7174800 усиленная</t>
  </si>
  <si>
    <t>Болт М12х1,25х40 кард. евро</t>
  </si>
  <si>
    <t>65115-2403085-00</t>
  </si>
  <si>
    <t>Гайка колеса М18 Белебей</t>
  </si>
  <si>
    <t>Болт М14х1,5х160</t>
  </si>
  <si>
    <t>1/59787/21</t>
  </si>
  <si>
    <t>6520-3501108-00</t>
  </si>
  <si>
    <t>Гайка колеса М18х1,5 Н=16мм</t>
  </si>
  <si>
    <t>853552-16мм</t>
  </si>
  <si>
    <t>Болт М14х1,5х40 м/о голый Белебей</t>
  </si>
  <si>
    <t>Шайба опор.024 вала КАМАЗ</t>
  </si>
  <si>
    <t>5320-2402229-00</t>
  </si>
  <si>
    <t>Гайка М10 с нейлоном</t>
  </si>
  <si>
    <t>1/25745/11</t>
  </si>
  <si>
    <t>Болт М14х1,5х55 в сб. кардан.6520</t>
  </si>
  <si>
    <t>1/14220/31+1/05171</t>
  </si>
  <si>
    <t>Шайба опорн.(мясор)КАМАЗ</t>
  </si>
  <si>
    <t>5320-2502175-00</t>
  </si>
  <si>
    <t>Гайка М10х1,25 кар.вала ЕВРО</t>
  </si>
  <si>
    <t>1/21647/21</t>
  </si>
  <si>
    <t>Болт М14х1,5х55 кард.осн голый</t>
  </si>
  <si>
    <t>1/14220/31</t>
  </si>
  <si>
    <t>Шайба опорная (на126) КАМАЗ</t>
  </si>
  <si>
    <t>5320-2506051-00</t>
  </si>
  <si>
    <t>Гайка М14 с нейлон</t>
  </si>
  <si>
    <t>1/25748-118</t>
  </si>
  <si>
    <t>Болт М14х1,5х55 установка седла</t>
  </si>
  <si>
    <t>1/14220/21</t>
  </si>
  <si>
    <t>4308-2402249-00</t>
  </si>
  <si>
    <t>Гайка М14х1,5 м/о кардана Белебей</t>
  </si>
  <si>
    <t>1/21640/11 м/о кардана</t>
  </si>
  <si>
    <t>Болт М14х1,5х60</t>
  </si>
  <si>
    <t>1/59775/21</t>
  </si>
  <si>
    <t>5320-2402249-00</t>
  </si>
  <si>
    <t>Гайка М14х1,5 с/контр</t>
  </si>
  <si>
    <t>Болт М14х1,5х75</t>
  </si>
  <si>
    <t>1/59777/31</t>
  </si>
  <si>
    <t>53205-2402175-00</t>
  </si>
  <si>
    <t>Гайка М14х1,5-6h</t>
  </si>
  <si>
    <t>1/21640/21</t>
  </si>
  <si>
    <t>Болт М14х1,5х90</t>
  </si>
  <si>
    <t>6520-2402175-00</t>
  </si>
  <si>
    <t>Гайка М16 с нейлон</t>
  </si>
  <si>
    <t>1/25749/21</t>
  </si>
  <si>
    <t>Болт М14х1,5х90 Белебей</t>
  </si>
  <si>
    <t>1/59779/21</t>
  </si>
  <si>
    <t>Шайба опорная п/оси КАМАЗ</t>
  </si>
  <si>
    <t>5320-2403051-00</t>
  </si>
  <si>
    <t>Гайка М16х1,5 низкая</t>
  </si>
  <si>
    <t>1/07914/11</t>
  </si>
  <si>
    <t>Болт М16х1,5х42 осн.кард. голый</t>
  </si>
  <si>
    <t>853025 Белебей</t>
  </si>
  <si>
    <t>Шайба опорная(на 130)</t>
  </si>
  <si>
    <t>5320-2506065</t>
  </si>
  <si>
    <t>Гайка М16х1,5 полуоси</t>
  </si>
  <si>
    <t>1/21641/21</t>
  </si>
  <si>
    <t>Болт М16х1,5х50 кр.торм.барабана</t>
  </si>
  <si>
    <t>Шайба опорная(на 130) КАМАЗ</t>
  </si>
  <si>
    <t>5320-2506065-00</t>
  </si>
  <si>
    <t>Гайка М16х1,5 с/контр торм. барабана</t>
  </si>
  <si>
    <t>Болт М16х1,5х60 Белебей</t>
  </si>
  <si>
    <t>1/59811/21</t>
  </si>
  <si>
    <t>Шайба опорного подш. КАМАЗ</t>
  </si>
  <si>
    <t>5320-3001028-00</t>
  </si>
  <si>
    <t>Гайка М18 тройник,угольник</t>
  </si>
  <si>
    <t>1/07266/11</t>
  </si>
  <si>
    <t>Болт М16х1,5х65</t>
  </si>
  <si>
    <t>1/59812/21</t>
  </si>
  <si>
    <t>Шайба оси тормоз.колодки КАМАЗ</t>
  </si>
  <si>
    <t>53229-3501134-00</t>
  </si>
  <si>
    <t>Гайка М18х1,5 Белебей</t>
  </si>
  <si>
    <t>1/21642/11</t>
  </si>
  <si>
    <t>Болт М16х1,5х70</t>
  </si>
  <si>
    <t>356-75162</t>
  </si>
  <si>
    <t>Шайба отгибная КАМАЗ</t>
  </si>
  <si>
    <t>55111-3104082-00</t>
  </si>
  <si>
    <t>Гайка М20х1,5 крепл.кроншт.Белебей</t>
  </si>
  <si>
    <t>1/21643/11</t>
  </si>
  <si>
    <t>Болт М16х1,5х90</t>
  </si>
  <si>
    <t>1/59815/21</t>
  </si>
  <si>
    <t>Шайба плоская КАМАЗ</t>
  </si>
  <si>
    <t>862500-00</t>
  </si>
  <si>
    <t>Гайка М20х1,5 самоконт</t>
  </si>
  <si>
    <t>Болт М16х60 в сб. (фаркоп 8 т.)</t>
  </si>
  <si>
    <t>1/59811/21+251649</t>
  </si>
  <si>
    <t>Шайба поворот кулака КАМАЗ</t>
  </si>
  <si>
    <t>4310-2304068-00</t>
  </si>
  <si>
    <t>Гайка М20х1,5 эксцентрика</t>
  </si>
  <si>
    <t>1/07267/11</t>
  </si>
  <si>
    <t>Болт М18х1,5х100 задней подвески</t>
  </si>
  <si>
    <t>1/59852/31</t>
  </si>
  <si>
    <t>Шайба подшипника КАМАЗ</t>
  </si>
  <si>
    <t>6520-2502175-00</t>
  </si>
  <si>
    <t>Гайка М20х1,5-6H КАМАЗ</t>
  </si>
  <si>
    <t>Болт М18х1,5х110 крышки подш. редуктора</t>
  </si>
  <si>
    <t>853035-009</t>
  </si>
  <si>
    <t>Шайба пружинная 18 Белебей</t>
  </si>
  <si>
    <t>1/05173/77</t>
  </si>
  <si>
    <t>Гайка М22х1,5 накидная (D16)</t>
  </si>
  <si>
    <t>Болт М18х1,5х130</t>
  </si>
  <si>
    <t>1/59858/21</t>
  </si>
  <si>
    <t>Шайба пружинная 20 Белебей</t>
  </si>
  <si>
    <t>1/05174/71</t>
  </si>
  <si>
    <t>Гайка М22х1,5 низкая рул кол</t>
  </si>
  <si>
    <t>1/07268/21</t>
  </si>
  <si>
    <t>Болт М18х1,5х40 пов.круга</t>
  </si>
  <si>
    <t>1/14085/21</t>
  </si>
  <si>
    <t>Шайба пружинная 27 Белебей</t>
  </si>
  <si>
    <t>Гайка М27х1,5 крепл кронш. Белебей</t>
  </si>
  <si>
    <t>Болт М18х1,5х40 пов.круга в сб.</t>
  </si>
  <si>
    <t>1/14085-21 из 3-х</t>
  </si>
  <si>
    <t>Шайба разжимн.кулака КАМАЗ</t>
  </si>
  <si>
    <t>6520-3501158-00</t>
  </si>
  <si>
    <t>Гайка М27х1,5 на прицеп с нейл.кольцом</t>
  </si>
  <si>
    <t>Болт м18х1.5-6gхl КАМАЗ</t>
  </si>
  <si>
    <t>853139-00</t>
  </si>
  <si>
    <t>Шайба разжимн.кулака мал. КАМАЗ</t>
  </si>
  <si>
    <t>853641-00</t>
  </si>
  <si>
    <t>Гайка М42х1,5 креп.крон</t>
  </si>
  <si>
    <t>Болт М18х80</t>
  </si>
  <si>
    <t>109-6001880-102</t>
  </si>
  <si>
    <t>Шайба регулир.38,5х56х1 КАМАЗ</t>
  </si>
  <si>
    <t>853642-00</t>
  </si>
  <si>
    <t>Гайка на вал сошки КАМАЗ</t>
  </si>
  <si>
    <t>853567-00</t>
  </si>
  <si>
    <t>Болт М20х1,5х70 в сб. фаркоп 10 т.</t>
  </si>
  <si>
    <t>1/59885/21+853528</t>
  </si>
  <si>
    <t>Шайба регулиров. 12,5 мм КАМАЗ</t>
  </si>
  <si>
    <t>53205-2402296-00</t>
  </si>
  <si>
    <t>Гайка пальца р/ш корон. КАМАЗ</t>
  </si>
  <si>
    <t>55111-2919032-00</t>
  </si>
  <si>
    <t>Болт М20х1,5х70 фарк.10тн</t>
  </si>
  <si>
    <t>1/59885/31</t>
  </si>
  <si>
    <t>Шайба регулиров. 13 мм КАМАЗ</t>
  </si>
  <si>
    <t>53205-2402306-00</t>
  </si>
  <si>
    <t>Гайка пальца р/ш корон. М33 Евро Ростар</t>
  </si>
  <si>
    <t>R55111-2919032</t>
  </si>
  <si>
    <t>Болт М22х85 колеса</t>
  </si>
  <si>
    <t>5490-3103071</t>
  </si>
  <si>
    <t>Шайба регулиров. 13,60мм КАМАЗ</t>
  </si>
  <si>
    <t>53205-2402318-00</t>
  </si>
  <si>
    <t>Гайка пальца р/ш корон.КАМАЗ</t>
  </si>
  <si>
    <t>5511-2919032-00</t>
  </si>
  <si>
    <t>Болт М8-6gx40</t>
  </si>
  <si>
    <t>356-75086</t>
  </si>
  <si>
    <t>Шайба регулиров. 6,3-6,32мм КАМАЗ</t>
  </si>
  <si>
    <t>5320-2402086-00</t>
  </si>
  <si>
    <t>Гайка пальца р/ш корон.М30 Ростар</t>
  </si>
  <si>
    <t>Р5511-2919032</t>
  </si>
  <si>
    <t>Болт М8х1,25х120 Белебей</t>
  </si>
  <si>
    <t>1/60456/21</t>
  </si>
  <si>
    <t>Шайба регулиров. 6,5-6,52мм КАМАЗ</t>
  </si>
  <si>
    <t>5320-2402088-00</t>
  </si>
  <si>
    <t>Гайка пер.ступ.подш.КАМАЗ</t>
  </si>
  <si>
    <t>4310-3103076-00</t>
  </si>
  <si>
    <t>Болт М8х1,25х130</t>
  </si>
  <si>
    <t>1/60458/21</t>
  </si>
  <si>
    <t>Шайба регулиров. 6,6-6,62мм КАМАЗ</t>
  </si>
  <si>
    <t>5320-2402089-00</t>
  </si>
  <si>
    <t>5320-3103076-10</t>
  </si>
  <si>
    <t>Болт М8х1,25х16 крест.кард.</t>
  </si>
  <si>
    <t>1/60432/21</t>
  </si>
  <si>
    <t>Шайба регулиров. 6,72-6,735мм КАМАЗ</t>
  </si>
  <si>
    <t>5320-2402091-00</t>
  </si>
  <si>
    <t>6520-3103077-00</t>
  </si>
  <si>
    <t>Болт натяжной КАМАЗ</t>
  </si>
  <si>
    <t>740.50-3701790-00</t>
  </si>
  <si>
    <t>Шайба регулиров. 6,74-6,755мм КАМАЗ</t>
  </si>
  <si>
    <t>5320-2402092-00</t>
  </si>
  <si>
    <t>Гайка подш.бугель. КАМАЗ</t>
  </si>
  <si>
    <t>5320-2403040-00</t>
  </si>
  <si>
    <t>Болт соед. трубка-компрессор КАМАЗ</t>
  </si>
  <si>
    <t>740-3509302-00</t>
  </si>
  <si>
    <t>Шайба регулиров. 6,7-6,715мм КАМАЗ</t>
  </si>
  <si>
    <t>5320-2402090-00</t>
  </si>
  <si>
    <t>53205-2403040-00</t>
  </si>
  <si>
    <t>Болт стопорный вилки 4310 КАМАЗ</t>
  </si>
  <si>
    <t>853024-00</t>
  </si>
  <si>
    <t>Шайба регулиров. 6,76-6,775мм КАМАЗ</t>
  </si>
  <si>
    <t>5320-2402093-00</t>
  </si>
  <si>
    <t>Гайка подшипника Ростар</t>
  </si>
  <si>
    <t>53205-3104077</t>
  </si>
  <si>
    <t>Болт суппорта в сб. М12х40</t>
  </si>
  <si>
    <t>5320-3501150</t>
  </si>
  <si>
    <t>Шайба регулиров. 6,78-6,795мм КАМАЗ</t>
  </si>
  <si>
    <t>5320-2402094-00</t>
  </si>
  <si>
    <t>Гайка подшипников КАМАЗ</t>
  </si>
  <si>
    <t>6522-3103077-00</t>
  </si>
  <si>
    <t>Болт торм.бар.М16х50 в сб(б+г)</t>
  </si>
  <si>
    <t>853028/251649</t>
  </si>
  <si>
    <t>Шайба регулиров. 6,8-6,82мм КАМАЗ</t>
  </si>
  <si>
    <t>5320-2402095-00</t>
  </si>
  <si>
    <t>Гайка рул.пальца М24х1,5 Белебей</t>
  </si>
  <si>
    <t>Шайба регулиров.КАМАЗ</t>
  </si>
  <si>
    <t>53205-2402288-00</t>
  </si>
  <si>
    <t>Гайка с шайбой КАМАЗ</t>
  </si>
  <si>
    <t>4308-3101040-00</t>
  </si>
  <si>
    <t>53205-2402290-00</t>
  </si>
  <si>
    <t>Гайка соед.шланга подкач.КАМАЗ</t>
  </si>
  <si>
    <t>4310-3124181-00</t>
  </si>
  <si>
    <t>Шайба регулировочная шкворня КАМАЗ</t>
  </si>
  <si>
    <t>853639-00</t>
  </si>
  <si>
    <t>Гайка стрем. зад. (20т) КАМАЗ</t>
  </si>
  <si>
    <t>6520-2912416-00</t>
  </si>
  <si>
    <t>Шайба сателлита водила КАМАЗ</t>
  </si>
  <si>
    <t>6520-2405049-00</t>
  </si>
  <si>
    <t>Гайка стремян зад.М24 8т.Белебей</t>
  </si>
  <si>
    <t>4310-2912416</t>
  </si>
  <si>
    <t>Шайба сателлита МОД КАМАЗ</t>
  </si>
  <si>
    <t>5320-2506058-00</t>
  </si>
  <si>
    <t>Гайка стремян КАМАЗ 8т</t>
  </si>
  <si>
    <t>4310-2912416-20</t>
  </si>
  <si>
    <t>6520-2506058-00</t>
  </si>
  <si>
    <t>Гайка стремянки 10 т. КАМАЗ</t>
  </si>
  <si>
    <t>5511-2912416-00</t>
  </si>
  <si>
    <t>Шайба сателлита редук.КАМАЗ</t>
  </si>
  <si>
    <t>5320-2403058-00</t>
  </si>
  <si>
    <t>Гайка стремянки перед.М20 Белебей</t>
  </si>
  <si>
    <t>Шайба стопор на вал компр</t>
  </si>
  <si>
    <t>Гайка фаркопа КАМАЗ</t>
  </si>
  <si>
    <t>5320-2707243-10</t>
  </si>
  <si>
    <t>Шайба стопорная 27,5</t>
  </si>
  <si>
    <t>Гайкодержатель М5 двери, с ус.</t>
  </si>
  <si>
    <t>Шайба стопорная бугел.болта КАМАЗ</t>
  </si>
  <si>
    <t>5320-2402078-10</t>
  </si>
  <si>
    <t>Гайкодержатель М6 брызговика</t>
  </si>
  <si>
    <t>53205-2402078-00</t>
  </si>
  <si>
    <t>Гайкодержатель М6 с ус</t>
  </si>
  <si>
    <t>Шайба стопорная бугел.крышки КАМАЗ</t>
  </si>
  <si>
    <t>53205-2402131-00</t>
  </si>
  <si>
    <t>Контргайка КАМАЗ</t>
  </si>
  <si>
    <t>4310-3103081-00</t>
  </si>
  <si>
    <t>Шайба стопорная КАМАЗ</t>
  </si>
  <si>
    <t>65206-2912466-00</t>
  </si>
  <si>
    <t>Шайба стопорная пер.ступицы КАМАЗ</t>
  </si>
  <si>
    <t>6522-3103079-00</t>
  </si>
  <si>
    <t>Шайба стопорная ступицы СМ и ЗМ КАМАЗ</t>
  </si>
  <si>
    <t>6520-2405092-00</t>
  </si>
  <si>
    <t>6520-2918075-10</t>
  </si>
  <si>
    <t>Шайба упорная башмака балансира КАМАЗ</t>
  </si>
  <si>
    <t>6520-2918075-00</t>
  </si>
  <si>
    <t>4310-2502175-00</t>
  </si>
  <si>
    <t>53212-2905574-00</t>
  </si>
  <si>
    <t>Шайба упорная тяги рул.трапеции автобус КАМАЗ</t>
  </si>
  <si>
    <t>5297-3414054-10</t>
  </si>
  <si>
    <t>Шайба шкворня регулир.КАМАЗ</t>
  </si>
  <si>
    <t>6520-3001020-00</t>
  </si>
  <si>
    <t>6520-3001022-00</t>
  </si>
  <si>
    <t>6520-3001024-00</t>
  </si>
  <si>
    <t>853638-00</t>
  </si>
  <si>
    <t>Камаз №3</t>
  </si>
  <si>
    <t>Болт (винт) регулировочный коромысла</t>
  </si>
  <si>
    <t>А5410550620</t>
  </si>
  <si>
    <t>Гайка замка зажигания</t>
  </si>
  <si>
    <t>157.000 (5320-3708513)</t>
  </si>
  <si>
    <t>Сферическая шайба</t>
  </si>
  <si>
    <t>A9483530024</t>
  </si>
  <si>
    <t>Винт М6х16-22Н</t>
  </si>
  <si>
    <t>БДС 1363-82</t>
  </si>
  <si>
    <t>Гайка М16 Мадара</t>
  </si>
  <si>
    <t>БДС 744-83/3021Г043</t>
  </si>
  <si>
    <t>Болт втягивающ реле Ржев</t>
  </si>
  <si>
    <t>РС25.3708.011</t>
  </si>
  <si>
    <t>862507-00</t>
  </si>
  <si>
    <t>Винт Мадара</t>
  </si>
  <si>
    <t>340-009-5238</t>
  </si>
  <si>
    <t>Гайка М18х1,5 Мадара</t>
  </si>
  <si>
    <t>3021Г068</t>
  </si>
  <si>
    <t>Болт втягивающего реле БАТЭ</t>
  </si>
  <si>
    <t>СТ142-3708832</t>
  </si>
  <si>
    <t>Шайба шестерни дифференциала</t>
  </si>
  <si>
    <t>A9483530162</t>
  </si>
  <si>
    <t>Датчик зад хода ВК-403 под винт</t>
  </si>
  <si>
    <t>1352.3768-02</t>
  </si>
  <si>
    <t>Гайка М24х1,5-6Н на КОМ</t>
  </si>
  <si>
    <t>1/07269/11</t>
  </si>
  <si>
    <t>Болт заднего колеса</t>
  </si>
  <si>
    <t>637-00.00.12</t>
  </si>
  <si>
    <t>Клемма АКБ (+-) медь винт и гайка,8мм унив.</t>
  </si>
  <si>
    <t>SBT 003</t>
  </si>
  <si>
    <t>Гайка М5 крепл. повторит.</t>
  </si>
  <si>
    <t>1/58964/11</t>
  </si>
  <si>
    <t>740.20-3701790-00</t>
  </si>
  <si>
    <t>Гайка рычага стеклоочистителя</t>
  </si>
  <si>
    <t>27.5205505</t>
  </si>
  <si>
    <t>Болт М10х1,25х130 система выпуска газов</t>
  </si>
  <si>
    <t>1/59724/31</t>
  </si>
  <si>
    <t>Болт М10х1,25х6gх90</t>
  </si>
  <si>
    <t>Болт М12х1,25х30</t>
  </si>
  <si>
    <t>Болт М16х1,5х150 надрамн</t>
  </si>
  <si>
    <t>1/59823/21</t>
  </si>
  <si>
    <t>Болт М18х1,5х50</t>
  </si>
  <si>
    <t>1/42717/21</t>
  </si>
  <si>
    <t>Болт М6х1,25х35</t>
  </si>
  <si>
    <t>1/09030/21</t>
  </si>
  <si>
    <t>570.60-3701790-00</t>
  </si>
  <si>
    <t>740.11-3701790-00</t>
  </si>
  <si>
    <t>Болт с головкой трокс Кровать на крыше</t>
  </si>
  <si>
    <t>N000000005880</t>
  </si>
  <si>
    <t>Камаз №4</t>
  </si>
  <si>
    <t>Шайба пробка слива масла поддона (медь)</t>
  </si>
  <si>
    <t>Болт крепления ГБЦ дв.CUMMINS 6ISBe,6ISDe</t>
  </si>
  <si>
    <t>Болт крепления натяжителя ремня</t>
  </si>
  <si>
    <t>Болт крышки кор.подш-ка</t>
  </si>
  <si>
    <t>Болт крышки шатуна</t>
  </si>
  <si>
    <t>4891179 4931530</t>
  </si>
  <si>
    <t>Болт М10х1,25х25</t>
  </si>
  <si>
    <t>3925186 3903095</t>
  </si>
  <si>
    <t>Болт М10х1,5х110 с шестигр.головкой</t>
  </si>
  <si>
    <t>R3922863</t>
  </si>
  <si>
    <t>Болт М10х1,5х50</t>
  </si>
  <si>
    <t>Болт М10х1,5х60 с шестигр.головкой</t>
  </si>
  <si>
    <t>R3900635</t>
  </si>
  <si>
    <t>Болт М10х1,5х80 с флан. и шестигр. головкой</t>
  </si>
  <si>
    <t>Болт М8х1,25х20 с торц.головкой</t>
  </si>
  <si>
    <t>Болт М8х1,25х35</t>
  </si>
  <si>
    <t>Болт с шестигранной головкой</t>
  </si>
  <si>
    <t>Урал</t>
  </si>
  <si>
    <t>Винт М10х 30</t>
  </si>
  <si>
    <t>221723-П29</t>
  </si>
  <si>
    <t>Гайка М8-6Н</t>
  </si>
  <si>
    <t>250510-П29</t>
  </si>
  <si>
    <t>Болт спуска воздуха</t>
  </si>
  <si>
    <t>ПЖД30-1015532-05*1</t>
  </si>
  <si>
    <t>Шайба 10</t>
  </si>
  <si>
    <t>252039-П29</t>
  </si>
  <si>
    <t>334933-П29</t>
  </si>
  <si>
    <t>Шайба 11</t>
  </si>
  <si>
    <t>252156-П2</t>
  </si>
  <si>
    <t>4320БУ-3506606</t>
  </si>
  <si>
    <t>201593-П29</t>
  </si>
  <si>
    <t>Шайба 10. ОТ</t>
  </si>
  <si>
    <t>252136- П2</t>
  </si>
  <si>
    <t>63685-3506770*10</t>
  </si>
  <si>
    <t>Болт крепления влагомаслоотделителя</t>
  </si>
  <si>
    <t>5557Х-3511081</t>
  </si>
  <si>
    <t>Гайка балансира</t>
  </si>
  <si>
    <t>375-2918038</t>
  </si>
  <si>
    <t>Болт крепления опоры двигателя</t>
  </si>
  <si>
    <t>252007-П29</t>
  </si>
  <si>
    <t>Гайка вала сошки М33х1,5-6Н</t>
  </si>
  <si>
    <t>335065-П29</t>
  </si>
  <si>
    <t>Болт крепления рулевого механизма М16х59</t>
  </si>
  <si>
    <t>Шайба 12. ОТ</t>
  </si>
  <si>
    <t>252137-П2</t>
  </si>
  <si>
    <t>Гайка колеса правая</t>
  </si>
  <si>
    <t>375-3101040-Б</t>
  </si>
  <si>
    <t>Болт крепления рулевого механизма М16х78</t>
  </si>
  <si>
    <t>332676-П29</t>
  </si>
  <si>
    <t>Шайба 14.ОТ</t>
  </si>
  <si>
    <t>252138-П2</t>
  </si>
  <si>
    <t>Гайка крепления крыльчатки</t>
  </si>
  <si>
    <t>ПЖД30-1015224-20</t>
  </si>
  <si>
    <t>Болт М10^х35</t>
  </si>
  <si>
    <t>201501-П29</t>
  </si>
  <si>
    <t>252138-П2*1</t>
  </si>
  <si>
    <t>Гайка крепления рабочего колеса</t>
  </si>
  <si>
    <t>ПЖД30-1015223</t>
  </si>
  <si>
    <t>Болт М10-6§х35</t>
  </si>
  <si>
    <t>252135- П2</t>
  </si>
  <si>
    <t>Гайка крепления улитки</t>
  </si>
  <si>
    <t>ПЖД600-1015229</t>
  </si>
  <si>
    <t>Болт М12^х40</t>
  </si>
  <si>
    <t>201544-П29</t>
  </si>
  <si>
    <t>252135-П2</t>
  </si>
  <si>
    <t>250512-П29</t>
  </si>
  <si>
    <t>Болт М12х1,25х25</t>
  </si>
  <si>
    <t>1/55403/21*5</t>
  </si>
  <si>
    <t>375-2304087</t>
  </si>
  <si>
    <t>Гайка М12-6Н</t>
  </si>
  <si>
    <t>250514-П29</t>
  </si>
  <si>
    <t>Болт М14-6§х35</t>
  </si>
  <si>
    <t>201587-П29</t>
  </si>
  <si>
    <t>4320-2403051</t>
  </si>
  <si>
    <t>250558-П29</t>
  </si>
  <si>
    <t>Болт М8^20</t>
  </si>
  <si>
    <t>201456-П29</t>
  </si>
  <si>
    <t>4320-4204035</t>
  </si>
  <si>
    <t>Гайка М6-6Н</t>
  </si>
  <si>
    <t>Болт М8^22</t>
  </si>
  <si>
    <t>201457-П29</t>
  </si>
  <si>
    <t>4320Х-2402065</t>
  </si>
  <si>
    <t>Болт М8^х60</t>
  </si>
  <si>
    <t>200271-П29</t>
  </si>
  <si>
    <t>Шайба опорная верхняя</t>
  </si>
  <si>
    <t>4320-1001085</t>
  </si>
  <si>
    <t>Гайка наконечника</t>
  </si>
  <si>
    <t>375-3405081</t>
  </si>
  <si>
    <t>Болт топливопровода</t>
  </si>
  <si>
    <t>ПЖД30-1015281</t>
  </si>
  <si>
    <t>Шайба опорная шестерни</t>
  </si>
  <si>
    <t>375-1802043-Б</t>
  </si>
  <si>
    <t>Гайка пальца реактивной штанги</t>
  </si>
  <si>
    <t>55571-2919101</t>
  </si>
  <si>
    <t>Шайба подшипника</t>
  </si>
  <si>
    <t>375-1802056</t>
  </si>
  <si>
    <t>Гайка подшипника колеса</t>
  </si>
  <si>
    <t>4320-3103076*7</t>
  </si>
  <si>
    <t>Шайба полуоси упорная</t>
  </si>
  <si>
    <t>375-2301037</t>
  </si>
  <si>
    <t>Гайка подшипника колеса в сборе</t>
  </si>
  <si>
    <t>4320-3103076</t>
  </si>
  <si>
    <t>Шайба привода вентиляции передка</t>
  </si>
  <si>
    <t>353-5304072</t>
  </si>
  <si>
    <t>Гайка стремянки</t>
  </si>
  <si>
    <t>4322-2912410</t>
  </si>
  <si>
    <t>Шайба прижимная</t>
  </si>
  <si>
    <t>375-2402109-10</t>
  </si>
  <si>
    <t>5336-3401036</t>
  </si>
  <si>
    <t>Шайба сателлита опорная</t>
  </si>
  <si>
    <t>375-2403058</t>
  </si>
  <si>
    <t>Контргайка подшипников колеса</t>
  </si>
  <si>
    <t>375-3103081-Г</t>
  </si>
  <si>
    <t>Шайба специальная</t>
  </si>
  <si>
    <t>335402-П</t>
  </si>
  <si>
    <t>375-3103081-Г*7</t>
  </si>
  <si>
    <t>335403-П29</t>
  </si>
  <si>
    <t>335404-П29</t>
  </si>
  <si>
    <t>375-1802038</t>
  </si>
  <si>
    <t>375-1802084</t>
  </si>
  <si>
    <t>375-1802251</t>
  </si>
  <si>
    <t>375-4501064</t>
  </si>
  <si>
    <t>4320-1802086</t>
  </si>
  <si>
    <t>Шайба шкворня</t>
  </si>
  <si>
    <t>5557-2304073-10</t>
  </si>
  <si>
    <t>УАЗ-3163</t>
  </si>
  <si>
    <t>Гайка болта шатуна</t>
  </si>
  <si>
    <t>406.1004064-10</t>
  </si>
  <si>
    <t>Болт головки цилиндров</t>
  </si>
  <si>
    <t>406.1003050</t>
  </si>
  <si>
    <t>Шайба болта головки цилиндров</t>
  </si>
  <si>
    <t>406.1003051-04</t>
  </si>
  <si>
    <t>406.1003050-01</t>
  </si>
  <si>
    <t>406.1003050-10</t>
  </si>
  <si>
    <t>Болт крепления крышек распределительных валов</t>
  </si>
  <si>
    <t>406.1003047</t>
  </si>
  <si>
    <t>Болт шатуна с гайкой (комплект)</t>
  </si>
  <si>
    <t>406.1004060</t>
  </si>
  <si>
    <t>УАЗ-31514, 39099 (отсутствуют)</t>
  </si>
  <si>
    <t>ВАЗ</t>
  </si>
  <si>
    <t>2101-3401018</t>
  </si>
  <si>
    <t>2101-3706026</t>
  </si>
  <si>
    <t>21051-1107109-30</t>
  </si>
  <si>
    <t>2108-1107910</t>
  </si>
  <si>
    <t>21214-1104136</t>
  </si>
  <si>
    <t>21214-1183048</t>
  </si>
  <si>
    <t>Винт 3,6х6,4 самонарезающий</t>
  </si>
  <si>
    <t>Винт 3,6х9,5 самонарезающий</t>
  </si>
  <si>
    <t>Винт 4,3х15,9 самонарезающий</t>
  </si>
  <si>
    <t>Винт 4,3х9,5 самонарезающий</t>
  </si>
  <si>
    <t>Винт 4,9х12,7 самонарезающий</t>
  </si>
  <si>
    <t>Винт 4,9х19 самонарезающий</t>
  </si>
  <si>
    <t>Винт 4,9х9,5 самонарезающий</t>
  </si>
  <si>
    <t>Винт 5,6х16 самонарезающий</t>
  </si>
  <si>
    <t>Винт зажимный</t>
  </si>
  <si>
    <t>2108-1107898</t>
  </si>
  <si>
    <t>Винт М4х0,7х10</t>
  </si>
  <si>
    <t>2108-1107888</t>
  </si>
  <si>
    <t>Винт М4х0,7х16</t>
  </si>
  <si>
    <t>2108-1107892</t>
  </si>
  <si>
    <t>Винт М4х14</t>
  </si>
  <si>
    <t>Винт М4х15</t>
  </si>
  <si>
    <t>Винт М4х20</t>
  </si>
  <si>
    <t>Винт М4х30</t>
  </si>
  <si>
    <t>Винт М4х8</t>
  </si>
  <si>
    <t>Винт М5</t>
  </si>
  <si>
    <t>2101-3701409</t>
  </si>
  <si>
    <t>Винт М5х0,8х18</t>
  </si>
  <si>
    <t>2108-1107896</t>
  </si>
  <si>
    <t>Винт М5х12</t>
  </si>
  <si>
    <t>Винт М5х16</t>
  </si>
  <si>
    <t>Винт М5х20</t>
  </si>
  <si>
    <t>Винт М5х30</t>
  </si>
  <si>
    <t>Винт М5х8</t>
  </si>
  <si>
    <t>Винт М6х10 установочный</t>
  </si>
  <si>
    <t>Винт М6х20</t>
  </si>
  <si>
    <t>Винт М6х8</t>
  </si>
  <si>
    <t>Винт ограничительный педали</t>
  </si>
  <si>
    <t>2101-1602100</t>
  </si>
  <si>
    <t>Винт регулировки холостого хода</t>
  </si>
  <si>
    <t>21214-1183046</t>
  </si>
  <si>
    <t>2108-1107131</t>
  </si>
  <si>
    <t>2108-1107230</t>
  </si>
  <si>
    <t>Винт регулировочный вала сошки</t>
  </si>
  <si>
    <t>2101-3401063</t>
  </si>
  <si>
    <t>Винт самонарезающий</t>
  </si>
  <si>
    <t>Винт стопорный</t>
  </si>
  <si>
    <t>2101-3505038</t>
  </si>
  <si>
    <t>2105-3502044</t>
  </si>
  <si>
    <t>2108-1703038</t>
  </si>
  <si>
    <t>TLB-825</t>
  </si>
  <si>
    <t>Hex Гайка M10</t>
  </si>
  <si>
    <t>Медная шайба</t>
  </si>
  <si>
    <t>Винт - M8х60 10.9</t>
  </si>
  <si>
    <t>Lock Гайка</t>
  </si>
  <si>
    <t>Болт - M6 X 16 мм (Hex.)</t>
  </si>
  <si>
    <t>Пластиковая шайба</t>
  </si>
  <si>
    <t>Винт (Screw)</t>
  </si>
  <si>
    <t>Nyloc Гайка</t>
  </si>
  <si>
    <t>Болт - M8 x 35</t>
  </si>
  <si>
    <t>Пластиковая шайба 6,8х12х3</t>
  </si>
  <si>
    <t>Винт 1/4</t>
  </si>
  <si>
    <t>Nylock Гайка</t>
  </si>
  <si>
    <t>Болт 1/2" UNF 5/8"</t>
  </si>
  <si>
    <t>Пластмассовая шайба</t>
  </si>
  <si>
    <t>Винт M10-16 H 10.9</t>
  </si>
  <si>
    <t>Болт 4,2 x45</t>
  </si>
  <si>
    <t>Винт M5 x 20</t>
  </si>
  <si>
    <t>Гайка 1 1/16-12</t>
  </si>
  <si>
    <t>Болт M10</t>
  </si>
  <si>
    <t>Стопорная шайба</t>
  </si>
  <si>
    <t>Винт M5 x 6</t>
  </si>
  <si>
    <t>Гайка 5/8" Unf</t>
  </si>
  <si>
    <t>Болт M10 X 20</t>
  </si>
  <si>
    <t>Упорная шайба</t>
  </si>
  <si>
    <t>Винт M5-12 NZ1 PAN</t>
  </si>
  <si>
    <t>Гайка 7/8" UNF</t>
  </si>
  <si>
    <t>Болт M10-20</t>
  </si>
  <si>
    <t>Винт M6 X 30</t>
  </si>
  <si>
    <t>Гайка M10 Z5</t>
  </si>
  <si>
    <t>Болт M10-30</t>
  </si>
  <si>
    <t>Шайба - M6</t>
  </si>
  <si>
    <t>Винт M6 X 35</t>
  </si>
  <si>
    <t>Гайка M10 Z5 Lock</t>
  </si>
  <si>
    <t>Болт M10-30 Z5c</t>
  </si>
  <si>
    <t>Шайба 13 мм х 20мм х 2мм</t>
  </si>
  <si>
    <t>Винт M6-25</t>
  </si>
  <si>
    <t>Гайка M12</t>
  </si>
  <si>
    <t>Болт M10k20</t>
  </si>
  <si>
    <t>Шайба M10</t>
  </si>
  <si>
    <t>Винт M6-50</t>
  </si>
  <si>
    <t>Гайка M4 U</t>
  </si>
  <si>
    <t>Болт M10x50</t>
  </si>
  <si>
    <t>Шайба M10-18-2 ZSP</t>
  </si>
  <si>
    <t>Винт выпуска</t>
  </si>
  <si>
    <t>Гайка M5</t>
  </si>
  <si>
    <t>Болт M10х35</t>
  </si>
  <si>
    <t>Шайба M10-21-2 Z</t>
  </si>
  <si>
    <t>Винт и уплотнение</t>
  </si>
  <si>
    <t>Гайка M6</t>
  </si>
  <si>
    <t>Болт M12 X 20</t>
  </si>
  <si>
    <t>Шайба M6</t>
  </si>
  <si>
    <t>Винт листового металла</t>
  </si>
  <si>
    <t>Гайка M8</t>
  </si>
  <si>
    <t>Болт M12 X 45 (1,75) Цинк (ISO 8.8)</t>
  </si>
  <si>
    <t>Шайба M6-12-1 ZWEL</t>
  </si>
  <si>
    <t>Винт М10х16</t>
  </si>
  <si>
    <t>Гайка M8 Z5 Lock</t>
  </si>
  <si>
    <t>Болт M12х25</t>
  </si>
  <si>
    <t>Шайба M8</t>
  </si>
  <si>
    <t>Винт М6х50</t>
  </si>
  <si>
    <t>Гайка M8 левая резьба</t>
  </si>
  <si>
    <t>Болт M6 х 16 мм</t>
  </si>
  <si>
    <t>Шайба M8 -21-2 Z</t>
  </si>
  <si>
    <t>Винт с округленной головкой (композитный) [L-12]</t>
  </si>
  <si>
    <t>Гайка M8 самоконтр.</t>
  </si>
  <si>
    <t>Болт M6-20 Z5f</t>
  </si>
  <si>
    <t>Шайба M8-17-1 Zwel</t>
  </si>
  <si>
    <t>Винт с цилиндрической головкой M5х10</t>
  </si>
  <si>
    <t>Гайка Nylock</t>
  </si>
  <si>
    <t>Болт M6-40</t>
  </si>
  <si>
    <t>Шайба M8-24-2 Z</t>
  </si>
  <si>
    <t>Винт, внутренний</t>
  </si>
  <si>
    <t>Гайка М10 Z1 низкая</t>
  </si>
  <si>
    <t>Болт M6-40 Z5s</t>
  </si>
  <si>
    <t>Шайба большая M10</t>
  </si>
  <si>
    <t>Винтовая стяжная муфта M8</t>
  </si>
  <si>
    <t>Гайка М12</t>
  </si>
  <si>
    <t>Болт M6-50 Z5s</t>
  </si>
  <si>
    <t>Шайба М10</t>
  </si>
  <si>
    <t>Набор (винт стопорный.....)</t>
  </si>
  <si>
    <t>Гайка М20</t>
  </si>
  <si>
    <t>Болт M6-60</t>
  </si>
  <si>
    <t>Шайба М12-34-3 Z</t>
  </si>
  <si>
    <t>Стопорный винт</t>
  </si>
  <si>
    <t>Гайка М5</t>
  </si>
  <si>
    <t>Болт M6х100</t>
  </si>
  <si>
    <t>Шайба М5</t>
  </si>
  <si>
    <t>Установочный винт M4x1</t>
  </si>
  <si>
    <t>Болт M8</t>
  </si>
  <si>
    <t>Шайба М6</t>
  </si>
  <si>
    <t>Гайка стопорная</t>
  </si>
  <si>
    <t>Болт M8-20 Z5f</t>
  </si>
  <si>
    <t>Шайба М8, закаленная</t>
  </si>
  <si>
    <t>Гайка фиксирующая</t>
  </si>
  <si>
    <t>Болт M8-25</t>
  </si>
  <si>
    <t>Шайба М8-17-1</t>
  </si>
  <si>
    <t>Гайка цилиндра</t>
  </si>
  <si>
    <t>Болт M8-80</t>
  </si>
  <si>
    <t>Гайка, Lock</t>
  </si>
  <si>
    <t>Болт M8x18</t>
  </si>
  <si>
    <t>Шайба обратного хода</t>
  </si>
  <si>
    <t>Заклепка Гайка</t>
  </si>
  <si>
    <t>Болт M8X20 GGRASE 8.8</t>
  </si>
  <si>
    <t>Шайба пластиковая 6,4x18x2</t>
  </si>
  <si>
    <t>Контргайка нейлоновой вставкой M6 Z5</t>
  </si>
  <si>
    <t>Болт крышки</t>
  </si>
  <si>
    <t>Медная гайка М6</t>
  </si>
  <si>
    <t>Болт М10-25.8.8</t>
  </si>
  <si>
    <t>Шайба стопорная (размер=2,69/2,64)</t>
  </si>
  <si>
    <t>Поршневая гайка</t>
  </si>
  <si>
    <t>Болт М10х25</t>
  </si>
  <si>
    <t>Шайба стопорная (размер=3,69/3,64)</t>
  </si>
  <si>
    <t>Шестигранная гайка -M8, с крупной резьбой</t>
  </si>
  <si>
    <t>Болт М12</t>
  </si>
  <si>
    <t>Болт М12х25</t>
  </si>
  <si>
    <t>Шайба упорная (размер=3,69/3,64)</t>
  </si>
  <si>
    <t>Болт М8х12</t>
  </si>
  <si>
    <t>Шайба упругая</t>
  </si>
  <si>
    <t>Болт с шестигранной головкой M8X20 GGRASE 8.8</t>
  </si>
  <si>
    <t>Шайба фиксирующая</t>
  </si>
  <si>
    <t>Болт, VB Mounting</t>
  </si>
  <si>
    <t>Шайба форсунки</t>
  </si>
  <si>
    <t>БолтM8-25 Z5f</t>
  </si>
  <si>
    <t>Шайба, Lock</t>
  </si>
  <si>
    <t>Шайба, большая - M6</t>
  </si>
  <si>
    <t>Шайба, стопорная</t>
  </si>
  <si>
    <t>Поз.</t>
  </si>
  <si>
    <t>Обозначение</t>
  </si>
  <si>
    <t>Наименование</t>
  </si>
  <si>
    <t>Кол.</t>
  </si>
  <si>
    <t>Примечание</t>
  </si>
  <si>
    <t>Металлоконструкция</t>
  </si>
  <si>
    <t>EW25M 1-85.40.700</t>
  </si>
  <si>
    <t>MA3-MAN</t>
  </si>
  <si>
    <t>Болт M8-6gx50.58.019 ГОСТ 7798-70</t>
  </si>
  <si>
    <t>Болт M10xl,25-6gx25.58.019</t>
  </si>
  <si>
    <t>ГОСТ 7798-70</t>
  </si>
  <si>
    <t>Болт M16xl,5-6gx40.58.019</t>
  </si>
  <si>
    <t>Гайка М8-6Н. 8.019 ГОСТ 5915-70</t>
  </si>
  <si>
    <t>Гайка М10х1,25-6Н. 8.019</t>
  </si>
  <si>
    <t>Шайба 8.01.08кп.019 ГОСТ 11371-68</t>
  </si>
  <si>
    <t>Шайба 10.65Г.019 ГОСТ 6402-70</t>
  </si>
  <si>
    <t>Шайба 16.65Г.019 ГОСТ 6402-70</t>
  </si>
  <si>
    <t>Штифт 2.16х30.20Х.Хим.окс.</t>
  </si>
  <si>
    <t>ГОСТ 12207-79</t>
  </si>
  <si>
    <t>T</t>
  </si>
  <si>
    <t>Накладная рама EW-25M1.01.00.010</t>
  </si>
  <si>
    <t>EW-25M 1.01.00.002-01</t>
  </si>
  <si>
    <t>EW-25M 1.01.00.002-03</t>
  </si>
  <si>
    <t>EW-25M 1.01.00.007</t>
  </si>
  <si>
    <t>Упор</t>
  </si>
  <si>
    <t>EW-25M 1.01.01.000</t>
  </si>
  <si>
    <t>Рама</t>
  </si>
  <si>
    <t>EW-25M 1.01.01.022</t>
  </si>
  <si>
    <t>EW-25M 1.01.01.509</t>
  </si>
  <si>
    <t>Входит в EW-25M1.01.01.500-10</t>
  </si>
  <si>
    <t>EW-25M1.01.01.512</t>
  </si>
  <si>
    <t>Входит в EW-25M 1.01.01.500-10</t>
  </si>
  <si>
    <t>EW-25M1.01.01.516</t>
  </si>
  <si>
    <t>EW-25M1.01.01.517</t>
  </si>
  <si>
    <t>EW-25M1.01.02.100</t>
  </si>
  <si>
    <t>Опора выдвижная</t>
  </si>
  <si>
    <t>EW-25M 1.01.02.200</t>
  </si>
  <si>
    <t>Лапа</t>
  </si>
  <si>
    <t>EW-25M 1.01.02.206</t>
  </si>
  <si>
    <t>Грунтозацеп</t>
  </si>
  <si>
    <t>Входит в EW-25M 1.01.02.200</t>
  </si>
  <si>
    <t>EW-25M 1.01.02.301</t>
  </si>
  <si>
    <t>EW-25M1.01.02.303</t>
  </si>
  <si>
    <t>EW-25M 1.01.02.400</t>
  </si>
  <si>
    <t>EW-25M1.01.03.100-10</t>
  </si>
  <si>
    <t>Крыло переднее правое</t>
  </si>
  <si>
    <t>EW-25M1.01.03.200-20</t>
  </si>
  <si>
    <t>Крыло заднее правое</t>
  </si>
  <si>
    <t>EW-25M 1.01.03.200-30</t>
  </si>
  <si>
    <t>Крыло заднее левое</t>
  </si>
  <si>
    <t>EW-25M1.01.03.300</t>
  </si>
  <si>
    <t>EW-25M 1.01.03.400</t>
  </si>
  <si>
    <t>EW-25M1.01.03.500-10</t>
  </si>
  <si>
    <t>Крыло переднее левое</t>
  </si>
  <si>
    <t>EW-25M 1.01.05.000-010</t>
  </si>
  <si>
    <t>EW25M1.05.00.010</t>
  </si>
  <si>
    <t>EW-25M1.05.00.050</t>
  </si>
  <si>
    <t>Стопор</t>
  </si>
  <si>
    <t>EW-25M1.05.00.017 (ЭО-3322А.60.00.001)</t>
  </si>
  <si>
    <t>Входит в EW-25M1.05.00.050</t>
  </si>
  <si>
    <t>(Защелка)</t>
  </si>
  <si>
    <t>EW25M1-82.10.100</t>
  </si>
  <si>
    <t>Установка откидной лестницы</t>
  </si>
  <si>
    <t>ЭО-3322А.60.00.006А</t>
  </si>
  <si>
    <t>ЭО-4431.01.14.000</t>
  </si>
  <si>
    <t>Лестница</t>
  </si>
  <si>
    <t>1400.3.2.12-1У1</t>
  </si>
  <si>
    <t>Опора поворотная ТУ 22-008-141-90</t>
  </si>
  <si>
    <t>Масленка 1.2 УХЛ Ц10 ГОСТ 19853-74</t>
  </si>
  <si>
    <t>Болт M8-6gx25.58.019 ГОСТ 7798-70</t>
  </si>
  <si>
    <t>Болт M10-6gx30.58.019 ГОСТ 7798-70</t>
  </si>
  <si>
    <t>Болт M12-6gx25.58.019 ГОСТ 7798-70</t>
  </si>
  <si>
    <t>Болт M12-6gx30.58.019 ГОСТ 7798-70</t>
  </si>
  <si>
    <t>Болт M16-6gx35.58.019 ГОСТ 7798-70</t>
  </si>
  <si>
    <t>Гайка М12-6Н. 8.019 ГОСТ 5915-70</t>
  </si>
  <si>
    <t>Гайка М16-6Н. 8.019 ГОСТ 5915-70</t>
  </si>
  <si>
    <t>Гайка М20-6Н. 8.019 ГОСТ 5915-70</t>
  </si>
  <si>
    <t>Входит в EW-25M1.01.02.200</t>
  </si>
  <si>
    <t>Шайба 20.65Г.019 ГОСТ 6402-70</t>
  </si>
  <si>
    <t>Шайба 8.01.019 ГОСТ 11371-68</t>
  </si>
  <si>
    <t>Шайба 10.01.019 ГОСТ 11371-68</t>
  </si>
  <si>
    <t>Шайба 12.01.019 ГОСТ 11371-68</t>
  </si>
  <si>
    <t>Шайба 16.01.019 ГОСТ 11371-68</t>
  </si>
  <si>
    <t>◄◄</t>
  </si>
  <si>
    <t>X</t>
  </si>
  <si>
    <t>Установка накладной рамы EW25M1.01.00.000</t>
  </si>
  <si>
    <t>EW-25M1.01.00.004</t>
  </si>
  <si>
    <t>Подушка</t>
  </si>
  <si>
    <t>EW-25M 1.01.00.005</t>
  </si>
  <si>
    <t>EW-25M 1.01.00.006</t>
  </si>
  <si>
    <t>EW-25M1.01.00.010</t>
  </si>
  <si>
    <t>Накладная рама</t>
  </si>
  <si>
    <t>EW-25Ml.01.00.100</t>
  </si>
  <si>
    <t>Для КамАЗа</t>
  </si>
  <si>
    <t>EW-25M1.01.00.100-10</t>
  </si>
  <si>
    <t>EW-25M 1.01.00.150 EW-25M1.01.00.150-10</t>
  </si>
  <si>
    <t>Проставка</t>
  </si>
  <si>
    <t>EW-25M1.01.00.200</t>
  </si>
  <si>
    <t>EW-25M1.01.00.200-10</t>
  </si>
  <si>
    <t>EW-25M 1.01.01.030</t>
  </si>
  <si>
    <t>МАЗ</t>
  </si>
  <si>
    <t>Установка откидной лестницы EW25M1-82.10.100</t>
  </si>
  <si>
    <t>EW25M1-82.10.101</t>
  </si>
  <si>
    <t>EW25M1-82.10.102</t>
  </si>
  <si>
    <t>EW25M1-82.10.160</t>
  </si>
  <si>
    <t>EW25M1-82.10.170</t>
  </si>
  <si>
    <t>EW25M1-82.10.151</t>
  </si>
  <si>
    <t>543268-2802068-30</t>
  </si>
  <si>
    <t>Входит в</t>
  </si>
  <si>
    <t>543268-2802071-30</t>
  </si>
  <si>
    <t>Установка ресиверов EW25M1-35.13.000</t>
  </si>
  <si>
    <t>EW25M1-35.13.001</t>
  </si>
  <si>
    <t>Болт M12-6gx30.58.019 ГОСТ 7796-70</t>
  </si>
  <si>
    <t>Болт M12-6gx40.58.019 ГОСТ 7796-70</t>
  </si>
  <si>
    <t>Гайка М6-6Н.8.019 ГОСТ 5915-70</t>
  </si>
  <si>
    <t>Шайба 12.01.019 ГОСТ 11371-78</t>
  </si>
  <si>
    <t>Установка брызговиков EW25M1-85.11.000</t>
  </si>
  <si>
    <t>EW25M1-85.11.001</t>
  </si>
  <si>
    <t>Болт M6-6gx20.58.019 ГОСТ 7798-70</t>
  </si>
  <si>
    <t>Шайба 6.65Г.019 ГОСТ 6402-70</t>
  </si>
  <si>
    <t>5 ,</t>
  </si>
  <si>
    <t>5428-8511111</t>
  </si>
  <si>
    <t>Брызговик</t>
  </si>
  <si>
    <t>Установка кабины EW25M1-50.00.000</t>
  </si>
  <si>
    <t>EW25M1-51.00.100</t>
  </si>
  <si>
    <t>EW25M1-5101100</t>
  </si>
  <si>
    <t>EW25M1-5101200</t>
  </si>
  <si>
    <t>EW25M 1-68.00.000</t>
  </si>
  <si>
    <t>Установка сиденья оператора</t>
  </si>
  <si>
    <t>EW25M1-81.00.000</t>
  </si>
  <si>
    <t>Установка отопителя кабины</t>
  </si>
  <si>
    <t>EW25M 1-50.00.001</t>
  </si>
  <si>
    <t>EW25M1-5000010</t>
  </si>
  <si>
    <t>Кабина "Эксбелавто"</t>
  </si>
  <si>
    <t>204-1302060-01</t>
  </si>
  <si>
    <t>Амортизатор</t>
  </si>
  <si>
    <t>500-1302139</t>
  </si>
  <si>
    <t>Коврик резиновый (4x880x1400)</t>
  </si>
  <si>
    <t>Утеплитель пенопропиленовый (8x880x1400)</t>
  </si>
  <si>
    <t>Гайка М8-6Н.8.019 ГОСТ 5915-70</t>
  </si>
  <si>
    <t>Гайка М16-6Н.8.019 ГОСТ 5915-70</t>
  </si>
  <si>
    <t>Шайба 8.01.019 ГОСТ 11371-78</t>
  </si>
  <si>
    <t>Шайба 16.01.019 ГОСТ 6958-78</t>
  </si>
  <si>
    <t>12 </t>
  </si>
  <si>
    <t>Пол кабины EW25M1-51.00.100</t>
  </si>
  <si>
    <t>EW25M1-51.00.115</t>
  </si>
  <si>
    <t>Буфер Пластина 2 Н-1-МБС-С] - 20</t>
  </si>
  <si>
    <t>ГОСТ 7338-90 (30x80 мм.)</t>
  </si>
  <si>
    <t>EW25M1-51.00.116</t>
  </si>
  <si>
    <t>Винт A2M4-6gxl2.58.019 ГОСТ 17473-80</t>
  </si>
  <si>
    <t>Гайка М4-6Н.8.019 ГОСТ 5915-70</t>
  </si>
  <si>
    <t>Шайба 4.65Г.019 ГОСТ 6402-70</t>
  </si>
  <si>
    <t>Пульт управления правый EW25M1-5101100</t>
  </si>
  <si>
    <t>EW25M1-51.01.110</t>
  </si>
  <si>
    <t>EW25M1-5101120</t>
  </si>
  <si>
    <t>EW25M1-51.01.130</t>
  </si>
  <si>
    <t>EW25M1-51.01.101</t>
  </si>
  <si>
    <t>EW25M1-5101104</t>
  </si>
  <si>
    <t>ЭО-3323.04.02.002</t>
  </si>
  <si>
    <t>Э-302.1-2200-03</t>
  </si>
  <si>
    <t>ЭО-3322А.02.06.003</t>
  </si>
  <si>
    <t>EW25M1-5101105</t>
  </si>
  <si>
    <t>Ручка пластмассовая 36-49721</t>
  </si>
  <si>
    <t>Винт A.M4-6gx8.58 ГОСТ 17475-80</t>
  </si>
  <si>
    <t>Гайка М4-6Н.8.019 ГОСТ 5927-70</t>
  </si>
  <si>
    <t>Гайка М12-6Н.8.019 ГОСТ 5915-70</t>
  </si>
  <si>
    <t>Пульт управления левый EW25M1-5101200</t>
  </si>
  <si>
    <t>EW25M1-51.01.210</t>
  </si>
  <si>
    <t>I</t>
  </si>
  <si>
    <t>-----------------</t>
  </si>
  <si>
    <t>EW25M1-51.01.250</t>
  </si>
  <si>
    <t>Блокировка</t>
  </si>
  <si>
    <t>1 '</t>
  </si>
  <si>
    <t>EW25M1-51.01.230</t>
  </si>
  <si>
    <t>I EW25M1-51.01.101-01</t>
  </si>
  <si>
    <t>Стенка правая (см. EW25M1-51.01.101)</t>
  </si>
  <si>
    <t>EW25M1-5101201-</t>
  </si>
  <si>
    <t>EW25M1-5101202</t>
  </si>
  <si>
    <t>Болт M6-6gx25.58.019 ГОСТ 7798-70</t>
  </si>
  <si>
    <t>Болт M6-6gx30.58.019 ГОСТ 7798-70</t>
  </si>
  <si>
    <t>Шайба 6.65Г.029 ГОСТ 6402-70</t>
  </si>
  <si>
    <t>Винт A2M6-6gx20.58.019 ГОСТ 17473-80</t>
  </si>
  <si>
    <t>Гайка М12-6Н.5.019 ГОСТ 5915-70</t>
  </si>
  <si>
    <t>Шайба 6.01.08.016 ГОСТ 11371-78</t>
  </si>
  <si>
    <t>Шайба 12.01.08.016 ГОСТ 11371-78</t>
  </si>
  <si>
    <t>Установка сиденья оператора EW25M1-68.00.000</t>
  </si>
  <si>
    <t>EW25M1-68.37.100</t>
  </si>
  <si>
    <t>Сиденье оператора УНВ 102</t>
  </si>
  <si>
    <t>ТУРЕ 14622099.001-98</t>
  </si>
  <si>
    <t>Болт M8-6gx20.58.019 ГОСТ 7796-70</t>
  </si>
  <si>
    <t>Болт M10-6gx30.58.019 ГОСТ 7796-70</t>
  </si>
  <si>
    <t>Шайба 10.01.019 ГОСТ 11371-78</t>
  </si>
  <si>
    <t>Пружина защитная (см. EW25M1 -81.00.002)</t>
  </si>
  <si>
    <t>Отопитель автомобильный А1-112.24.11 ТУРБ 100165656-2000</t>
  </si>
  <si>
    <t>Кран ПС-7 ОСТ 37.001.241-81</t>
  </si>
  <si>
    <t>Рукав 16x25-1,6</t>
  </si>
  <si>
    <t>ГОСТ 10362-76 Ь=300±5мм.</t>
  </si>
  <si>
    <t>ГОСТ 10362-76 Ь=3700±5мм.</t>
  </si>
  <si>
    <t>ГОСТ 10362-76 Ь=4400±5мм.</t>
  </si>
  <si>
    <t>Шайба 6.01.019 ГОСТ 11371-78</t>
  </si>
  <si>
    <t>Капот EW25M1-84.02.000</t>
  </si>
  <si>
    <t>EW25M1 8402400</t>
  </si>
  <si>
    <t>Капот задний в сборе</t>
  </si>
  <si>
    <t>EW25M1-84.02.050</t>
  </si>
  <si>
    <t>Каркасы</t>
  </si>
  <si>
    <t>EW25M1 8402100</t>
  </si>
  <si>
    <t>Капот левый</t>
  </si>
  <si>
    <t>EW25M1 8402200</t>
  </si>
  <si>
    <t>Капот правый</t>
  </si>
  <si>
    <t>EW25M1 8402300</t>
  </si>
  <si>
    <t>Капот передний</t>
  </si>
  <si>
    <t>Болт M8-6gx30.58.019 ГОСТ 7796-70</t>
  </si>
  <si>
    <t>Болт M8-6gx45.58.019 ГОСТ 7796-70</t>
  </si>
  <si>
    <t>Болт M8-6gx60.58.019 ГОСТ 7796-70</t>
  </si>
  <si>
    <t>Винт M8-6gxl2.58.019 ГОСТ 17475-80</t>
  </si>
  <si>
    <t>Гайка М8-6Н.8.019 ГОСТ 5916-70</t>
  </si>
  <si>
    <t>Шайба 8.01.08кп.019 ГОСТ 6958-78</t>
  </si>
  <si>
    <t>Амортизатор 11.1638010-70 (Пружина газовая)</t>
  </si>
  <si>
    <t>Каркасы EW25M1-84.02.050</t>
  </si>
  <si>
    <t>EW25M 1-84.02.100</t>
  </si>
  <si>
    <t>Каркас правый</t>
  </si>
  <si>
    <t>EW25M 1-84.02.200</t>
  </si>
  <si>
    <t>Каркас левый</t>
  </si>
  <si>
    <t>EW25M1-84.02.300</t>
  </si>
  <si>
    <t>Каркас задний</t>
  </si>
  <si>
    <t>EW25M 1-84.02.350</t>
  </si>
  <si>
    <t>EW25M1-84.02.360</t>
  </si>
  <si>
    <t>EW25M1-84.02.370 EW25M1-84.02.380</t>
  </si>
  <si>
    <t>для УРАЛА</t>
  </si>
  <si>
    <t>EW25M 1-84.02.001</t>
  </si>
  <si>
    <t>Болт M10-6gx25.58.019 ГОСТ 7796-70</t>
  </si>
  <si>
    <t>Болт M10-6gx40.58.019 ГОСТ 7796-70 Болт M10-6gx50.58.019 ГОСТ 7796-70</t>
  </si>
  <si>
    <t>*13</t>
  </si>
  <si>
    <t>Гайка М10-6Н.8.019 ГОСТ 5915-70</t>
  </si>
  <si>
    <t>Шайба 1О.О1.О8кп.О19 ГОСТ 11371-78 Шайба 10.01.08кп.019 ГОСТ 11371-78</t>
  </si>
  <si>
    <t>EW25M1 -40.13.000</t>
  </si>
  <si>
    <t>EW25M 1-40.00.009</t>
  </si>
  <si>
    <t>| 20</t>
  </si>
  <si>
    <t>МАЗ, КамАЗ</t>
  </si>
  <si>
    <t>Ип</t>
  </si>
  <si>
    <t>EW25M 1-40.00.010 EW25M1-40.03.200</t>
  </si>
  <si>
    <t>| 22’</t>
  </si>
  <si>
    <t>f 23</t>
  </si>
  <si>
    <t>Г 24</t>
  </si>
  <si>
    <t>Болт M16-6gx25.58.019 ГОСТ 7796-70</t>
  </si>
  <si>
    <t>Болт M16xl,5-6gx25.58.019 ГОСТ 7796-70</t>
  </si>
  <si>
    <t>Кольцо В 60 ГОСТ 13940-86</t>
  </si>
  <si>
    <t>Кольцо В 70 ГОСТ 13940-86</t>
  </si>
  <si>
    <t>Масленка 1.2.Ц6 ГОСТ 19853-74</t>
  </si>
  <si>
    <t>Входит в механизм ротации</t>
  </si>
  <si>
    <t>EW25M 1-40.00.005</t>
  </si>
  <si>
    <t>EW25M1-4002009</t>
  </si>
  <si>
    <t>Болт M8-6gx80.58.019 ГОСТ 7796-70</t>
  </si>
  <si>
    <t>Болт M16xl,5-6gx45.109.40X.019 ГОСТ 7796-70</t>
  </si>
  <si>
    <t>Шайба 16.01.019 ГОСТ 6958-68</t>
  </si>
  <si>
    <t>Кольцо В60 ГОСТ 13940-86</t>
  </si>
  <si>
    <t>Кольцо В120 ГОСТ 13942-86</t>
  </si>
  <si>
    <t>Манжета 1.1-60x85-3 ГОСТ 8752-79</t>
  </si>
  <si>
    <t>Подшипник 53610 ГОСТ 5721-75</t>
  </si>
  <si>
    <t>Болт M24-6gx65.109.40X.019 ГОСТ 7798-70</t>
  </si>
  <si>
    <t>BoHTM24-6gxll0.109.40X.019 ГОСТ 7798-70</t>
  </si>
  <si>
    <t>Гайка М24-6Н.Ю.40Х.019 ГОСТ 15521-70</t>
  </si>
  <si>
    <t>Шайба 24.65Г.019 ГОСТ 6402-70</t>
  </si>
  <si>
    <t>Входит в головку поворотную</t>
  </si>
  <si>
    <t>Антифрикционный чугун;</t>
  </si>
  <si>
    <t>EW25M1-4009001-01</t>
  </si>
  <si>
    <t>Пластик</t>
  </si>
  <si>
    <t>Болт M10xl,25-6gxl6.58.019 ГОСТ 7796-70</t>
  </si>
  <si>
    <t>Болт M12-6gx50.58.019 ГОСТ 7796-70</t>
  </si>
  <si>
    <t>Винт AM6-6gx 16.109.40Х.019</t>
  </si>
  <si>
    <t>S 20</t>
  </si>
  <si>
    <t>Кольцо В70 ГОСТ 13940-86</t>
  </si>
  <si>
    <t>25J</t>
  </si>
  <si>
    <t>Шпонка 32x18x180 ГОСТ 23360-78</t>
  </si>
  <si>
    <t>EW25M 1-40.02.450</t>
  </si>
  <si>
    <t>Из двух частей</t>
  </si>
  <si>
    <t>EW25M 1-40.09.403</t>
  </si>
  <si>
    <t>Наиб. кол.</t>
  </si>
  <si>
    <t>EW25M 1-40.09.406</t>
  </si>
  <si>
    <t>Винт M12-6gx35.58.019 ГОСТ 11738-84</t>
  </si>
  <si>
    <t>Гайка М20х1,5-6Н.12.40Х.019 ГОСТ 15525-70</t>
  </si>
  <si>
    <t>Гайка M24x2-6H.12.40X.019 ГОСТ 15525-70</t>
  </si>
  <si>
    <t>Шайба 20Т.65Г.019 ГОСТ 6402-70</t>
  </si>
  <si>
    <t>Шайба 24Т.65Г.019 ГОСТ 6402-70</t>
  </si>
  <si>
    <t>Шпилька М20* 1,5-6g*280.109.40Х.019</t>
  </si>
  <si>
    <t>ГОСТ 22042-76</t>
  </si>
  <si>
    <t>Шпилька М20х 1,5-6g*320.109.40Х.019</t>
  </si>
  <si>
    <t>Шпилька M24x2-6gx330.109.40Х.019</t>
  </si>
  <si>
    <t>Подшипник 7311А ГОСТ 27365-87</t>
  </si>
  <si>
    <t>Мотор гидравлический планетарный</t>
  </si>
  <si>
    <t>Hiflex</t>
  </si>
  <si>
    <t>13 0Р80-СВ 32</t>
  </si>
  <si>
    <t>Входит в корпус редуктора</t>
  </si>
  <si>
    <t>Штифт 2.20х 100 ГОСТ 9464-79</t>
  </si>
  <si>
    <t>EW25M 1-40.09.432</t>
  </si>
  <si>
    <t>EW25M 1-40.09.432-01</t>
  </si>
  <si>
    <t>BHHTM8-6gx25.58.019 ГОСТ 17475-80</t>
  </si>
  <si>
    <t>Штифт2.10х25.20Х.хим.окс. ГОСТ 12207-79</t>
  </si>
  <si>
    <t>Болт M10-7gx35.58.019 ГОСТ 7796-70</t>
  </si>
  <si>
    <t>BHHTM8-7gx30.58.019 ГОСТ 17475-80</t>
  </si>
  <si>
    <t>Кольцо А20 ГОСТ 13940-86</t>
  </si>
  <si>
    <t>Кольцо А47 ГОСТ 13941-86</t>
  </si>
  <si>
    <t>Кольцо А135 ГОСТ 13942-86</t>
  </si>
  <si>
    <t>Подшипник 180204С9 ГОСТ 8882-75</t>
  </si>
  <si>
    <t>Гидроцилиндр РСН 100/ 70/ 4150</t>
  </si>
  <si>
    <t>Словакия</t>
  </si>
  <si>
    <t>СцепкаEW2 5Ml-4012000-01</t>
  </si>
  <si>
    <t>EW25M1-4012050</t>
  </si>
  <si>
    <t>EW25M1 -4012001</t>
  </si>
  <si>
    <t>EW25M1-4012002</t>
  </si>
  <si>
    <t>EW25M1-4012003</t>
  </si>
  <si>
    <t>EW25M1-4012005</t>
  </si>
  <si>
    <t>EW25M1-4012006</t>
  </si>
  <si>
    <t>Болт M8-6gx 16.58.019 ГОСТ 7796-70</t>
  </si>
  <si>
    <t>Шайба 20.02.019 ГОСТ 11371-78</t>
  </si>
  <si>
    <t>Шплинт 4x40.019 ГОСТ 397-79</t>
  </si>
  <si>
    <t>EW25M1-4012007</t>
  </si>
  <si>
    <t>Ключ</t>
  </si>
  <si>
    <t>Сцепка EW25M1-4012000</t>
  </si>
  <si>
    <t>EW25M1 -4012020</t>
  </si>
  <si>
    <t>EW25M1-4012001</t>
  </si>
  <si>
    <t>EW25M1-4012004</t>
  </si>
  <si>
    <t>Ковш 0,8 м3 EW25M1-4015000</t>
  </si>
  <si>
    <t>Ковш 0,4 м3 EW25M1-4016000</t>
  </si>
  <si>
    <t>EW25M1-4016100</t>
  </si>
  <si>
    <t>Болт M24-6gxl 10.109.40Х.019 ГОСТ 7798-70</t>
  </si>
  <si>
    <t>Гайка M24~6H.10.40X.019 ГОСТ 15521-70</t>
  </si>
  <si>
    <t>Запчасти для нефтеспецстехники, ЦА-320, УДС-114, Татра 815, Святовит, СИН-32, СИН-31, СИН-37, ППУА-1600, UNC-060/061, рукава высокого давления, РВД, фитинги для рвд</t>
  </si>
  <si>
    <t>Копирование материалов запрещено © 2019,</t>
  </si>
  <si>
    <t>Все права защищены</t>
  </si>
  <si>
    <t>РемТехСервис</t>
  </si>
  <si>
    <t>(846) 276-45-16, 25-111-45 (запчасти для нефтеспецтехники)</t>
  </si>
  <si>
    <t>(917)011-70-36 (Рукава высокого давления)</t>
  </si>
  <si>
    <t>(846) 276-45-26 (Запчасти и ремонт импортных грузовиков)</t>
  </si>
  <si>
    <t>Главная</t>
  </si>
  <si>
    <t>Продукция Продукция</t>
  </si>
  <si>
    <t>Запчасти для нефтеспецтехники</t>
  </si>
  <si>
    <t>Ремонт импортных грузовиков</t>
  </si>
  <si>
    <t>Рукава высокого давления</t>
  </si>
  <si>
    <t>Ремонт гидравлики</t>
  </si>
  <si>
    <t>Контакты</t>
  </si>
  <si>
    <t xml:space="preserve">Запчасти для импортных грузовиков </t>
  </si>
  <si>
    <t xml:space="preserve">Рукава высокого давления </t>
  </si>
  <si>
    <t xml:space="preserve">Ремонт гидравлики </t>
  </si>
  <si>
    <t>Святовит EW25-M1</t>
  </si>
  <si>
    <t>ЦА-320</t>
  </si>
  <si>
    <t>ППУА-1600</t>
  </si>
  <si>
    <t>СИН-31/32/37</t>
  </si>
  <si>
    <t>УДС-114</t>
  </si>
  <si>
    <t>UNC-060/061</t>
  </si>
  <si>
    <t>Описание Святовит EW25-M1</t>
  </si>
  <si>
    <t>Каталог Часть 1</t>
  </si>
  <si>
    <t>Каталог часть 2</t>
  </si>
  <si>
    <t>Каталог часть 3</t>
  </si>
  <si>
    <t>Каталог часть 4</t>
  </si>
  <si>
    <t>Доска планировочная 3 м EW25M1-4017000</t>
  </si>
  <si>
    <t>Доска планировочная</t>
  </si>
  <si>
    <t>Ковш траншейный 0,18 м3 EW25M1-4018000</t>
  </si>
  <si>
    <t>EW25M1-4018100</t>
  </si>
  <si>
    <t>Болт M24-6gx 110.109.40Х.019 ГОСТ 7798-70</t>
  </si>
  <si>
    <t>Гайка М24-6Н.10.40Х.019 ГОСТ 15521-70</t>
  </si>
  <si>
    <t>Ковш профильный 0,35-2,1 м EW25M1-4019000</t>
  </si>
  <si>
    <t>Ковш профильный</t>
  </si>
  <si>
    <t>Удлинитель стрелы 1,5 м EW25M1-4020000</t>
  </si>
  <si>
    <t>EW25M1-4020100</t>
  </si>
  <si>
    <t>Удлинитель стрелы</t>
  </si>
  <si>
    <t>EW25M1-4020150</t>
  </si>
  <si>
    <t>EW25M1-4020200</t>
  </si>
  <si>
    <t>Кулиса</t>
  </si>
  <si>
    <t>EW25M1-4020250</t>
  </si>
  <si>
    <t>EW25M1-4020001</t>
  </si>
  <si>
    <t>EW25M1-4020002</t>
  </si>
  <si>
    <t>EW25M1-4020003</t>
  </si>
  <si>
    <t>EW25M1-4020004</t>
  </si>
  <si>
    <t>Шайба 50.01.08кп.05 ГОСТ 9649-78</t>
  </si>
  <si>
    <t>Шайба 70.01.08кп.05 ГОСТ 9649-78</t>
  </si>
  <si>
    <t>Снять с го­ловки пов.</t>
  </si>
  <si>
    <t>Захват EW25M1-4022000</t>
  </si>
  <si>
    <t>EW25M1-4022100</t>
  </si>
  <si>
    <t>Захват неподвижный</t>
  </si>
  <si>
    <t>EW25M1-4022200</t>
  </si>
  <si>
    <t>Сегмент</t>
  </si>
  <si>
    <t>UEW25M1-4022300</t>
  </si>
  <si>
    <t>Захват поворотный</t>
  </si>
  <si>
    <t>EW25M1-4022001</t>
  </si>
  <si>
    <t>EW25M1-4022002</t>
  </si>
  <si>
    <t>EW25M1-4022003</t>
  </si>
  <si>
    <t>EW25M1-4022005</t>
  </si>
  <si>
    <t>EW25M1-4022006</t>
  </si>
  <si>
    <t>Гайка М42*2-6Н.5.019 ГОСТ 2528-73</t>
  </si>
  <si>
    <t>Шайба 16.03.019 ГОСТ 11371-78</t>
  </si>
  <si>
    <t>Шплинт 4x25.03.6 ГОСТ 397-79</t>
  </si>
  <si>
    <t>Шплинт 6x63.03.6 ГОСТ 397-79</t>
  </si>
  <si>
    <t>EW25M1-4022205</t>
  </si>
  <si>
    <t>S</t>
  </si>
  <si>
    <t>EW25M1-4022207</t>
  </si>
  <si>
    <t>Каток EW25M1-4023000</t>
  </si>
  <si>
    <t>EW25M1-4023001</t>
  </si>
  <si>
    <t>Серьга</t>
  </si>
  <si>
    <t>EW25M1-4023002</t>
  </si>
  <si>
    <t>EW25M1-4023003</t>
  </si>
  <si>
    <t>EW25M1-4023004</t>
  </si>
  <si>
    <t>EW25M1-4023005</t>
  </si>
  <si>
    <t>' 2</t>
  </si>
  <si>
    <t>EW25M1-4023006</t>
  </si>
  <si>
    <t>Нож</t>
  </si>
  <si>
    <t>EW25M1-4023007</t>
  </si>
  <si>
    <t>EW25M1-4023100</t>
  </si>
  <si>
    <t>Подвес</t>
  </si>
  <si>
    <t>EW25M1-4023200</t>
  </si>
  <si>
    <t>Траверса</t>
  </si>
  <si>
    <t>EW25M1-4023300</t>
  </si>
  <si>
    <t>Скребок</t>
  </si>
  <si>
    <t>EW25M1-4023400</t>
  </si>
  <si>
    <t>Барабан</t>
  </si>
  <si>
    <t>EW25M1-4023500</t>
  </si>
  <si>
    <t>EW25M1-4023600</t>
  </si>
  <si>
    <t>Болт M12-6gx35.58.019 ГОСТ 7796-70</t>
  </si>
  <si>
    <t>Шайба 12.03.019 ГОСТ 11371-79</t>
  </si>
  <si>
    <t>Шайба 16.03.019 ГОСТ 11371-79</t>
  </si>
  <si>
    <t>Ковш (0,63 м3) с рыхлителем EW25M1-4024000</t>
  </si>
  <si>
    <t>EW25M1-4024103</t>
  </si>
  <si>
    <t>EW25M1-4024104</t>
  </si>
  <si>
    <t>Болт M24-6gxl Ю.109.40Х.019 ГОСТ 7798-70</t>
  </si>
  <si>
    <t>Гайка М24-6Н. 10.40Х.019 ГОСТ 15521 -70</t>
  </si>
  <si>
    <t>Шплинт 4x20.019 ГОСТ 397-79</t>
  </si>
  <si>
    <t>Кирковщик EW25M1-4025000</t>
  </si>
  <si>
    <t>Кирковщик</t>
  </si>
  <si>
    <t>EW25M1-4025014</t>
  </si>
  <si>
    <t>EW25M1-4025015</t>
  </si>
  <si>
    <t>Отвал 3 м EW25M1-4027000</t>
  </si>
  <si>
    <t>Отвал</t>
  </si>
  <si>
    <t>Ковш 0,5 м3EW5M1-4028000</t>
  </si>
  <si>
    <t>EW25M1-4028100</t>
  </si>
  <si>
    <t>РыхлительEW25M1-40.30.000</t>
  </si>
  <si>
    <t>EW25M 1-40.30.000</t>
  </si>
  <si>
    <t>Рыхлитель</t>
  </si>
  <si>
    <t>металлоконструкция</t>
  </si>
  <si>
    <t>EW25M 1-40.30.009</t>
  </si>
  <si>
    <t>Доска планировочная 2,5 м EW25M1-40.31.000</t>
  </si>
  <si>
    <t>EW25M 1-40.31.000</t>
  </si>
  <si>
    <t>Ковш EW25M1-40.05.000-01</t>
  </si>
  <si>
    <t>EW25M 1-40.05.100-01</t>
  </si>
  <si>
    <t>Болт M24-6gx65.109.40X.019</t>
  </si>
  <si>
    <t>Гайка М24-6Н. 10.40Х.019</t>
  </si>
  <si>
    <t>ГОСТ 15521-70</t>
  </si>
  <si>
    <t>1U-3252</t>
  </si>
  <si>
    <t>Коронка</t>
  </si>
  <si>
    <t>8Е-6258</t>
  </si>
  <si>
    <t>8Е-6259</t>
  </si>
  <si>
    <t>Ковш планировочный ЭО-4431.99.02.00.000</t>
  </si>
  <si>
    <t>2 •</t>
  </si>
  <si>
    <t>Гайка М8-6Н.8.019 ГОСТ5915-70</t>
  </si>
  <si>
    <t>Гайка М10-6Н.8.019 ГОСТ5915-70</t>
  </si>
  <si>
    <t>Шайба 1О.О1.О8кп.О19 ГОСТ 11371-78</t>
  </si>
  <si>
    <t>Датчик ММ 128</t>
  </si>
  <si>
    <t>аварийного давления в гидросистеме</t>
  </si>
  <si>
    <t>(продолжение)</t>
  </si>
  <si>
    <t>Болт M6-6g* 16.58.019 ГОСТ 7798-70</t>
  </si>
  <si>
    <t>Винт A2M4-6gx30.58.019</t>
  </si>
  <si>
    <t>Винт A2M6-6gx 12.58.019</t>
  </si>
  <si>
    <t>Шайба 6.01.08КП.019 ГОСТ 11371-78</t>
  </si>
  <si>
    <t>Реле 378.3747-20</t>
  </si>
  <si>
    <t>Розетка автомобильная АР-93</t>
  </si>
  <si>
    <t>Лампа подкапотная ПД 308-Б</t>
  </si>
  <si>
    <t>Поз,</t>
  </si>
  <si>
    <t>Стартер СТ142Н</t>
  </si>
  <si>
    <t>Шайба 12.01.019 ГОСТ11371-78</t>
  </si>
  <si>
    <t>Датчик давления ММ3 5 8</t>
  </si>
  <si>
    <t>Датчик засоренности фильтра ДСФ-65</t>
  </si>
  <si>
    <t>Свеча ЭФУ 1132.3740</t>
  </si>
  <si>
    <t>Электромагнитный клапан ЭФУ 1102.3741</t>
  </si>
  <si>
    <t>Болт M12-6gx20.58.019 ГОСТ 7796-70</t>
  </si>
  <si>
    <t>Выключатель массы ВКЗ18Б</t>
  </si>
  <si>
    <t>Электрооборудование пульта левого EW25M1-37.00.210</t>
  </si>
  <si>
    <t>Выключатель зажигания 12.3704-05</t>
  </si>
  <si>
    <t>Выключатель ВК12-ЗА</t>
  </si>
  <si>
    <t>блокировка</t>
  </si>
  <si>
    <t>Электрооборудование пульта левого EW25M1-37.00.210 (продолжение)</t>
  </si>
  <si>
    <t>Выключатель 3037-10</t>
  </si>
  <si>
    <t>подъем-опускание опор</t>
  </si>
  <si>
    <t>Выключатель 3037-11.89</t>
  </si>
  <si>
    <t>левая передняя опора</t>
  </si>
  <si>
    <t>правая передняя опора</t>
  </si>
  <si>
    <t>левая задняя опора</t>
  </si>
  <si>
    <t>правая задняя опора</t>
  </si>
  <si>
    <t>Винт A2M5-6gx 12.58.019</t>
  </si>
  <si>
    <t>Шайба 5.01.019 ГОСТ 11371-78</t>
  </si>
  <si>
    <t>Шайба 5.65Г.019 ГОСТ 6402-70</t>
  </si>
  <si>
    <t>Реле 903.3747</t>
  </si>
  <si>
    <t>Сопротивление добавочное 1212.3741</t>
  </si>
  <si>
    <t>Электрооборудование пульта правого EW25M1-37.00.220 (продолжение)</t>
  </si>
  <si>
    <t>света центральный</t>
  </si>
  <si>
    <t>Переключатель П 147-09.09</t>
  </si>
  <si>
    <t>стеклоочистителя</t>
  </si>
  <si>
    <t>отопителя</t>
  </si>
  <si>
    <t>фары освещения</t>
  </si>
  <si>
    <t>ковша</t>
  </si>
  <si>
    <t>вентилятора</t>
  </si>
  <si>
    <t>подогрева сиденья</t>
  </si>
  <si>
    <t>проблескового маяка</t>
  </si>
  <si>
    <t>стеклоомывателя</t>
  </si>
  <si>
    <t>Выключатель 3037-11.36</t>
  </si>
  <si>
    <t>ЭФУ</t>
  </si>
  <si>
    <t>Винт А2 M3-6g* 10.58.019</t>
  </si>
  <si>
    <t>ГОСТ 17457-80</t>
  </si>
  <si>
    <t>Винт А2 M4-6gx30.58.019</t>
  </si>
  <si>
    <t>Винт А2 M5-6gx25.58.019</t>
  </si>
  <si>
    <t>Лампа контрольная А24.3803-17</t>
  </si>
  <si>
    <t>Лампа контрольная А24.3803-20</t>
  </si>
  <si>
    <t>Лампа контрольная А24.3803-126</t>
  </si>
  <si>
    <t>Лампа контрольная А24.3803-127</t>
  </si>
  <si>
    <t>Лампа контрольная А24.3803-128</t>
  </si>
  <si>
    <t>Прибор комбинированный КД8000</t>
  </si>
  <si>
    <t>Счетчик времени наработки СВН-1 -24</t>
  </si>
  <si>
    <t>Указатель температуры ТУЭ-48</t>
  </si>
  <si>
    <t>Винт ШЫ 8.900.033</t>
  </si>
  <si>
    <t>Установка приборов EW25M1-38.00.000 (продолжение)</t>
  </si>
  <si>
    <t>ВинтА2 M4-6g* 12.58.019</t>
  </si>
  <si>
    <t>Винт А2 M6-6gxl2.58.019</t>
  </si>
  <si>
    <t>Болт M6-6gx 12 ГОСТ 7798-70</t>
  </si>
  <si>
    <t>Болт M6-6gxl6 ГОСТ 7798-70</t>
  </si>
  <si>
    <t>Кляммер 03-LEP-22</t>
  </si>
  <si>
    <t>Винт A2M6-6g* 16.58.019</t>
  </si>
  <si>
    <t>Гайка М6-6Н.8.019 ГОСТ5915-70</t>
  </si>
  <si>
    <t>Шайба 8.01.019 ГОСТ11371-78</t>
  </si>
  <si>
    <t>Розетка ПСЗ15-100 УХЛ2</t>
  </si>
  <si>
    <t>Вилка ПСЗ15-150 УХЛ2</t>
  </si>
  <si>
    <t>в жгуте внешнего запуска</t>
  </si>
  <si>
    <t>Шайба 6.01.019 ГОСТ11371-78</t>
  </si>
  <si>
    <t>Вилка ПСЗ 15-150 УХЛ2</t>
  </si>
  <si>
    <t>Установка аккумуляторных батарей EW25M1-37.03.000</t>
  </si>
  <si>
    <t>Батарея аккумуляторная 6СТ-132ЭМ</t>
  </si>
  <si>
    <t>ООО "РемТехСервис"</t>
  </si>
  <si>
    <t>443044, ул. Чекистов, д. 194</t>
  </si>
  <si>
    <t>(846) 276-45-16, 276-45-26, 25-111-45</t>
  </si>
  <si>
    <t>remts@bk.ru</t>
  </si>
  <si>
    <t>ГлавнаяПродукция</t>
  </si>
  <si>
    <t>(846)251-93-77</t>
  </si>
  <si>
    <t>www.logorifma.ru</t>
  </si>
  <si>
    <t>Создание, обслуживание, реклама сайтов</t>
  </si>
  <si>
    <t>&lt;div&gt;&lt;img src="https://mc.yandex.ru/watch/27878058" style="position:absolute; left:-9999px;" alt="" /&gt;&lt;/div&gt;</t>
  </si>
  <si>
    <t>Каталоги</t>
  </si>
  <si>
    <t>нефтеспецтехники</t>
  </si>
  <si>
    <t>Каталог запчастей ЦА-320Каталог запчастей НБ-32/НБ-50Каталог запчастей ЦН 26-32Каталог запчастей СИН-31Каталог запчастей СИН-32Каталог запчастей ППУА-1600</t>
  </si>
  <si>
    <t>Новости</t>
  </si>
  <si>
    <t>16 октября 2015</t>
  </si>
  <si>
    <t>Фитинги Banjo для РВД</t>
  </si>
  <si>
    <t>17 сентября 2015</t>
  </si>
  <si>
    <t>IX Международная специализированная выставка «Нефтедобыча. Нефтеперера...</t>
  </si>
  <si>
    <t>17 июня 2015</t>
  </si>
  <si>
    <t>Добавлен каталог запчастей для СИН-32</t>
  </si>
  <si>
    <t>22 января 2015</t>
  </si>
  <si>
    <t>124 вызова в выходные дни</t>
  </si>
  <si>
    <t>12 декабря 2014</t>
  </si>
  <si>
    <t>День конституции России</t>
  </si>
  <si>
    <t>02 декабря 2014</t>
  </si>
  <si>
    <t>Новое поступление рукавов высокого давления диаметром 3/4" (20мм)</t>
  </si>
  <si>
    <t>17 октября 2014</t>
  </si>
  <si>
    <t>Выставка «Нефтедобыча. Нефтепереработка. Химия» 2014</t>
  </si>
  <si>
    <t>26 сентября 2014</t>
  </si>
  <si>
    <t>Расширение ассортимента фитингов стандарта ORFS для РВД</t>
  </si>
  <si>
    <t>17 сентября 2014</t>
  </si>
  <si>
    <t>Добавлен каталог автомобильных запчастей для ППУА-1600</t>
  </si>
  <si>
    <t>офис и основной склад</t>
  </si>
  <si>
    <t>Адрес:</t>
  </si>
  <si>
    <t>443031, г.Самара, ул. Демократическая, д.45, оф. 3</t>
  </si>
  <si>
    <t>Телефон/факс:</t>
  </si>
  <si>
    <t>(846) 927-92-77, 276-45-16, 276-46-26</t>
  </si>
  <si>
    <t>E-mail:</t>
  </si>
  <si>
    <t>Режим работы:</t>
  </si>
  <si>
    <t>пн - пт</t>
  </si>
  <si>
    <t>9:00 - 17:00</t>
  </si>
  <si>
    <t>Перейти к схеме проезда »</t>
  </si>
  <si>
    <t>производство РВД и дополнительный склад</t>
  </si>
  <si>
    <t>пос. Алексеевка, промзона</t>
  </si>
  <si>
    <t>(846)229-50-82, (917)011-70-36</t>
  </si>
  <si>
    <t>rvd063@mail.ru</t>
  </si>
  <si>
    <t>8:00 - 17:00</t>
  </si>
  <si>
    <t>Выходные и праздничные дни:</t>
  </si>
  <si>
    <t>по договоренности</t>
  </si>
  <si>
    <t>Поделись с друзьями!</t>
  </si>
  <si>
    <t>Болт M14-6gx40.58.019 ГОСТ 7796-70</t>
  </si>
  <si>
    <t>Болт M16-6gx50.58.019 ГОСТ 7796-70</t>
  </si>
  <si>
    <t>Гайка М14-6Н.8.019 ГОСТ 5915-70</t>
  </si>
  <si>
    <t>Шайба 14.65Г.019 ГОСТ 6402-70</t>
  </si>
  <si>
    <t>Болт M6-6g* 12.58.019 ГОСТ 7798-70</t>
  </si>
  <si>
    <t>Винт A2M6-6g*16.58.019</t>
  </si>
  <si>
    <t>Фонарь боковой габаритный 4422.3731</t>
  </si>
  <si>
    <t>EW25M1-3 7.31.010</t>
  </si>
  <si>
    <t>Болт M10-6gx20.58.019 ГОСТ 7796-70</t>
  </si>
  <si>
    <t>Винт A2M5-6gx25.58.019</t>
  </si>
  <si>
    <t>Винт A2M6-6gx 16.58.019</t>
  </si>
  <si>
    <t>Гайка М5-6Н.8.019 ГОСТ 5915-70</t>
  </si>
  <si>
    <t>И</t>
  </si>
  <si>
    <t>Фонарь полного габарита 25.3731 УХЛ1</t>
  </si>
  <si>
    <t>EW25M 1-37.41.002</t>
  </si>
  <si>
    <t>EW25M 1-37.41.003</t>
  </si>
  <si>
    <t>Винт A2M5-6gx 16.58.019</t>
  </si>
  <si>
    <t>Гайка М5-6Н.8.019 ГОСТ5915-70</t>
  </si>
  <si>
    <t>Шайба 5.01.08кп.019 ГОСТ 11371-78</t>
  </si>
  <si>
    <t>Выключатель ВК343-01</t>
  </si>
  <si>
    <t>Выключатель 11.3704-01</t>
  </si>
  <si>
    <t>Терморегулятор 441.3761</t>
  </si>
  <si>
    <t>Винт A2M5-6gx30.58.019</t>
  </si>
  <si>
    <t>Блок управления 31.3761</t>
  </si>
  <si>
    <t>Маяк сигнальный МС-2-24-0</t>
  </si>
  <si>
    <t>В комплекте поставки кабины</t>
  </si>
  <si>
    <t>Фара рабочая 8724.304</t>
  </si>
  <si>
    <t>Плафон освещения салона 11.3714</t>
  </si>
  <si>
    <t>Сте к л оо мы вател ь</t>
  </si>
  <si>
    <t>Рукав-деталь ТУ 38.10519909-89</t>
  </si>
  <si>
    <t>EW25M1-10.00.010</t>
  </si>
  <si>
    <t>Кронштейн задний</t>
  </si>
  <si>
    <t>EW25M1-10.00.010-01</t>
  </si>
  <si>
    <t>500-1001035Б</t>
  </si>
  <si>
    <t>Подушка боковой опоры</t>
  </si>
  <si>
    <t>Проволока 1,2-0-4 ГОСТ 3282-74, L=225±5mm.</t>
  </si>
  <si>
    <t>Проволока 1,2-0-4 ГОСТ 3282-74,</t>
  </si>
  <si>
    <t>L=425±5mm.</t>
  </si>
  <si>
    <t>Болт 3M12-6gx25.58.019 ГОСТ 7796-70</t>
  </si>
  <si>
    <t>Болт M16-6gx30.58.019 ГОСТ 7796-70</t>
  </si>
  <si>
    <t>Болт M20-6gx 100.58.019 ГОСТ 7796-70</t>
  </si>
  <si>
    <t>Гайка М20-6Н.8.019 ГОСТ 5915-70</t>
  </si>
  <si>
    <t>Установка топливного бака EW25M1-11.01.000</t>
  </si>
  <si>
    <t>EW25M1-11.01.010</t>
  </si>
  <si>
    <t>Кронштейн топливного бака</t>
  </si>
  <si>
    <t>Используются кронштейны КамАЗ 53212-1101104</t>
  </si>
  <si>
    <t>EW25M1-11.01.010-01</t>
  </si>
  <si>
    <t>Э</t>
  </si>
  <si>
    <t>EW25M1-11.01.001</t>
  </si>
  <si>
    <t>541121-1101010</t>
  </si>
  <si>
    <t>Бак топливный</t>
  </si>
  <si>
    <t>■ КамАЗ</t>
  </si>
  <si>
    <t>53212-1101110</t>
  </si>
  <si>
    <t>КамАЗ</t>
  </si>
  <si>
    <t>541121-1101115</t>
  </si>
  <si>
    <t>Прокладка резиновая</t>
  </si>
  <si>
    <t>55102-1101109</t>
  </si>
  <si>
    <t>I Болт М 16-6gx50.58.019 ГОСТ 7796-70</t>
  </si>
  <si>
    <t>Болт M16-6gx90.58.019 ГОСТ 7796-70</t>
  </si>
  <si>
    <t>Шайба 16.01.019 ГОСТ 11371-78</t>
  </si>
  <si>
    <t>Гайка М16</t>
  </si>
  <si>
    <t>Шайба 12.65Г</t>
  </si>
  <si>
    <t>07,6 мм.</t>
  </si>
  <si>
    <t>011 мм.</t>
  </si>
  <si>
    <t>“МАЗ”</t>
  </si>
  <si>
    <t>“ММ3”</t>
  </si>
  <si>
    <t>Прижим 30-DS110/10 в сборе</t>
  </si>
  <si>
    <t>“Hiflex”</t>
  </si>
  <si>
    <t>Врезное кольцо 24-S-10</t>
  </si>
  <si>
    <t>Гайка накидная 24-ML-10</t>
  </si>
  <si>
    <t>Прокладка медная 08-KUT-10</t>
  </si>
  <si>
    <t>Червячный</t>
  </si>
  <si>
    <t>Болт M6-6gx 12.58.019 ГОСТ 7798-70</t>
  </si>
  <si>
    <t>Болт M6-6gx 16.58.019 ГОСТ 7798-70</t>
  </si>
  <si>
    <t>Болт M6-6gx40.58.019 ГОСТ 7798-70</t>
  </si>
  <si>
    <t>Прокладка 10 1-МБС ГОСТ 23358-87</t>
  </si>
  <si>
    <t>EW25M1-12.00.020</t>
  </si>
  <si>
    <t>EW25M1-12.00.020-01</t>
  </si>
  <si>
    <t>Металлорукав 41.000 (L=570)</t>
  </si>
  <si>
    <t>Используются болты двигателя</t>
  </si>
  <si>
    <t>Используются шайбы с двигателя</t>
  </si>
  <si>
    <t>Канат 1,5-Г-1-С-Н-7-1570 ГОСТ 3063-80, L=620+5mm.</t>
  </si>
  <si>
    <t>Рукав 12x20-1,6 ГОСТ 10362-76, Ь=34мм.</t>
  </si>
  <si>
    <t>Рукав 14x22,5-1,6 ГОСТ 10362-76, Ь=1400±5мм.</t>
  </si>
  <si>
    <t>Рукав 14x22,5-1,6 ГОСТ 10362-76, Ь=1650±5мм.</t>
  </si>
  <si>
    <t>Прижим 30-N322 в сборе</t>
  </si>
  <si>
    <t>Клямер 03-LEP-22</t>
  </si>
  <si>
    <t>Оболочка для РВД 0 22,5 Ь=280±5мм.</t>
  </si>
  <si>
    <t>Оболочка для РВД 0 22,5 L=310±5мм.</t>
  </si>
  <si>
    <t>Оболочка для РВД 0 22,5 L=480±5mm.</t>
  </si>
  <si>
    <t>Болт M8-6gx70.58.019 ГОСТ 7796-70</t>
  </si>
  <si>
    <t>Прокладка 20 М3 ГОСТ 23358-87</t>
  </si>
  <si>
    <t>Шплинт 3,2x20.019 ГОСТ 397-79</t>
  </si>
  <si>
    <t>Рукав 50x67-2,5 ГОСТ 10362-76, Ь=100±5мм.</t>
  </si>
  <si>
    <t>—</t>
  </si>
  <si>
    <t>Рукав 65x77,5-1,6 ГОСТ 10362-76,</t>
  </si>
  <si>
    <t>Ь=80±5мм.</t>
  </si>
  <si>
    <t>Рукав 76x87,5-1,6 ГОСТ 10362-76,</t>
  </si>
  <si>
    <t>Ь=90±5мм.</t>
  </si>
  <si>
    <t>Шайба 8.01.019 ГОСТ 6958-78</t>
  </si>
  <si>
    <t>Болт Ml 0-6gx20.58.019 ГОСТ 7796-70</t>
  </si>
  <si>
    <t>Болт M10-6gx45.58.019 ГОСТ 7796-70</t>
  </si>
  <si>
    <t>Шайба 20.01.019 ГОСТ 11371-78</t>
  </si>
  <si>
    <t>Шплинт 4x36.019 ГОСТ 397-79</t>
  </si>
  <si>
    <t>] EW25M1-10.15.003</t>
  </si>
  <si>
    <t>15.8106-03 "</t>
  </si>
  <si>
    <t>Подогреватель жидкостный ТУ 37.003.1194-83</t>
  </si>
  <si>
    <t>о</t>
  </si>
  <si>
    <t>Краник сливной (КГ 1/8”)</t>
  </si>
  <si>
    <t>Пробка КГ 1/8” ОСТ 37.001.177-82</t>
  </si>
  <si>
    <t>Пробка КГ 1/4” ОСТ 37.001.177-82</t>
  </si>
  <si>
    <t>Рукав 18x27-1,6 ГОСТ 10362-76 L=100±3 мм.</t>
  </si>
  <si>
    <t>Рукав 18x27-1,6 ГОСТ 10362-76 L-98515 мм.</t>
  </si>
  <si>
    <t>Рукав 18x27-1,6 ГОСТ 10362-76 L=1075±5 мм.</t>
  </si>
  <si>
    <t>Рукав 18x27-1,6 ГОСТ 10362-76 L=1910±5 мм.</t>
  </si>
  <si>
    <t>Прижим 3O-N325 в сборе</t>
  </si>
  <si>
    <t>Ь=400мм.</t>
  </si>
  <si>
    <t>Винилискожа НТ обивочная ТУ 17-1149-79,</t>
  </si>
  <si>
    <t>На рисунке не</t>
  </si>
  <si>
    <t>S=3,5m2</t>
  </si>
  <si>
    <t>показана</t>
  </si>
  <si>
    <t>Поролон (8... 10мм.), S=4m2</t>
  </si>
  <si>
    <t>На рисунке не показан</t>
  </si>
  <si>
    <t>Болт M10-6gx40.58.019 ГОСТ 7796-70</t>
  </si>
  <si>
    <t>Болт M14-6gx35.58.019 ГОСТ 7796-70</t>
  </si>
  <si>
    <t>Ось 6-12118х50.35.Ц9 ГОСТ 9650-80</t>
  </si>
  <si>
    <t>Шайба 14.01.019 ГОСТ 11371-78</t>
  </si>
  <si>
    <t>Шплинт 3,2x25.019 ГОСТ397-79</t>
  </si>
  <si>
    <t>i 50</t>
  </si>
  <si>
    <t>Кольцо 052-058-36-2-3</t>
  </si>
  <si>
    <t>ГОСТ 9833-73/ ГОСТ 18829-73</t>
  </si>
  <si>
    <t>EW25M 1-87.05.202</t>
  </si>
  <si>
    <t>п</t>
  </si>
  <si>
    <t>EW25M 1-87.05.302</t>
  </si>
  <si>
    <t>Болт M10-6gx35.58.019 ГОСТ 7796-70</t>
  </si>
  <si>
    <t>Болт М16-6gx50.58.019 ГОСТ 7796-70</t>
  </si>
  <si>
    <t>Винт M5-6gxl2.58.019 ГОСТ 17473-80</t>
  </si>
  <si>
    <t>Датчик П-1 ТУ 25-04-1250-76</t>
  </si>
  <si>
    <t>ТУ РБ 100194961.059-2002</t>
  </si>
  <si>
    <t>Кран шаровый 24-ВКН-16</t>
  </si>
  <si>
    <t>доп. замена на поз. 25 или 26 (H1FLEX)</t>
  </si>
  <si>
    <t>Кран шаровый KHNVN-G1-2-2-3-3</t>
  </si>
  <si>
    <t>взамен поз. 24 (HYDAC)</t>
  </si>
  <si>
    <t>взамен поз. 24 (Г идроконнект)</t>
  </si>
  <si>
    <t>Указатель уровня 36-11356</t>
  </si>
  <si>
    <t>доп. замена на поз. 28 или 29 (HIFLEX)</t>
  </si>
  <si>
    <t>Указатель уровня FSA-127-1.1/T/12</t>
  </si>
  <si>
    <t>взамен поз. 27 (HYDAC)</t>
  </si>
  <si>
    <t>Указатель уровня FL.213</t>
  </si>
  <si>
    <t>взамен поз. 27 (Г идроконнект)</t>
  </si>
  <si>
    <t>Фильтр-сапун с заливной горловиной TR-3</t>
  </si>
  <si>
    <t>доп. замена на поз. 31 или 32 (HIFLEX)</t>
  </si>
  <si>
    <t>взамен поз. 30 (HYDAC)</t>
  </si>
  <si>
    <t>взамен поз. 30</t>
  </si>
  <si>
    <t>(Гидроконнект)</t>
  </si>
  <si>
    <t>доп. замена на поз. 34 или 35 (HIFLEX)</t>
  </si>
  <si>
    <t>Фильтр сливной RFMBN/HC270BF10A.0</t>
  </si>
  <si>
    <t>взамен поз. 33 (HYDAC)</t>
  </si>
  <si>
    <t>Фильтр сливной RFC240FD1B1DMB7R1</t>
  </si>
  <si>
    <t>взамен поз. 33 (Гидроконнект)</t>
  </si>
  <si>
    <t>Кольцо уплотнительное 08-KUT-14</t>
  </si>
  <si>
    <t>HIFLEX</t>
  </si>
  <si>
    <t>Кольцо уплотнительное 08-USITR-16</t>
  </si>
  <si>
    <t>Кольцо уплотнительное 08-USITR-24</t>
  </si>
  <si>
    <t>Кольцо 058-063-30 ГОСТ 9833-73</t>
  </si>
  <si>
    <t>Кольцо 013-016-19 ГОСТ 9833-73</t>
  </si>
  <si>
    <t>Штуцер 24-BL-10M</t>
  </si>
  <si>
    <t>Пробка 24-HFM-14</t>
  </si>
  <si>
    <t>Фильтрэлемент FC1092.Q010.BS</t>
  </si>
  <si>
    <t>применяется совм. с поз. 33</t>
  </si>
  <si>
    <t>(HIFLEX)</t>
  </si>
  <si>
    <t>Фильтрэлемент 0270R010BN3/HC</t>
  </si>
  <si>
    <t>применяется совм. с поз. 34</t>
  </si>
  <si>
    <t>(HYDAC)</t>
  </si>
  <si>
    <t>Фильтрэлемент RC240FD1</t>
  </si>
  <si>
    <t>применяется совм. с поз. 35 (Гидроконнект)</t>
  </si>
  <si>
    <t>EW25M 1-87.05.213</t>
  </si>
  <si>
    <t>Гайка М4-6Н.5.019 ГОСТ 5916-70</t>
  </si>
  <si>
    <t>Шайба 4.019 ГОСТ 11371-78</t>
  </si>
  <si>
    <t>Кб 1-24-8</t>
  </si>
  <si>
    <t>Уплотнение по поршню ТУ 2539-001-18258615-01</t>
  </si>
  <si>
    <t>УП-1 125-1 (Р1-125)*</t>
  </si>
  <si>
    <t>*</t>
  </si>
  <si>
    <t>э</t>
  </si>
  <si>
    <t>02-125 (S1-125)*</t>
  </si>
  <si>
    <t>КО-1-118-125-15 (G1-118-125-</t>
  </si>
  <si>
    <t>15)*</t>
  </si>
  <si>
    <t>Кольцо 070-080-58-2-2 ГОСТ 9833-73</t>
  </si>
  <si>
    <t>Уплотнение по штоку ТУ 2539-001-18258615-01</t>
  </si>
  <si>
    <t>КО-2-080-086-30 (G2-080-086-</t>
  </si>
  <si>
    <t>30)*</t>
  </si>
  <si>
    <t>Г-1-080-4 (WR-080)*</t>
  </si>
  <si>
    <t>Уплотнение «корпус-крышка передняя»</t>
  </si>
  <si>
    <t>Кольцо 115-125-58-2-3 ГОСТ 9833-73</t>
  </si>
  <si>
    <t>Подшипник ШС70 ГОСТ 3635-78</t>
  </si>
  <si>
    <t>Кольцо В105 ГОСТ 13941-86</t>
  </si>
  <si>
    <t>Масленка 1.3 .Кдб ГОСТ 19853-74</t>
  </si>
  <si>
    <t>___</t>
  </si>
  <si>
    <t>УП-1 140-1 (Р1-140)*</t>
  </si>
  <si>
    <t>02-140 (S1-140)*</t>
  </si>
  <si>
    <t>КО-1-133-140-15 (G1-133-140-15)*</t>
  </si>
  <si>
    <t>КО-2-090-096-30 (G2-090-096-30)*</t>
  </si>
  <si>
    <t>Г-1-090-4 (WR-090)*</t>
  </si>
  <si>
    <t>Кольцо 130-140-58-2-3 ГОСТ 9833-73</t>
  </si>
  <si>
    <t>Масленка 1.3.Кдб ГОСТ 19853-74</t>
  </si>
  <si>
    <t>Г идроцилиндр</t>
  </si>
  <si>
    <t>, 1</t>
  </si>
  <si>
    <t>Уплотнение по поршню</t>
  </si>
  <si>
    <t>Элконт</t>
  </si>
  <si>
    <t>Кольцо 050-056-36-2-2 ГОСТ 9833-73</t>
  </si>
  <si>
    <t>Уплотнение по штоку</t>
  </si>
  <si>
    <t>Кольцо 100-110-58-2-2 ГОСТ 9833-73</t>
  </si>
  <si>
    <t>Подшипник ШС60 ГОСТ 3635-78</t>
  </si>
  <si>
    <t>Кольцо В90 ГОСТ 13941-86</t>
  </si>
  <si>
    <t>М22*1.5</t>
  </si>
  <si>
    <t>EW25M 1-87.01.003</t>
  </si>
  <si>
    <t>К1/4"</t>
  </si>
  <si>
    <t>EW25M 1-87.01.004</t>
  </si>
  <si>
    <t>Болт M8-6gx50.58.019 ГОСТ 7796-70</t>
  </si>
  <si>
    <t>Болт M16-6gx70.58.019 ГОСТ 7796-70</t>
  </si>
  <si>
    <t>20.85.000</t>
  </si>
  <si>
    <t>«ТЭЗ» г. Тверь</t>
  </si>
  <si>
    <t>(СВС-11.000)</t>
  </si>
  <si>
    <t>ГС 16Т1</t>
  </si>
  <si>
    <t>«Альфа-ДФН»</t>
  </si>
  <si>
    <t>г. Гомель</t>
  </si>
  <si>
    <t>Гидроаппаратура фирмы «HIFLEX»</t>
  </si>
  <si>
    <t>М22*1,5</t>
  </si>
  <si>
    <t>К1/8"</t>
  </si>
  <si>
    <t>G1/2</t>
  </si>
  <si>
    <t>09+122T-06SS К-1000</t>
  </si>
  <si>
    <t>РВДЫ10.9</t>
  </si>
  <si>
    <t>(1 наконечник 500940-04-06</t>
  </si>
  <si>
    <t>2 наконечник 500940-04-06)</t>
  </si>
  <si>
    <t>09+222T-08SS К-800</t>
  </si>
  <si>
    <t>РВДЫ13</t>
  </si>
  <si>
    <t>(1 наконечник А50179-08-08</t>
  </si>
  <si>
    <t>2 наконечник А50179-08-08)</t>
  </si>
  <si>
    <t>09+222T-08SS К-750</t>
  </si>
  <si>
    <t>РВД N15</t>
  </si>
  <si>
    <t>2 наконечник MTZ-22*1,5)</t>
  </si>
  <si>
    <t>«HANSA/FLEX»</t>
  </si>
  <si>
    <t>28-STR-10xl Dh=10</t>
  </si>
  <si>
    <t>Труба оцинкованная № 1</t>
  </si>
  <si>
    <t>28-STR-10*l Dh=10</t>
  </si>
  <si>
    <t>Труба оцинкованная № 2</t>
  </si>
  <si>
    <t>28-STR-10*l Dh-10</t>
  </si>
  <si>
    <t>Труба оцинкованная № 3</t>
  </si>
  <si>
    <t>Труба оцинкованная № 4</t>
  </si>
  <si>
    <t>28-STR-10*! Dh=10</t>
  </si>
  <si>
    <t>Труба оцинкованная № 5</t>
  </si>
  <si>
    <t>Труба оцинкованная № 6</t>
  </si>
  <si>
    <t>28-STR-16*2 Dh-16</t>
  </si>
  <si>
    <t>28-STR-16*2 Dh=16</t>
  </si>
  <si>
    <t>28-STR-16x2 Dh=16</t>
  </si>
  <si>
    <t>28-STR-16x2 Dh-16</t>
  </si>
  <si>
    <t>Труба оцинкованная № 10</t>
  </si>
  <si>
    <t>06 БУ01-01Г.04324.05П-У1</t>
  </si>
  <si>
    <t>Шланг армированный</t>
  </si>
  <si>
    <t>L=1100 мм</t>
  </si>
  <si>
    <t>L-580 мм</t>
  </si>
  <si>
    <t>Оболочка для РВД 025</t>
  </si>
  <si>
    <t>L-1500 мм</t>
  </si>
  <si>
    <t>L-1500</t>
  </si>
  <si>
    <t>L=195 мм</t>
  </si>
  <si>
    <t>Кольцо 011-014-19-2-3</t>
  </si>
  <si>
    <t>ГОСТ 9833-73/ГОСТ 18829-73</t>
  </si>
  <si>
    <t>Кольцо 015-019-25-2-3</t>
  </si>
  <si>
    <t>Кольцо 018-022-25-2-3</t>
  </si>
  <si>
    <t>28-STR-10xl D10</t>
  </si>
  <si>
    <t>Труба оцинкованная, м</t>
  </si>
  <si>
    <t>Шланг 09+122T-06SS К=250 (500940-04-06 х 500940-04-06)</t>
  </si>
  <si>
    <t>№ 10.1</t>
  </si>
  <si>
    <t>Шланг 09+122T-06SS К-360</t>
  </si>
  <si>
    <t>№ 10.2</t>
  </si>
  <si>
    <t>(500940-04-06x500940-04-06)</t>
  </si>
  <si>
    <t>Шланг 09+122T-06SS К-500</t>
  </si>
  <si>
    <t>№ 10.3</t>
  </si>
  <si>
    <t>Шланг 09+122T-06SS К-650</t>
  </si>
  <si>
    <t>№ 10.4</t>
  </si>
  <si>
    <t>Шланг 09+122T-06SS К-700 (500940-04-06 х 500940-04-06)</t>
  </si>
  <si>
    <t>№ 10.5</t>
  </si>
  <si>
    <t>Шланг 09+122T-06SS К-800</t>
  </si>
  <si>
    <t>№ 10.6</t>
  </si>
  <si>
    <t>Шланг 09+122T-06SS К-860</t>
  </si>
  <si>
    <t>№ 10.7</t>
  </si>
  <si>
    <t>Шланг 09+122T-06SS К-920</t>
  </si>
  <si>
    <t>№ 10.8</t>
  </si>
  <si>
    <t>Шланг 09+122T-06SS К= 1 000</t>
  </si>
  <si>
    <t>№ 10.9</t>
  </si>
  <si>
    <t>Шланг 09+122T-06SS     1090</t>
  </si>
  <si>
    <t>№ 10.10</t>
  </si>
  <si>
    <t>Шланг 09+122T-06SS К=1150</t>
  </si>
  <si>
    <t>№ 10.11</t>
  </si>
  <si>
    <t>Шланг 09+122T-06SS К-6600</t>
  </si>
  <si>
    <t>№ 10.12</t>
  </si>
  <si>
    <t>Шланг 09+122T-06SS К-13 50</t>
  </si>
  <si>
    <t>№ 10.15</t>
  </si>
  <si>
    <t>Шланг 09+122T-06SS К-1690</t>
  </si>
  <si>
    <t>№ 10.16</t>
  </si>
  <si>
    <t>(509400-04-06x500940-04-06)</t>
  </si>
  <si>
    <t>Шланг 09+122T-06SS К-250</t>
  </si>
  <si>
    <t>№ 10.17</t>
  </si>
  <si>
    <t>№ 10.18</t>
  </si>
  <si>
    <t>№ 10.19</t>
  </si>
  <si>
    <t>Шланг 09+122T-06SS К-1600</t>
  </si>
  <si>
    <t>№ 10.20</t>
  </si>
  <si>
    <t>Шланг 09+122T-06SS К-530</t>
  </si>
  <si>
    <t>№ 10.21</t>
  </si>
  <si>
    <t>Стяжка TEX-08-SO</t>
  </si>
  <si>
    <t>Стяжка O3-JSS-38O (375x7,6)</t>
  </si>
  <si>
    <t>Болт М 8-6gx25.58.019 ГОСТ 7796-70</t>
  </si>
  <si>
    <t>Насос аксиально-поршневой</t>
  </si>
  <si>
    <t>EW25M1-87.03.100 (1)</t>
  </si>
  <si>
    <t>Механизм ротации EW25M1-4009000</t>
  </si>
  <si>
    <t>Заказчик</t>
  </si>
  <si>
    <t>Заместитель генерального директора</t>
  </si>
  <si>
    <t>АО "КазТрансОйл"</t>
  </si>
  <si>
    <t>Приложение</t>
  </si>
  <si>
    <t>Пояс внутренний (лента)</t>
  </si>
  <si>
    <t>533-9-14-19-597-4</t>
  </si>
  <si>
    <t>Электромагнитный клапан (саленойд)</t>
  </si>
  <si>
    <t>Ремонт радиатора кондиционера</t>
  </si>
  <si>
    <t>Ремонт компрессора кондиционера</t>
  </si>
  <si>
    <t>Ремонт и устранения утечки фреона</t>
  </si>
  <si>
    <t>Счетчик моточасов</t>
  </si>
  <si>
    <t>СВН-2-02</t>
  </si>
  <si>
    <t>Датчик аварийного давления масла ДАДМ</t>
  </si>
  <si>
    <t>Датчик засоренности возд. фильтра ДСФ-65</t>
  </si>
  <si>
    <t>Датчик аварийного давления масла ММ128</t>
  </si>
  <si>
    <t>Выключатель ВК12-3А (блокировка СУ)</t>
  </si>
  <si>
    <t>Панель диодов ТО 18Д 1102210</t>
  </si>
  <si>
    <t>Электромагнитный клапан 1102.3741</t>
  </si>
  <si>
    <t>Электромагнит (останов двигателя)</t>
  </si>
  <si>
    <t>Электромагнитный клапан (блокировка СУ)</t>
  </si>
  <si>
    <t>Электромагнитный клапан (подъем опор)</t>
  </si>
  <si>
    <t>Электромагнитный клапан (опускание опор)</t>
  </si>
  <si>
    <t>Электромагнитный клапан (управление опорами)</t>
  </si>
  <si>
    <t>Электромагнитный клапан (рулевое)</t>
  </si>
  <si>
    <t>Электромагнитный клапан (наклон стойки)</t>
  </si>
  <si>
    <t>Блок КД8809-3 (комб. Приборов)</t>
  </si>
  <si>
    <t>Выключатель 1212.3737-04 (масса)</t>
  </si>
  <si>
    <t>Выключетель стартера 12.3704-05</t>
  </si>
  <si>
    <t>Переключатель света 581.3710-01</t>
  </si>
  <si>
    <t>Переключатель отопителя П147-04.11</t>
  </si>
  <si>
    <t>Переключатель стеклоочистителя П147-09.09</t>
  </si>
  <si>
    <t>Джойстик левый</t>
  </si>
  <si>
    <t>Джойстик правый</t>
  </si>
  <si>
    <t>Выключатель ВК12-1 (испр. контр. ламп)</t>
  </si>
  <si>
    <t>Выключатель кнопочный с подсветкой проблескового маяка 3037-02.80</t>
  </si>
  <si>
    <t>Выключатель кнопочный с подсветкой стеклоомывателя 3037-11.18</t>
  </si>
  <si>
    <t>Выключатель кнопочный с подсветкой опоры/наклон стойки 3037-10.00 (оранж)</t>
  </si>
  <si>
    <t>Выключатель кнопочный с подсветкой управления опорами 3037-11.89</t>
  </si>
  <si>
    <t>Выключатель кнопочный с подсветкой подъема опускания опор 3037-10.00</t>
  </si>
  <si>
    <t>Выключатель кнопочный с подсветкой подогрева топливного фильтра топливопровода</t>
  </si>
  <si>
    <t>Реле 738.37.47-20</t>
  </si>
  <si>
    <t>Реле 753.3777</t>
  </si>
  <si>
    <t>Реле 751.37777 (подогрев таопливного фильтра, топливопровода, топливозаборника)</t>
  </si>
  <si>
    <t>Стартер 7402.3708 (24В)</t>
  </si>
  <si>
    <t>Электродвигатель вентилятора МЭ205</t>
  </si>
  <si>
    <t>Электродвигатель вентилятора отопителя</t>
  </si>
  <si>
    <t xml:space="preserve">Электродвигатель стелоомывателя </t>
  </si>
  <si>
    <t>Блок управления реле свечей ЭФУ (БУС-4)</t>
  </si>
  <si>
    <t>Блок блокировки стартера 3302.3777)</t>
  </si>
  <si>
    <t>Датчик указателя давления ММ358</t>
  </si>
  <si>
    <t>Фара рабочая 8724.3.10-01</t>
  </si>
  <si>
    <t>Подогреватель топливного фильтра ПБ-106</t>
  </si>
  <si>
    <t>Подогреватель топливопровода НТП -102</t>
  </si>
  <si>
    <t>Подогреватель топливозаборника НЕ-100</t>
  </si>
  <si>
    <t>Предохранитель 25А</t>
  </si>
  <si>
    <t xml:space="preserve">Предохранитель 15А </t>
  </si>
  <si>
    <t xml:space="preserve">Предохранитель 7,5А </t>
  </si>
  <si>
    <t xml:space="preserve">Предохранитель 6А </t>
  </si>
  <si>
    <t xml:space="preserve">Предохранитель 5А </t>
  </si>
  <si>
    <t xml:space="preserve">Предохранитель 30А </t>
  </si>
  <si>
    <t xml:space="preserve">Предохранитель 60А </t>
  </si>
  <si>
    <t>Реле V23134-A5-X46</t>
  </si>
  <si>
    <t>Генератор Г9935.3701-1</t>
  </si>
  <si>
    <t>Отопитель жидкостный мод. HYDRONIC 10-24B</t>
  </si>
  <si>
    <t>Выключатель массы ВК318Б</t>
  </si>
  <si>
    <t>Выключатель 3037.02.00</t>
  </si>
  <si>
    <t>Свеча ЭФУ 1132.3740.000</t>
  </si>
  <si>
    <t xml:space="preserve">Гидромотор </t>
  </si>
  <si>
    <t>210.12.11.00</t>
  </si>
  <si>
    <t xml:space="preserve">Радиатор масляный </t>
  </si>
  <si>
    <t>CB01 -1911.00</t>
  </si>
  <si>
    <t>Фильтр магнитный</t>
  </si>
  <si>
    <t>EW25M1-4121100</t>
  </si>
  <si>
    <t>Теплообменник</t>
  </si>
  <si>
    <t>EW25M1-41.31.000</t>
  </si>
  <si>
    <t>Гидрораспределитель РГГ6/ЗТ</t>
  </si>
  <si>
    <t>к договору №</t>
  </si>
  <si>
    <t>Крышка 5-гоподшипника</t>
  </si>
  <si>
    <t>Крышка 1-гоподшипника</t>
  </si>
  <si>
    <t>ТС107-1306100-04 или /orТКСИ.423117.061-01(ТР4-02)</t>
  </si>
  <si>
    <t>EW25M1-8008000 УСТАНОВКА КОЗЫРЬКА</t>
  </si>
  <si>
    <t>EW25M1-55.00.200 УСТАНОВКА КОЗЫРЬКА</t>
  </si>
  <si>
    <t>3312.3777-20</t>
  </si>
  <si>
    <t>(БП-1-01)</t>
  </si>
  <si>
    <t>5011-760-144</t>
  </si>
  <si>
    <t>1212.3737-04 АЕ</t>
  </si>
  <si>
    <t>3037.02.00</t>
  </si>
  <si>
    <t>ЦИКС.642241.001</t>
  </si>
  <si>
    <t>ВК12-3А</t>
  </si>
  <si>
    <t>3037.00.00.000-30</t>
  </si>
  <si>
    <t>26.3710-23.55</t>
  </si>
  <si>
    <t>3037-10.00</t>
  </si>
  <si>
    <t>ВК343М-01.88</t>
  </si>
  <si>
    <t>ВК318Б</t>
  </si>
  <si>
    <t>12.3704-05</t>
  </si>
  <si>
    <t>Г9935.3701-1</t>
  </si>
  <si>
    <t>РГГ6/ЗТ</t>
  </si>
  <si>
    <t>6012.3829-03</t>
  </si>
  <si>
    <t>581.3710-01</t>
  </si>
  <si>
    <t>ПБ-106</t>
  </si>
  <si>
    <t>НЕ-100</t>
  </si>
  <si>
    <t>НТП-102</t>
  </si>
  <si>
    <t>751.37777</t>
  </si>
  <si>
    <t>753.3777</t>
  </si>
  <si>
    <t>V23134-A5-X46</t>
  </si>
  <si>
    <t>1132.3740.000</t>
  </si>
  <si>
    <t>7402.3708 (24В)</t>
  </si>
  <si>
    <t>МЭ205</t>
  </si>
  <si>
    <t>МЭ 237</t>
  </si>
  <si>
    <t>СМЗ 2110</t>
  </si>
  <si>
    <t>ТО 18Д 1102210</t>
  </si>
  <si>
    <t>1102.3741</t>
  </si>
  <si>
    <t>Каталог по закупу запасных частей на легковые/грузовые автомобили и спецтехнику  на 2025-2027 год.</t>
  </si>
  <si>
    <t>ТОО "_____________."</t>
  </si>
  <si>
    <t xml:space="preserve">_______________ </t>
  </si>
  <si>
    <t xml:space="preserve">_____________ </t>
  </si>
  <si>
    <t xml:space="preserve"> Подрядчик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</si>
</sst>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₽_-;\-* #,##0.00\ _₽_-;_-* &quot;-&quot;??\ _₽_-;_-@"/>
    <numFmt numFmtId="165" formatCode="dd\.mm\.yyyy"/>
    <numFmt numFmtId="166" formatCode="yyyy\-m"/>
    <numFmt numFmtId="167" formatCode="m\.yyyy"/>
    <numFmt numFmtId="168" formatCode="d\-m"/>
    <numFmt numFmtId="169" formatCode="###0;###0"/>
    <numFmt numFmtId="170" formatCode="_-* #,##0.00\ _₽_-;\-* #,##0.00\ _₽_-;_-* &quot;-&quot;??\ _₽_-;_-@_-"/>
    <numFmt numFmtId="171" formatCode="#,##0.00\ _₸"/>
  </numFmts>
  <fonts count="45">
    <font>
      <sz val="11"/>
      <color theme="1"/>
      <name val="Arial"/>
    </font>
    <font>
      <sz val="11"/>
      <color theme="1"/>
      <name val="Calibri"/>
      <family val="2"/>
      <charset val="204"/>
    </font>
    <font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  <charset val="204"/>
    </font>
    <font>
      <b/>
      <sz val="11"/>
      <color rgb="FF272727"/>
      <name val="Inherit"/>
    </font>
    <font>
      <sz val="11"/>
      <color rgb="FF272727"/>
      <name val="Inherit"/>
    </font>
    <font>
      <sz val="11"/>
      <color rgb="FF555555"/>
      <name val="Inherit"/>
    </font>
    <font>
      <sz val="11"/>
      <color rgb="FF000000"/>
      <name val="Inherit"/>
    </font>
    <font>
      <b/>
      <sz val="45"/>
      <color rgb="FF999999"/>
      <name val="Arial"/>
      <family val="2"/>
      <charset val="204"/>
    </font>
    <font>
      <sz val="27"/>
      <color rgb="FFFCFCFC"/>
      <name val="Arial"/>
      <family val="2"/>
      <charset val="204"/>
    </font>
    <font>
      <sz val="11"/>
      <color rgb="FFFCFCFC"/>
      <name val="Inherit"/>
    </font>
    <font>
      <sz val="11"/>
      <color rgb="FFFFFFFF"/>
      <name val="Arial"/>
      <family val="2"/>
      <charset val="204"/>
    </font>
    <font>
      <u/>
      <sz val="11"/>
      <color theme="10"/>
      <name val="Arial"/>
      <family val="2"/>
      <charset val="204"/>
    </font>
    <font>
      <sz val="11"/>
      <color rgb="FF222222"/>
      <name val="Calibri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b/>
      <sz val="11"/>
      <color rgb="FF555555"/>
      <name val="Inherit"/>
    </font>
    <font>
      <b/>
      <sz val="11"/>
      <color rgb="FFFCFCFC"/>
      <name val="Arial"/>
      <family val="2"/>
      <charset val="204"/>
    </font>
    <font>
      <sz val="9"/>
      <color rgb="FFFCFCFC"/>
      <name val="Arial"/>
      <family val="2"/>
      <charset val="204"/>
    </font>
    <font>
      <sz val="41"/>
      <color rgb="FFFCFCFC"/>
      <name val="Calibri"/>
      <family val="2"/>
      <charset val="204"/>
    </font>
    <font>
      <sz val="19"/>
      <color rgb="FFFCFCFC"/>
      <name val="Calibri"/>
      <family val="2"/>
      <charset val="204"/>
    </font>
    <font>
      <sz val="15"/>
      <color rgb="FFFCFCFC"/>
      <name val="Calibri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sz val="45"/>
      <color rgb="FFFCFCFC"/>
      <name val="Calibri"/>
      <family val="2"/>
      <charset val="204"/>
    </font>
    <font>
      <b/>
      <sz val="14"/>
      <color rgb="FFFCFCFC"/>
      <name val="Calibri"/>
      <family val="2"/>
      <charset val="204"/>
    </font>
    <font>
      <sz val="14"/>
      <color rgb="FFFCFCFC"/>
      <name val="Calibri"/>
      <family val="2"/>
      <charset val="204"/>
    </font>
    <font>
      <u/>
      <sz val="11"/>
      <color theme="10"/>
      <name val="Arial"/>
      <family val="2"/>
      <charset val="204"/>
    </font>
    <font>
      <i/>
      <sz val="11"/>
      <color rgb="FF555555"/>
      <name val="Inherit"/>
    </font>
    <font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555555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272727"/>
      <name val="Times New Roman"/>
      <family val="1"/>
      <charset val="204"/>
    </font>
    <font>
      <sz val="10"/>
      <color rgb="FF272727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FFFFFF"/>
      </bottom>
      <diagonal/>
    </border>
    <border>
      <left style="medium">
        <color rgb="FFCCCCCC"/>
      </left>
      <right style="medium">
        <color rgb="FFFFFFFF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FFFFFF"/>
      </right>
      <top style="medium">
        <color rgb="FFCCCCCC"/>
      </top>
      <bottom style="medium">
        <color rgb="FFFFFFFF"/>
      </bottom>
      <diagonal/>
    </border>
    <border>
      <left style="thick">
        <color rgb="FF999999"/>
      </left>
      <right style="thick">
        <color rgb="FF999999"/>
      </right>
      <top style="thick">
        <color rgb="FF999999"/>
      </top>
      <bottom style="thick">
        <color rgb="FF999999"/>
      </bottom>
      <diagonal/>
    </border>
    <border>
      <left/>
      <right style="thick">
        <color rgb="FFCCCCCC"/>
      </right>
      <top/>
      <bottom/>
      <diagonal/>
    </border>
    <border>
      <left/>
      <right/>
      <top/>
      <bottom style="medium">
        <color rgb="FFFCFCFC"/>
      </bottom>
      <diagonal/>
    </border>
    <border>
      <left style="thick">
        <color rgb="FFFCFCFC"/>
      </left>
      <right style="thick">
        <color rgb="FFFCFCFC"/>
      </right>
      <top style="thick">
        <color rgb="FFFCFCFC"/>
      </top>
      <bottom style="medium">
        <color rgb="FFFCFCFC"/>
      </bottom>
      <diagonal/>
    </border>
    <border>
      <left style="thick">
        <color rgb="FFFCFCFC"/>
      </left>
      <right style="thick">
        <color rgb="FFFCFCFC"/>
      </right>
      <top style="thick">
        <color rgb="FFFCFCFC"/>
      </top>
      <bottom style="medium">
        <color rgb="FFCCCCCC"/>
      </bottom>
      <diagonal/>
    </border>
    <border>
      <left style="thick">
        <color rgb="FFFCFCFC"/>
      </left>
      <right style="thick">
        <color rgb="FFFCFCFC"/>
      </right>
      <top style="thick">
        <color rgb="FFFCFCFC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3">
    <xf numFmtId="0" fontId="0" fillId="0" borderId="0" xfId="0" applyFont="1" applyAlignment="1"/>
    <xf numFmtId="0" fontId="1" fillId="0" borderId="0" xfId="0" applyFont="1"/>
    <xf numFmtId="0" fontId="4" fillId="0" borderId="0" xfId="0" applyFont="1"/>
    <xf numFmtId="0" fontId="5" fillId="0" borderId="0" xfId="0" applyFont="1"/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6" fillId="0" borderId="0" xfId="0" applyFont="1"/>
    <xf numFmtId="0" fontId="2" fillId="0" borderId="6" xfId="0" applyFont="1" applyBorder="1" applyAlignment="1">
      <alignment wrapText="1"/>
    </xf>
    <xf numFmtId="0" fontId="2" fillId="0" borderId="0" xfId="0" applyFont="1"/>
    <xf numFmtId="0" fontId="5" fillId="0" borderId="6" xfId="0" applyFont="1" applyBorder="1" applyAlignment="1">
      <alignment horizontal="right" wrapText="1"/>
    </xf>
    <xf numFmtId="0" fontId="2" fillId="0" borderId="6" xfId="0" applyFont="1" applyBorder="1" applyAlignment="1">
      <alignment horizontal="right" wrapText="1"/>
    </xf>
    <xf numFmtId="0" fontId="7" fillId="0" borderId="0" xfId="0" applyFont="1"/>
    <xf numFmtId="4" fontId="6" fillId="0" borderId="0" xfId="0" applyNumberFormat="1" applyFont="1"/>
    <xf numFmtId="0" fontId="5" fillId="0" borderId="6" xfId="0" applyFont="1" applyBorder="1" applyAlignment="1">
      <alignment wrapText="1"/>
    </xf>
    <xf numFmtId="0" fontId="2" fillId="0" borderId="0" xfId="0" applyFont="1" applyAlignment="1">
      <alignment horizontal="right"/>
    </xf>
    <xf numFmtId="4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left"/>
    </xf>
    <xf numFmtId="0" fontId="5" fillId="0" borderId="7" xfId="0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5" fillId="0" borderId="8" xfId="0" applyFont="1" applyBorder="1" applyAlignment="1">
      <alignment wrapText="1"/>
    </xf>
    <xf numFmtId="0" fontId="8" fillId="0" borderId="9" xfId="0" applyFont="1" applyBorder="1" applyAlignment="1">
      <alignment horizontal="right" wrapText="1"/>
    </xf>
    <xf numFmtId="0" fontId="5" fillId="0" borderId="9" xfId="0" applyFont="1" applyBorder="1" applyAlignment="1">
      <alignment wrapText="1"/>
    </xf>
    <xf numFmtId="0" fontId="3" fillId="0" borderId="6" xfId="0" applyFont="1" applyBorder="1" applyAlignment="1">
      <alignment vertical="center"/>
    </xf>
    <xf numFmtId="0" fontId="9" fillId="2" borderId="5" xfId="0" applyFont="1" applyFill="1" applyBorder="1"/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17" fontId="12" fillId="0" borderId="0" xfId="0" applyNumberFormat="1" applyFont="1" applyAlignment="1">
      <alignment horizontal="left" vertical="center" wrapText="1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9" fillId="0" borderId="10" xfId="0" applyFont="1" applyBorder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3" fillId="0" borderId="11" xfId="0" applyFont="1" applyBorder="1" applyAlignment="1">
      <alignment vertical="center"/>
    </xf>
    <xf numFmtId="0" fontId="25" fillId="0" borderId="12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8" fillId="0" borderId="12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31" fillId="0" borderId="14" xfId="0" applyFont="1" applyBorder="1" applyAlignment="1">
      <alignment horizontal="left" vertical="center"/>
    </xf>
    <xf numFmtId="0" fontId="32" fillId="0" borderId="14" xfId="0" applyFont="1" applyBorder="1" applyAlignment="1">
      <alignment horizontal="left" vertical="center"/>
    </xf>
    <xf numFmtId="0" fontId="33" fillId="0" borderId="15" xfId="0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34" fillId="0" borderId="0" xfId="0" applyFont="1" applyAlignment="1">
      <alignment horizontal="left" vertical="center" wrapText="1"/>
    </xf>
    <xf numFmtId="16" fontId="12" fillId="0" borderId="0" xfId="0" applyNumberFormat="1" applyFont="1" applyAlignment="1">
      <alignment horizontal="left" vertical="center" wrapText="1"/>
    </xf>
    <xf numFmtId="0" fontId="35" fillId="0" borderId="0" xfId="0" applyFont="1" applyFill="1"/>
    <xf numFmtId="0" fontId="35" fillId="0" borderId="0" xfId="0" applyFont="1" applyFill="1" applyAlignment="1"/>
    <xf numFmtId="0" fontId="35" fillId="0" borderId="0" xfId="0" applyFont="1" applyFill="1" applyAlignment="1">
      <alignment horizontal="center" vertical="center"/>
    </xf>
    <xf numFmtId="0" fontId="35" fillId="0" borderId="5" xfId="0" applyFont="1" applyFill="1" applyBorder="1" applyAlignment="1">
      <alignment horizontal="center" vertical="center"/>
    </xf>
    <xf numFmtId="0" fontId="38" fillId="0" borderId="16" xfId="0" applyFont="1" applyFill="1" applyBorder="1" applyAlignment="1">
      <alignment vertical="center" wrapText="1"/>
    </xf>
    <xf numFmtId="0" fontId="43" fillId="0" borderId="5" xfId="0" applyFont="1" applyFill="1" applyBorder="1" applyAlignment="1">
      <alignment horizontal="center" vertical="center"/>
    </xf>
    <xf numFmtId="0" fontId="35" fillId="0" borderId="5" xfId="0" applyFont="1" applyFill="1" applyBorder="1" applyAlignment="1">
      <alignment horizontal="center"/>
    </xf>
    <xf numFmtId="0" fontId="35" fillId="0" borderId="0" xfId="0" applyFont="1" applyFill="1" applyAlignment="1">
      <alignment horizontal="center"/>
    </xf>
    <xf numFmtId="1" fontId="39" fillId="0" borderId="16" xfId="0" applyNumberFormat="1" applyFont="1" applyFill="1" applyBorder="1" applyAlignment="1">
      <alignment horizontal="center" vertical="center" wrapText="1"/>
    </xf>
    <xf numFmtId="1" fontId="38" fillId="0" borderId="16" xfId="0" applyNumberFormat="1" applyFont="1" applyFill="1" applyBorder="1" applyAlignment="1">
      <alignment horizontal="center" vertical="center" wrapText="1"/>
    </xf>
    <xf numFmtId="2" fontId="38" fillId="0" borderId="16" xfId="0" applyNumberFormat="1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/>
    </xf>
    <xf numFmtId="0" fontId="38" fillId="0" borderId="16" xfId="0" applyFont="1" applyFill="1" applyBorder="1" applyAlignment="1">
      <alignment horizontal="left" vertical="center"/>
    </xf>
    <xf numFmtId="0" fontId="38" fillId="0" borderId="16" xfId="0" applyFont="1" applyFill="1" applyBorder="1" applyAlignment="1">
      <alignment horizontal="left" vertical="center" wrapText="1"/>
    </xf>
    <xf numFmtId="0" fontId="42" fillId="0" borderId="16" xfId="0" applyFont="1" applyFill="1" applyBorder="1" applyAlignment="1">
      <alignment horizontal="left" vertical="center"/>
    </xf>
    <xf numFmtId="0" fontId="42" fillId="0" borderId="16" xfId="0" applyFont="1" applyFill="1" applyBorder="1" applyAlignment="1">
      <alignment vertical="center"/>
    </xf>
    <xf numFmtId="0" fontId="42" fillId="0" borderId="16" xfId="0" applyFont="1" applyFill="1" applyBorder="1" applyAlignment="1">
      <alignment horizontal="left" vertical="center" wrapText="1"/>
    </xf>
    <xf numFmtId="0" fontId="35" fillId="0" borderId="16" xfId="0" applyFont="1" applyFill="1" applyBorder="1" applyAlignment="1">
      <alignment horizontal="left" vertical="center" wrapText="1"/>
    </xf>
    <xf numFmtId="0" fontId="36" fillId="0" borderId="16" xfId="0" applyFont="1" applyFill="1" applyBorder="1" applyAlignment="1">
      <alignment horizontal="left" vertical="center"/>
    </xf>
    <xf numFmtId="171" fontId="35" fillId="0" borderId="16" xfId="0" applyNumberFormat="1" applyFont="1" applyFill="1" applyBorder="1" applyAlignment="1">
      <alignment horizontal="right" vertical="distributed" wrapText="1"/>
    </xf>
    <xf numFmtId="0" fontId="38" fillId="0" borderId="16" xfId="0" applyFont="1" applyFill="1" applyBorder="1" applyAlignment="1">
      <alignment horizontal="center" vertical="center"/>
    </xf>
    <xf numFmtId="0" fontId="38" fillId="0" borderId="16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39" fillId="0" borderId="5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center" wrapText="1"/>
    </xf>
    <xf numFmtId="0" fontId="35" fillId="0" borderId="5" xfId="0" applyFont="1" applyFill="1" applyBorder="1" applyAlignment="1">
      <alignment vertical="center"/>
    </xf>
    <xf numFmtId="0" fontId="39" fillId="0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vertical="center" wrapText="1"/>
    </xf>
    <xf numFmtId="0" fontId="37" fillId="0" borderId="16" xfId="0" applyFont="1" applyFill="1" applyBorder="1" applyAlignment="1"/>
    <xf numFmtId="0" fontId="37" fillId="0" borderId="16" xfId="0" applyFont="1" applyFill="1" applyBorder="1" applyAlignment="1">
      <alignment horizontal="center"/>
    </xf>
    <xf numFmtId="2" fontId="37" fillId="0" borderId="16" xfId="0" applyNumberFormat="1" applyFont="1" applyFill="1" applyBorder="1" applyAlignment="1"/>
    <xf numFmtId="0" fontId="37" fillId="0" borderId="16" xfId="0" applyFont="1" applyFill="1" applyBorder="1" applyAlignment="1">
      <alignment vertical="center" wrapText="1"/>
    </xf>
    <xf numFmtId="0" fontId="37" fillId="0" borderId="16" xfId="0" applyFont="1" applyFill="1" applyBorder="1" applyAlignment="1">
      <alignment horizontal="center" vertical="center" wrapText="1"/>
    </xf>
    <xf numFmtId="171" fontId="37" fillId="0" borderId="16" xfId="0" applyNumberFormat="1" applyFont="1" applyFill="1" applyBorder="1" applyAlignment="1">
      <alignment horizontal="right" vertical="distributed" wrapText="1"/>
    </xf>
    <xf numFmtId="171" fontId="38" fillId="0" borderId="16" xfId="0" applyNumberFormat="1" applyFont="1" applyFill="1" applyBorder="1" applyAlignment="1">
      <alignment horizontal="right" vertical="distributed" wrapText="1"/>
    </xf>
    <xf numFmtId="0" fontId="37" fillId="0" borderId="16" xfId="0" applyFont="1" applyFill="1" applyBorder="1" applyAlignment="1">
      <alignment horizontal="left" vertical="center" wrapText="1"/>
    </xf>
    <xf numFmtId="171" fontId="41" fillId="0" borderId="16" xfId="0" applyNumberFormat="1" applyFont="1" applyFill="1" applyBorder="1" applyAlignment="1">
      <alignment horizontal="right" vertical="distributed"/>
    </xf>
    <xf numFmtId="0" fontId="43" fillId="0" borderId="16" xfId="0" applyFont="1" applyFill="1" applyBorder="1" applyAlignment="1">
      <alignment horizontal="left" vertical="center" wrapText="1"/>
    </xf>
    <xf numFmtId="0" fontId="35" fillId="0" borderId="5" xfId="0" applyFont="1" applyFill="1" applyBorder="1"/>
    <xf numFmtId="165" fontId="37" fillId="0" borderId="16" xfId="0" applyNumberFormat="1" applyFont="1" applyFill="1" applyBorder="1" applyAlignment="1">
      <alignment horizontal="left" vertical="center" wrapText="1"/>
    </xf>
    <xf numFmtId="171" fontId="35" fillId="0" borderId="16" xfId="0" applyNumberFormat="1" applyFont="1" applyFill="1" applyBorder="1" applyAlignment="1">
      <alignment horizontal="right" vertical="distributed"/>
    </xf>
    <xf numFmtId="171" fontId="41" fillId="0" borderId="16" xfId="0" applyNumberFormat="1" applyFont="1" applyFill="1" applyBorder="1" applyAlignment="1">
      <alignment horizontal="right" vertical="distributed" wrapText="1"/>
    </xf>
    <xf numFmtId="0" fontId="44" fillId="0" borderId="0" xfId="0" applyFont="1" applyFill="1"/>
    <xf numFmtId="3" fontId="37" fillId="0" borderId="16" xfId="0" applyNumberFormat="1" applyFont="1" applyFill="1" applyBorder="1" applyAlignment="1">
      <alignment horizontal="left" vertical="center" wrapText="1"/>
    </xf>
    <xf numFmtId="0" fontId="37" fillId="0" borderId="16" xfId="0" applyFont="1" applyFill="1" applyBorder="1" applyAlignment="1">
      <alignment horizontal="left" vertical="center"/>
    </xf>
    <xf numFmtId="0" fontId="37" fillId="0" borderId="16" xfId="0" applyFont="1" applyFill="1" applyBorder="1" applyAlignment="1">
      <alignment horizontal="center" vertical="center"/>
    </xf>
    <xf numFmtId="171" fontId="37" fillId="0" borderId="16" xfId="0" applyNumberFormat="1" applyFont="1" applyFill="1" applyBorder="1" applyAlignment="1">
      <alignment horizontal="right" vertical="distributed"/>
    </xf>
    <xf numFmtId="0" fontId="37" fillId="0" borderId="16" xfId="0" applyFont="1" applyFill="1" applyBorder="1"/>
    <xf numFmtId="3" fontId="37" fillId="0" borderId="16" xfId="0" applyNumberFormat="1" applyFont="1" applyFill="1" applyBorder="1" applyAlignment="1">
      <alignment horizontal="left"/>
    </xf>
    <xf numFmtId="171" fontId="43" fillId="0" borderId="16" xfId="0" applyNumberFormat="1" applyFont="1" applyFill="1" applyBorder="1" applyAlignment="1">
      <alignment horizontal="right" vertical="distributed"/>
    </xf>
    <xf numFmtId="166" fontId="37" fillId="0" borderId="16" xfId="0" applyNumberFormat="1" applyFont="1" applyFill="1" applyBorder="1" applyAlignment="1">
      <alignment horizontal="left" vertical="center" wrapText="1"/>
    </xf>
    <xf numFmtId="0" fontId="42" fillId="0" borderId="16" xfId="0" applyFont="1" applyFill="1" applyBorder="1" applyAlignment="1">
      <alignment vertical="center" wrapText="1"/>
    </xf>
    <xf numFmtId="167" fontId="37" fillId="0" borderId="16" xfId="0" applyNumberFormat="1" applyFont="1" applyFill="1" applyBorder="1" applyAlignment="1">
      <alignment horizontal="left" vertical="center" wrapText="1"/>
    </xf>
    <xf numFmtId="168" fontId="37" fillId="0" borderId="16" xfId="0" applyNumberFormat="1" applyFont="1" applyFill="1" applyBorder="1" applyAlignment="1">
      <alignment horizontal="left" vertical="center" wrapText="1"/>
    </xf>
    <xf numFmtId="0" fontId="39" fillId="0" borderId="16" xfId="0" applyFont="1" applyFill="1" applyBorder="1" applyAlignment="1">
      <alignment horizontal="center" vertical="center"/>
    </xf>
    <xf numFmtId="0" fontId="35" fillId="0" borderId="16" xfId="0" applyFont="1" applyFill="1" applyBorder="1" applyAlignment="1">
      <alignment vertical="center"/>
    </xf>
    <xf numFmtId="170" fontId="38" fillId="0" borderId="5" xfId="0" applyNumberFormat="1" applyFont="1" applyFill="1" applyBorder="1" applyAlignment="1">
      <alignment horizontal="center" vertical="center"/>
    </xf>
    <xf numFmtId="0" fontId="43" fillId="0" borderId="16" xfId="0" applyFont="1" applyFill="1" applyBorder="1" applyAlignment="1">
      <alignment horizontal="center" vertical="center"/>
    </xf>
    <xf numFmtId="0" fontId="42" fillId="0" borderId="16" xfId="0" applyFont="1" applyFill="1" applyBorder="1" applyAlignment="1">
      <alignment horizontal="center" vertical="center"/>
    </xf>
    <xf numFmtId="171" fontId="42" fillId="0" borderId="16" xfId="0" applyNumberFormat="1" applyFont="1" applyFill="1" applyBorder="1" applyAlignment="1">
      <alignment horizontal="right" vertical="distributed"/>
    </xf>
    <xf numFmtId="0" fontId="36" fillId="0" borderId="16" xfId="0" applyFont="1" applyFill="1" applyBorder="1" applyAlignment="1">
      <alignment horizontal="left" vertical="center" wrapText="1"/>
    </xf>
    <xf numFmtId="0" fontId="40" fillId="0" borderId="16" xfId="0" applyFont="1" applyFill="1" applyBorder="1" applyAlignment="1">
      <alignment horizontal="center" vertical="center" wrapText="1"/>
    </xf>
    <xf numFmtId="169" fontId="37" fillId="0" borderId="16" xfId="0" applyNumberFormat="1" applyFont="1" applyFill="1" applyBorder="1" applyAlignment="1">
      <alignment horizontal="left" vertical="center" wrapText="1"/>
    </xf>
    <xf numFmtId="171" fontId="38" fillId="0" borderId="16" xfId="0" applyNumberFormat="1" applyFont="1" applyFill="1" applyBorder="1" applyAlignment="1">
      <alignment horizontal="right" vertical="distributed"/>
    </xf>
    <xf numFmtId="0" fontId="37" fillId="0" borderId="5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center" vertical="center"/>
    </xf>
    <xf numFmtId="0" fontId="35" fillId="0" borderId="5" xfId="0" applyFont="1" applyFill="1" applyBorder="1" applyAlignment="1">
      <alignment horizontal="left" vertical="center"/>
    </xf>
    <xf numFmtId="4" fontId="39" fillId="0" borderId="5" xfId="0" applyNumberFormat="1" applyFont="1" applyFill="1" applyBorder="1" applyAlignment="1">
      <alignment vertical="center"/>
    </xf>
    <xf numFmtId="0" fontId="37" fillId="0" borderId="5" xfId="0" applyFont="1" applyFill="1" applyBorder="1" applyAlignment="1"/>
    <xf numFmtId="0" fontId="37" fillId="0" borderId="5" xfId="0" applyFont="1" applyFill="1" applyBorder="1" applyAlignment="1">
      <alignment vertical="center"/>
    </xf>
    <xf numFmtId="4" fontId="35" fillId="0" borderId="5" xfId="0" applyNumberFormat="1" applyFont="1" applyFill="1" applyBorder="1"/>
    <xf numFmtId="0" fontId="35" fillId="0" borderId="0" xfId="0" applyFont="1" applyFill="1" applyAlignment="1">
      <alignment horizontal="left" vertical="center"/>
    </xf>
    <xf numFmtId="4" fontId="37" fillId="0" borderId="5" xfId="0" applyNumberFormat="1" applyFont="1" applyFill="1" applyBorder="1" applyAlignment="1">
      <alignment horizontal="center" vertical="center"/>
    </xf>
    <xf numFmtId="4" fontId="35" fillId="0" borderId="5" xfId="0" applyNumberFormat="1" applyFont="1" applyFill="1" applyBorder="1" applyAlignment="1">
      <alignment vertical="center"/>
    </xf>
    <xf numFmtId="0" fontId="37" fillId="0" borderId="0" xfId="0" applyFont="1" applyFill="1" applyAlignment="1"/>
    <xf numFmtId="0" fontId="37" fillId="0" borderId="0" xfId="0" applyFont="1" applyFill="1" applyAlignment="1">
      <alignment horizontal="center"/>
    </xf>
    <xf numFmtId="0" fontId="39" fillId="0" borderId="5" xfId="0" applyFont="1" applyFill="1" applyBorder="1" applyAlignment="1"/>
    <xf numFmtId="0" fontId="39" fillId="0" borderId="5" xfId="0" applyFont="1" applyFill="1" applyBorder="1" applyAlignment="1">
      <alignment vertical="center"/>
    </xf>
    <xf numFmtId="0" fontId="39" fillId="0" borderId="5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vertical="center"/>
    </xf>
    <xf numFmtId="0" fontId="39" fillId="0" borderId="0" xfId="0" applyFont="1" applyFill="1" applyAlignment="1">
      <alignment horizontal="left" vertical="center"/>
    </xf>
    <xf numFmtId="0" fontId="36" fillId="0" borderId="16" xfId="0" applyFont="1" applyFill="1" applyBorder="1" applyAlignment="1">
      <alignment vertical="center"/>
    </xf>
    <xf numFmtId="164" fontId="36" fillId="0" borderId="1" xfId="0" applyNumberFormat="1" applyFont="1" applyFill="1" applyBorder="1" applyAlignment="1">
      <alignment horizontal="center" vertical="center"/>
    </xf>
    <xf numFmtId="0" fontId="37" fillId="0" borderId="2" xfId="0" applyFont="1" applyFill="1" applyBorder="1"/>
    <xf numFmtId="0" fontId="37" fillId="0" borderId="3" xfId="0" applyFont="1" applyFill="1" applyBorder="1"/>
    <xf numFmtId="4" fontId="35" fillId="0" borderId="1" xfId="0" applyNumberFormat="1" applyFont="1" applyFill="1" applyBorder="1" applyAlignment="1">
      <alignment horizontal="center" vertical="center"/>
    </xf>
    <xf numFmtId="164" fontId="36" fillId="0" borderId="4" xfId="0" applyNumberFormat="1" applyFont="1" applyFill="1" applyBorder="1" applyAlignment="1">
      <alignment horizontal="center" vertical="center" wrapText="1"/>
    </xf>
    <xf numFmtId="0" fontId="38" fillId="0" borderId="16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0" fillId="0" borderId="0" xfId="0" applyFont="1" applyAlignment="1"/>
    <xf numFmtId="0" fontId="22" fillId="0" borderId="0" xfId="0" applyFont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9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8.png"/><Relationship Id="rId7" Type="http://schemas.openxmlformats.org/officeDocument/2006/relationships/image" Target="../media/image9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openxmlformats.org/officeDocument/2006/relationships/image" Target="../media/image11.jp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g"/><Relationship Id="rId13" Type="http://schemas.openxmlformats.org/officeDocument/2006/relationships/image" Target="../media/image20.jpg"/><Relationship Id="rId18" Type="http://schemas.openxmlformats.org/officeDocument/2006/relationships/image" Target="../media/image25.jpg"/><Relationship Id="rId26" Type="http://schemas.openxmlformats.org/officeDocument/2006/relationships/image" Target="../media/image32.jpg"/><Relationship Id="rId3" Type="http://schemas.openxmlformats.org/officeDocument/2006/relationships/image" Target="../media/image8.png"/><Relationship Id="rId21" Type="http://schemas.openxmlformats.org/officeDocument/2006/relationships/image" Target="../media/image28.jpg"/><Relationship Id="rId34" Type="http://schemas.openxmlformats.org/officeDocument/2006/relationships/image" Target="../media/image9.png"/><Relationship Id="rId7" Type="http://schemas.openxmlformats.org/officeDocument/2006/relationships/image" Target="../media/image14.jpg"/><Relationship Id="rId12" Type="http://schemas.openxmlformats.org/officeDocument/2006/relationships/image" Target="../media/image19.jpg"/><Relationship Id="rId17" Type="http://schemas.openxmlformats.org/officeDocument/2006/relationships/image" Target="../media/image24.jpg"/><Relationship Id="rId25" Type="http://schemas.openxmlformats.org/officeDocument/2006/relationships/image" Target="../media/image31.jpg"/><Relationship Id="rId33" Type="http://schemas.openxmlformats.org/officeDocument/2006/relationships/image" Target="../media/image4.png"/><Relationship Id="rId2" Type="http://schemas.openxmlformats.org/officeDocument/2006/relationships/image" Target="../media/image7.png"/><Relationship Id="rId16" Type="http://schemas.openxmlformats.org/officeDocument/2006/relationships/image" Target="../media/image23.jpg"/><Relationship Id="rId20" Type="http://schemas.openxmlformats.org/officeDocument/2006/relationships/image" Target="../media/image27.jpg"/><Relationship Id="rId29" Type="http://schemas.openxmlformats.org/officeDocument/2006/relationships/image" Target="../media/image35.jpg"/><Relationship Id="rId1" Type="http://schemas.openxmlformats.org/officeDocument/2006/relationships/image" Target="../media/image6.png"/><Relationship Id="rId6" Type="http://schemas.openxmlformats.org/officeDocument/2006/relationships/image" Target="../media/image13.jpg"/><Relationship Id="rId11" Type="http://schemas.openxmlformats.org/officeDocument/2006/relationships/image" Target="../media/image18.jpg"/><Relationship Id="rId24" Type="http://schemas.openxmlformats.org/officeDocument/2006/relationships/image" Target="../media/image30.jpg"/><Relationship Id="rId32" Type="http://schemas.openxmlformats.org/officeDocument/2006/relationships/image" Target="../media/image38.jpg"/><Relationship Id="rId5" Type="http://schemas.openxmlformats.org/officeDocument/2006/relationships/image" Target="../media/image12.jpg"/><Relationship Id="rId15" Type="http://schemas.openxmlformats.org/officeDocument/2006/relationships/image" Target="../media/image22.jpg"/><Relationship Id="rId23" Type="http://schemas.openxmlformats.org/officeDocument/2006/relationships/image" Target="../media/image29.jpg"/><Relationship Id="rId28" Type="http://schemas.openxmlformats.org/officeDocument/2006/relationships/image" Target="../media/image34.jpg"/><Relationship Id="rId10" Type="http://schemas.openxmlformats.org/officeDocument/2006/relationships/image" Target="../media/image17.jpg"/><Relationship Id="rId19" Type="http://schemas.openxmlformats.org/officeDocument/2006/relationships/image" Target="../media/image26.jpg"/><Relationship Id="rId31" Type="http://schemas.openxmlformats.org/officeDocument/2006/relationships/image" Target="../media/image37.jpg"/><Relationship Id="rId4" Type="http://schemas.openxmlformats.org/officeDocument/2006/relationships/image" Target="../media/image5.png"/><Relationship Id="rId9" Type="http://schemas.openxmlformats.org/officeDocument/2006/relationships/image" Target="../media/image16.jpg"/><Relationship Id="rId14" Type="http://schemas.openxmlformats.org/officeDocument/2006/relationships/image" Target="../media/image21.jpg"/><Relationship Id="rId22" Type="http://schemas.openxmlformats.org/officeDocument/2006/relationships/image" Target="../media/image11.jpg"/><Relationship Id="rId27" Type="http://schemas.openxmlformats.org/officeDocument/2006/relationships/image" Target="../media/image33.jpg"/><Relationship Id="rId30" Type="http://schemas.openxmlformats.org/officeDocument/2006/relationships/image" Target="../media/image36.jpg"/><Relationship Id="rId35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" cy="2286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914400" cy="2286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914400" cy="914400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719</xdr:row>
      <xdr:rowOff>0</xdr:rowOff>
    </xdr:from>
    <xdr:ext cx="3990975" cy="638175"/>
    <xdr:pic>
      <xdr:nvPicPr>
        <xdr:cNvPr id="5" name="image3.png" descr="http://rts-samara.ru/views/view1/footer/rts_samara/footer_images/logorifma_img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719</xdr:row>
      <xdr:rowOff>0</xdr:rowOff>
    </xdr:from>
    <xdr:ext cx="266700" cy="200025"/>
    <xdr:pic>
      <xdr:nvPicPr>
        <xdr:cNvPr id="6" name="image9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885825" cy="228600"/>
    <xdr:pic>
      <xdr:nvPicPr>
        <xdr:cNvPr id="2" name="image10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885825" cy="219075"/>
    <xdr:pic>
      <xdr:nvPicPr>
        <xdr:cNvPr id="3" name="image15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885825" cy="942975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577</xdr:row>
      <xdr:rowOff>0</xdr:rowOff>
    </xdr:from>
    <xdr:ext cx="190500" cy="142875"/>
    <xdr:pic>
      <xdr:nvPicPr>
        <xdr:cNvPr id="5" name="image9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577</xdr:row>
      <xdr:rowOff>0</xdr:rowOff>
    </xdr:from>
    <xdr:ext cx="190500" cy="142875"/>
    <xdr:pic>
      <xdr:nvPicPr>
        <xdr:cNvPr id="6" name="image9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634</xdr:row>
      <xdr:rowOff>0</xdr:rowOff>
    </xdr:from>
    <xdr:ext cx="190500" cy="142875"/>
    <xdr:pic>
      <xdr:nvPicPr>
        <xdr:cNvPr id="7" name="image9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573</xdr:row>
      <xdr:rowOff>0</xdr:rowOff>
    </xdr:from>
    <xdr:ext cx="3819525" cy="638175"/>
    <xdr:pic>
      <xdr:nvPicPr>
        <xdr:cNvPr id="8" name="image3.png" descr="http://rts-samara.ru/views/view1/footer/rts_samara/footer_images/logorifma_img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577</xdr:row>
      <xdr:rowOff>0</xdr:rowOff>
    </xdr:from>
    <xdr:ext cx="809625" cy="304800"/>
    <xdr:pic>
      <xdr:nvPicPr>
        <xdr:cNvPr id="9" name="image5.png" descr="Яндекс.Метрика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626</xdr:row>
      <xdr:rowOff>0</xdr:rowOff>
    </xdr:from>
    <xdr:ext cx="923925" cy="1733550"/>
    <xdr:pic>
      <xdr:nvPicPr>
        <xdr:cNvPr id="10" name="image7.png" descr="http://rts-samara.ru/views/view1/images/inc/go_up/go_up_button_img.pn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633</xdr:row>
      <xdr:rowOff>0</xdr:rowOff>
    </xdr:from>
    <xdr:ext cx="266700" cy="200025"/>
    <xdr:pic>
      <xdr:nvPicPr>
        <xdr:cNvPr id="11" name="image9.png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885825" cy="228600"/>
    <xdr:pic>
      <xdr:nvPicPr>
        <xdr:cNvPr id="2" name="image10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885825" cy="219075"/>
    <xdr:pic>
      <xdr:nvPicPr>
        <xdr:cNvPr id="3" name="image15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885825" cy="942975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809</xdr:row>
      <xdr:rowOff>0</xdr:rowOff>
    </xdr:from>
    <xdr:ext cx="190500" cy="142875"/>
    <xdr:pic>
      <xdr:nvPicPr>
        <xdr:cNvPr id="5" name="image9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809</xdr:row>
      <xdr:rowOff>0</xdr:rowOff>
    </xdr:from>
    <xdr:ext cx="190500" cy="142875"/>
    <xdr:pic>
      <xdr:nvPicPr>
        <xdr:cNvPr id="6" name="image9.pn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866</xdr:row>
      <xdr:rowOff>0</xdr:rowOff>
    </xdr:from>
    <xdr:ext cx="190500" cy="142875"/>
    <xdr:pic>
      <xdr:nvPicPr>
        <xdr:cNvPr id="7" name="image9.pn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455</xdr:row>
      <xdr:rowOff>0</xdr:rowOff>
    </xdr:from>
    <xdr:ext cx="10915650" cy="3086100"/>
    <xdr:pic>
      <xdr:nvPicPr>
        <xdr:cNvPr id="8" name="image8.jpg" descr="http://rts-samara.ru/files/about_fotos/galleryimg/small/280_806.jp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805</xdr:row>
      <xdr:rowOff>0</xdr:rowOff>
    </xdr:from>
    <xdr:ext cx="3819525" cy="638175"/>
    <xdr:pic>
      <xdr:nvPicPr>
        <xdr:cNvPr id="9" name="image3.png" descr="http://rts-samara.ru/views/view1/footer/rts_samara/footer_images/logorifma_img.png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809</xdr:row>
      <xdr:rowOff>0</xdr:rowOff>
    </xdr:from>
    <xdr:ext cx="809625" cy="304800"/>
    <xdr:pic>
      <xdr:nvPicPr>
        <xdr:cNvPr id="10" name="image5.png" descr="Яндекс.Метрика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858</xdr:row>
      <xdr:rowOff>0</xdr:rowOff>
    </xdr:from>
    <xdr:ext cx="923925" cy="1733550"/>
    <xdr:pic>
      <xdr:nvPicPr>
        <xdr:cNvPr id="11" name="image7.png" descr="http://rts-samara.ru/views/view1/images/inc/go_up/go_up_button_img.png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865</xdr:row>
      <xdr:rowOff>0</xdr:rowOff>
    </xdr:from>
    <xdr:ext cx="266700" cy="200025"/>
    <xdr:pic>
      <xdr:nvPicPr>
        <xdr:cNvPr id="12" name="image9.png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885825" cy="228600"/>
    <xdr:pic>
      <xdr:nvPicPr>
        <xdr:cNvPr id="2" name="image10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885825" cy="219075"/>
    <xdr:pic>
      <xdr:nvPicPr>
        <xdr:cNvPr id="3" name="image15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885825" cy="942975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809</xdr:row>
      <xdr:rowOff>0</xdr:rowOff>
    </xdr:from>
    <xdr:ext cx="190500" cy="142875"/>
    <xdr:pic>
      <xdr:nvPicPr>
        <xdr:cNvPr id="5" name="image9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809</xdr:row>
      <xdr:rowOff>0</xdr:rowOff>
    </xdr:from>
    <xdr:ext cx="190500" cy="142875"/>
    <xdr:pic>
      <xdr:nvPicPr>
        <xdr:cNvPr id="6" name="image9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866</xdr:row>
      <xdr:rowOff>0</xdr:rowOff>
    </xdr:from>
    <xdr:ext cx="190500" cy="142875"/>
    <xdr:pic>
      <xdr:nvPicPr>
        <xdr:cNvPr id="7" name="image9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0</xdr:rowOff>
    </xdr:from>
    <xdr:ext cx="10915650" cy="3248025"/>
    <xdr:pic>
      <xdr:nvPicPr>
        <xdr:cNvPr id="8" name="image13.jpg" descr="http://rts-samara.ru/files/about_fotos/galleryimg/small/263_789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55</xdr:row>
      <xdr:rowOff>0</xdr:rowOff>
    </xdr:from>
    <xdr:ext cx="10915650" cy="3248025"/>
    <xdr:pic>
      <xdr:nvPicPr>
        <xdr:cNvPr id="9" name="image12.jpg" descr="http://rts-samara.ru/files/about_fotos/galleryimg/small/264_790.jp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73</xdr:row>
      <xdr:rowOff>0</xdr:rowOff>
    </xdr:from>
    <xdr:ext cx="10915650" cy="3248025"/>
    <xdr:pic>
      <xdr:nvPicPr>
        <xdr:cNvPr id="10" name="image11.jpg" descr="http://rts-samara.ru/files/about_fotos/galleryimg/small/265_791.jp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99</xdr:row>
      <xdr:rowOff>0</xdr:rowOff>
    </xdr:from>
    <xdr:ext cx="10915650" cy="2724150"/>
    <xdr:pic>
      <xdr:nvPicPr>
        <xdr:cNvPr id="11" name="image35.jpg" descr="http://rts-samara.ru/files/about_fotos/galleryimg/small/266_792.jp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123</xdr:row>
      <xdr:rowOff>0</xdr:rowOff>
    </xdr:from>
    <xdr:ext cx="10915650" cy="3105150"/>
    <xdr:pic>
      <xdr:nvPicPr>
        <xdr:cNvPr id="12" name="image16.jpg" descr="http://rts-samara.ru/files/about_fotos/galleryimg/small/267_793.jp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139</xdr:row>
      <xdr:rowOff>0</xdr:rowOff>
    </xdr:from>
    <xdr:ext cx="10915650" cy="2724150"/>
    <xdr:pic>
      <xdr:nvPicPr>
        <xdr:cNvPr id="13" name="image14.jpg" descr="http://rts-samara.ru/files/about_fotos/galleryimg/small/268_794.jp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153</xdr:row>
      <xdr:rowOff>0</xdr:rowOff>
    </xdr:from>
    <xdr:ext cx="10915650" cy="3086100"/>
    <xdr:pic>
      <xdr:nvPicPr>
        <xdr:cNvPr id="14" name="image17.jpg" descr="http://rts-samara.ru/files/about_fotos/galleryimg/small/269_795.jp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177</xdr:row>
      <xdr:rowOff>0</xdr:rowOff>
    </xdr:from>
    <xdr:ext cx="10915650" cy="2762250"/>
    <xdr:pic>
      <xdr:nvPicPr>
        <xdr:cNvPr id="15" name="image28.jpg" descr="http://rts-samara.ru/files/about_fotos/galleryimg/small/270_796.jp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199</xdr:row>
      <xdr:rowOff>0</xdr:rowOff>
    </xdr:from>
    <xdr:ext cx="10915650" cy="3305175"/>
    <xdr:pic>
      <xdr:nvPicPr>
        <xdr:cNvPr id="16" name="image19.jpg" descr="http://rts-samara.ru/files/about_fotos/galleryimg/small/271_797.jp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224</xdr:row>
      <xdr:rowOff>0</xdr:rowOff>
    </xdr:from>
    <xdr:ext cx="10915650" cy="2762250"/>
    <xdr:pic>
      <xdr:nvPicPr>
        <xdr:cNvPr id="17" name="image24.jpg" descr="http://rts-samara.ru/files/about_fotos/galleryimg/small/272_798.jp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264</xdr:row>
      <xdr:rowOff>0</xdr:rowOff>
    </xdr:from>
    <xdr:ext cx="10915650" cy="3086100"/>
    <xdr:pic>
      <xdr:nvPicPr>
        <xdr:cNvPr id="18" name="image22.jpg" descr="http://rts-samara.ru/files/about_fotos/galleryimg/small/273_799.jp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268</xdr:row>
      <xdr:rowOff>0</xdr:rowOff>
    </xdr:from>
    <xdr:ext cx="10915650" cy="2762250"/>
    <xdr:pic>
      <xdr:nvPicPr>
        <xdr:cNvPr id="19" name="image21.jpg" descr="http://rts-samara.ru/files/about_fotos/galleryimg/small/274_800.jp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293</xdr:row>
      <xdr:rowOff>0</xdr:rowOff>
    </xdr:from>
    <xdr:ext cx="10915650" cy="2762250"/>
    <xdr:pic>
      <xdr:nvPicPr>
        <xdr:cNvPr id="20" name="image36.jpg" descr="http://rts-samara.ru/files/about_fotos/galleryimg/small/275_801.jp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343</xdr:row>
      <xdr:rowOff>0</xdr:rowOff>
    </xdr:from>
    <xdr:ext cx="10915650" cy="3086100"/>
    <xdr:pic>
      <xdr:nvPicPr>
        <xdr:cNvPr id="21" name="image18.jpg" descr="http://rts-samara.ru/files/about_fotos/galleryimg/small/276_802.jp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347</xdr:row>
      <xdr:rowOff>0</xdr:rowOff>
    </xdr:from>
    <xdr:ext cx="10915650" cy="3105150"/>
    <xdr:pic>
      <xdr:nvPicPr>
        <xdr:cNvPr id="22" name="image20.jpg" descr="http://rts-samara.ru/files/about_fotos/galleryimg/small/277_803.jp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372</xdr:row>
      <xdr:rowOff>0</xdr:rowOff>
    </xdr:from>
    <xdr:ext cx="10915650" cy="2943225"/>
    <xdr:pic>
      <xdr:nvPicPr>
        <xdr:cNvPr id="23" name="image37.jpg" descr="http://rts-samara.ru/files/about_fotos/galleryimg/small/278_804.jp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394</xdr:row>
      <xdr:rowOff>0</xdr:rowOff>
    </xdr:from>
    <xdr:ext cx="10915650" cy="3286125"/>
    <xdr:pic>
      <xdr:nvPicPr>
        <xdr:cNvPr id="24" name="image34.jpg" descr="http://rts-samara.ru/files/about_fotos/galleryimg/small/279_805.jpg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455</xdr:row>
      <xdr:rowOff>0</xdr:rowOff>
    </xdr:from>
    <xdr:ext cx="10915650" cy="3086100"/>
    <xdr:pic>
      <xdr:nvPicPr>
        <xdr:cNvPr id="25" name="image8.jpg" descr="http://rts-samara.ru/files/about_fotos/galleryimg/small/280_806.jp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459</xdr:row>
      <xdr:rowOff>0</xdr:rowOff>
    </xdr:from>
    <xdr:ext cx="10915650" cy="2762250"/>
    <xdr:pic>
      <xdr:nvPicPr>
        <xdr:cNvPr id="26" name="image31.jpg" descr="http://rts-samara.ru/files/about_fotos/galleryimg/small/281_807.jp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514</xdr:row>
      <xdr:rowOff>0</xdr:rowOff>
    </xdr:from>
    <xdr:ext cx="10915650" cy="3667125"/>
    <xdr:pic>
      <xdr:nvPicPr>
        <xdr:cNvPr id="27" name="image25.jpg" descr="http://rts-samara.ru/files/about_fotos/galleryimg/small/282_808.jp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529</xdr:row>
      <xdr:rowOff>0</xdr:rowOff>
    </xdr:from>
    <xdr:ext cx="10915650" cy="3086100"/>
    <xdr:pic>
      <xdr:nvPicPr>
        <xdr:cNvPr id="28" name="image23.jpg" descr="http://rts-samara.ru/files/about_fotos/galleryimg/small/283_809.jp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533</xdr:row>
      <xdr:rowOff>0</xdr:rowOff>
    </xdr:from>
    <xdr:ext cx="10915650" cy="3286125"/>
    <xdr:pic>
      <xdr:nvPicPr>
        <xdr:cNvPr id="29" name="image26.jpg" descr="http://rts-samara.ru/files/about_fotos/galleryimg/small/284_810.jp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551</xdr:row>
      <xdr:rowOff>0</xdr:rowOff>
    </xdr:from>
    <xdr:ext cx="10915650" cy="3657600"/>
    <xdr:pic>
      <xdr:nvPicPr>
        <xdr:cNvPr id="30" name="image27.jpg" descr="http://rts-samara.ru/files/about_fotos/galleryimg/small/285_811.jp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579</xdr:row>
      <xdr:rowOff>0</xdr:rowOff>
    </xdr:from>
    <xdr:ext cx="10915650" cy="3467100"/>
    <xdr:pic>
      <xdr:nvPicPr>
        <xdr:cNvPr id="31" name="image38.jpg" descr="http://rts-samara.ru/files/about_fotos/galleryimg/small/286_812.jp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605</xdr:row>
      <xdr:rowOff>0</xdr:rowOff>
    </xdr:from>
    <xdr:ext cx="10915650" cy="2943225"/>
    <xdr:pic>
      <xdr:nvPicPr>
        <xdr:cNvPr id="32" name="image29.jpg" descr="http://rts-samara.ru/files/about_fotos/galleryimg/small/287_813.jp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629</xdr:row>
      <xdr:rowOff>0</xdr:rowOff>
    </xdr:from>
    <xdr:ext cx="10915650" cy="2943225"/>
    <xdr:pic>
      <xdr:nvPicPr>
        <xdr:cNvPr id="33" name="image32.jpg" descr="http://rts-samara.ru/files/about_fotos/galleryimg/small/288_814.jp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705</xdr:row>
      <xdr:rowOff>0</xdr:rowOff>
    </xdr:from>
    <xdr:ext cx="10915650" cy="3705225"/>
    <xdr:pic>
      <xdr:nvPicPr>
        <xdr:cNvPr id="34" name="image30.jpg" descr="http://rts-samara.ru/files/about_fotos/galleryimg/small/289_815.jp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792</xdr:row>
      <xdr:rowOff>0</xdr:rowOff>
    </xdr:from>
    <xdr:ext cx="10915650" cy="5257800"/>
    <xdr:pic>
      <xdr:nvPicPr>
        <xdr:cNvPr id="35" name="image33.jpg" descr="http://rts-samara.ru/files/about_fotos/galleryimg/small/290_817.jp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805</xdr:row>
      <xdr:rowOff>0</xdr:rowOff>
    </xdr:from>
    <xdr:ext cx="3819525" cy="638175"/>
    <xdr:pic>
      <xdr:nvPicPr>
        <xdr:cNvPr id="36" name="image3.png" descr="http://rts-samara.ru/views/view1/footer/rts_samara/footer_images/logorifma_img.pn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809</xdr:row>
      <xdr:rowOff>0</xdr:rowOff>
    </xdr:from>
    <xdr:ext cx="809625" cy="304800"/>
    <xdr:pic>
      <xdr:nvPicPr>
        <xdr:cNvPr id="37" name="image5.png" descr="Яндекс.Метрика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858</xdr:row>
      <xdr:rowOff>0</xdr:rowOff>
    </xdr:from>
    <xdr:ext cx="923925" cy="1733550"/>
    <xdr:pic>
      <xdr:nvPicPr>
        <xdr:cNvPr id="38" name="image7.png" descr="http://rts-samara.ru/views/view1/images/inc/go_up/go_up_button_img.pn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865</xdr:row>
      <xdr:rowOff>0</xdr:rowOff>
    </xdr:from>
    <xdr:ext cx="266700" cy="200025"/>
    <xdr:pic>
      <xdr:nvPicPr>
        <xdr:cNvPr id="39" name="image9.pn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rts-samara.ru/?page_id=159" TargetMode="External"/><Relationship Id="rId18" Type="http://schemas.openxmlformats.org/officeDocument/2006/relationships/hyperlink" Target="http://rts-samara.ru/?page_id=857" TargetMode="External"/><Relationship Id="rId26" Type="http://schemas.openxmlformats.org/officeDocument/2006/relationships/hyperlink" Target="http://www.logorifma.ru/?utm_from=rts-samara-ru" TargetMode="External"/><Relationship Id="rId39" Type="http://schemas.openxmlformats.org/officeDocument/2006/relationships/hyperlink" Target="http://rts-samara.ru/?page_id=83" TargetMode="External"/><Relationship Id="rId3" Type="http://schemas.openxmlformats.org/officeDocument/2006/relationships/hyperlink" Target="http://rts-samara.ru/?page_id=150" TargetMode="External"/><Relationship Id="rId21" Type="http://schemas.openxmlformats.org/officeDocument/2006/relationships/hyperlink" Target="http://rts-samara.ru/?page_id=1975" TargetMode="External"/><Relationship Id="rId34" Type="http://schemas.openxmlformats.org/officeDocument/2006/relationships/hyperlink" Target="http://rts-samara.ru/?page_id=1960" TargetMode="External"/><Relationship Id="rId42" Type="http://schemas.openxmlformats.org/officeDocument/2006/relationships/hyperlink" Target="http://rts-samara.ru/?page_id=81" TargetMode="External"/><Relationship Id="rId47" Type="http://schemas.openxmlformats.org/officeDocument/2006/relationships/hyperlink" Target="http://rts-samara.ru/?page_id=79" TargetMode="External"/><Relationship Id="rId50" Type="http://schemas.openxmlformats.org/officeDocument/2006/relationships/drawing" Target="../drawings/drawing2.xml"/><Relationship Id="rId7" Type="http://schemas.openxmlformats.org/officeDocument/2006/relationships/hyperlink" Target="http://rts-samara.ru/?page_id=44" TargetMode="External"/><Relationship Id="rId12" Type="http://schemas.openxmlformats.org/officeDocument/2006/relationships/hyperlink" Target="http://rts-samara.ru/?page_id=1971" TargetMode="External"/><Relationship Id="rId17" Type="http://schemas.openxmlformats.org/officeDocument/2006/relationships/hyperlink" Target="http://rts-samara.ru/?page_id=164" TargetMode="External"/><Relationship Id="rId25" Type="http://schemas.openxmlformats.org/officeDocument/2006/relationships/hyperlink" Target="http://www.logorifma.ru/?utm_from=rts-samara-ru" TargetMode="External"/><Relationship Id="rId33" Type="http://schemas.openxmlformats.org/officeDocument/2006/relationships/hyperlink" Target="http://rts-samara.ru/?page_id=1959" TargetMode="External"/><Relationship Id="rId38" Type="http://schemas.openxmlformats.org/officeDocument/2006/relationships/hyperlink" Target="http://rts-samara.ru/?page_id=83" TargetMode="External"/><Relationship Id="rId46" Type="http://schemas.openxmlformats.org/officeDocument/2006/relationships/hyperlink" Target="http://rts-samara.ru/?page_id=79" TargetMode="External"/><Relationship Id="rId2" Type="http://schemas.openxmlformats.org/officeDocument/2006/relationships/hyperlink" Target="http://rts-samara.ru/?page_id=24" TargetMode="External"/><Relationship Id="rId16" Type="http://schemas.openxmlformats.org/officeDocument/2006/relationships/hyperlink" Target="http://rts-samara.ru/?page_id=162" TargetMode="External"/><Relationship Id="rId20" Type="http://schemas.openxmlformats.org/officeDocument/2006/relationships/hyperlink" Target="http://rts-samara.ru/?page_id=1974" TargetMode="External"/><Relationship Id="rId29" Type="http://schemas.openxmlformats.org/officeDocument/2006/relationships/hyperlink" Target="http://rts-samara.ru/?page_id=34" TargetMode="External"/><Relationship Id="rId41" Type="http://schemas.openxmlformats.org/officeDocument/2006/relationships/hyperlink" Target="http://rts-samara.ru/?page_id=82" TargetMode="External"/><Relationship Id="rId1" Type="http://schemas.openxmlformats.org/officeDocument/2006/relationships/hyperlink" Target="http://www.rts-samara.ru/" TargetMode="External"/><Relationship Id="rId6" Type="http://schemas.openxmlformats.org/officeDocument/2006/relationships/hyperlink" Target="http://rts-samara.ru/?page_id=151" TargetMode="External"/><Relationship Id="rId11" Type="http://schemas.openxmlformats.org/officeDocument/2006/relationships/hyperlink" Target="http://rts-samara.ru/?page_id=151" TargetMode="External"/><Relationship Id="rId24" Type="http://schemas.openxmlformats.org/officeDocument/2006/relationships/hyperlink" Target="http://rts-samara.ru/?page_id=44" TargetMode="External"/><Relationship Id="rId32" Type="http://schemas.openxmlformats.org/officeDocument/2006/relationships/hyperlink" Target="http://rts-samara.ru/?page_id=1959" TargetMode="External"/><Relationship Id="rId37" Type="http://schemas.openxmlformats.org/officeDocument/2006/relationships/hyperlink" Target="http://rts-samara.ru/?page_id=1958" TargetMode="External"/><Relationship Id="rId40" Type="http://schemas.openxmlformats.org/officeDocument/2006/relationships/hyperlink" Target="http://rts-samara.ru/?page_id=82" TargetMode="External"/><Relationship Id="rId45" Type="http://schemas.openxmlformats.org/officeDocument/2006/relationships/hyperlink" Target="http://rts-samara.ru/?page_id=80" TargetMode="External"/><Relationship Id="rId5" Type="http://schemas.openxmlformats.org/officeDocument/2006/relationships/hyperlink" Target="http://rts-samara.ru/?page_id=110" TargetMode="External"/><Relationship Id="rId15" Type="http://schemas.openxmlformats.org/officeDocument/2006/relationships/hyperlink" Target="http://rts-samara.ru/?page_id=161" TargetMode="External"/><Relationship Id="rId23" Type="http://schemas.openxmlformats.org/officeDocument/2006/relationships/hyperlink" Target="http://rts-samara.ru/?page_id=1977" TargetMode="External"/><Relationship Id="rId28" Type="http://schemas.openxmlformats.org/officeDocument/2006/relationships/hyperlink" Target="https://metrika.yandex.ru/stat/?id=27878058&amp;from=informer" TargetMode="External"/><Relationship Id="rId36" Type="http://schemas.openxmlformats.org/officeDocument/2006/relationships/hyperlink" Target="http://rts-samara.ru/?page_id=1958" TargetMode="External"/><Relationship Id="rId49" Type="http://schemas.openxmlformats.org/officeDocument/2006/relationships/hyperlink" Target="http://rts-samara.ru/?page_id=1763" TargetMode="External"/><Relationship Id="rId10" Type="http://schemas.openxmlformats.org/officeDocument/2006/relationships/hyperlink" Target="http://rts-samara.ru/?page_id=110" TargetMode="External"/><Relationship Id="rId19" Type="http://schemas.openxmlformats.org/officeDocument/2006/relationships/hyperlink" Target="http://rts-samara.ru/?page_id=1972" TargetMode="External"/><Relationship Id="rId31" Type="http://schemas.openxmlformats.org/officeDocument/2006/relationships/hyperlink" Target="http://rts-samara.ru/?page_id=1961" TargetMode="External"/><Relationship Id="rId44" Type="http://schemas.openxmlformats.org/officeDocument/2006/relationships/hyperlink" Target="http://rts-samara.ru/?page_id=80" TargetMode="External"/><Relationship Id="rId4" Type="http://schemas.openxmlformats.org/officeDocument/2006/relationships/hyperlink" Target="http://rts-samara.ru/?page_id=1962" TargetMode="External"/><Relationship Id="rId9" Type="http://schemas.openxmlformats.org/officeDocument/2006/relationships/hyperlink" Target="http://rts-samara.ru/?page_id=1962" TargetMode="External"/><Relationship Id="rId14" Type="http://schemas.openxmlformats.org/officeDocument/2006/relationships/hyperlink" Target="http://rts-samara.ru/?page_id=160" TargetMode="External"/><Relationship Id="rId22" Type="http://schemas.openxmlformats.org/officeDocument/2006/relationships/hyperlink" Target="http://rts-samara.ru/?page_id=1976" TargetMode="External"/><Relationship Id="rId27" Type="http://schemas.openxmlformats.org/officeDocument/2006/relationships/hyperlink" Target="http://www.logorifma.ru/?utm_from=rts-samara-ru" TargetMode="External"/><Relationship Id="rId30" Type="http://schemas.openxmlformats.org/officeDocument/2006/relationships/hyperlink" Target="http://rts-samara.ru/?page_id=1961" TargetMode="External"/><Relationship Id="rId35" Type="http://schemas.openxmlformats.org/officeDocument/2006/relationships/hyperlink" Target="http://rts-samara.ru/?page_id=1960" TargetMode="External"/><Relationship Id="rId43" Type="http://schemas.openxmlformats.org/officeDocument/2006/relationships/hyperlink" Target="http://rts-samara.ru/?page_id=81" TargetMode="External"/><Relationship Id="rId48" Type="http://schemas.openxmlformats.org/officeDocument/2006/relationships/hyperlink" Target="http://rts-samara.ru/?page_id=1764" TargetMode="External"/><Relationship Id="rId8" Type="http://schemas.openxmlformats.org/officeDocument/2006/relationships/hyperlink" Target="http://rts-samara.ru/?page_id=150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rts-samara.ru/?page_id=159" TargetMode="External"/><Relationship Id="rId18" Type="http://schemas.openxmlformats.org/officeDocument/2006/relationships/hyperlink" Target="http://rts-samara.ru/?page_id=857" TargetMode="External"/><Relationship Id="rId26" Type="http://schemas.openxmlformats.org/officeDocument/2006/relationships/hyperlink" Target="http://www.logorifma.ru/?utm_from=rts-samara-ru" TargetMode="External"/><Relationship Id="rId39" Type="http://schemas.openxmlformats.org/officeDocument/2006/relationships/hyperlink" Target="http://rts-samara.ru/?page_id=83" TargetMode="External"/><Relationship Id="rId3" Type="http://schemas.openxmlformats.org/officeDocument/2006/relationships/hyperlink" Target="http://rts-samara.ru/?page_id=150" TargetMode="External"/><Relationship Id="rId21" Type="http://schemas.openxmlformats.org/officeDocument/2006/relationships/hyperlink" Target="http://rts-samara.ru/?page_id=1975" TargetMode="External"/><Relationship Id="rId34" Type="http://schemas.openxmlformats.org/officeDocument/2006/relationships/hyperlink" Target="http://rts-samara.ru/?page_id=1960" TargetMode="External"/><Relationship Id="rId42" Type="http://schemas.openxmlformats.org/officeDocument/2006/relationships/hyperlink" Target="http://rts-samara.ru/?page_id=81" TargetMode="External"/><Relationship Id="rId47" Type="http://schemas.openxmlformats.org/officeDocument/2006/relationships/hyperlink" Target="http://rts-samara.ru/?page_id=79" TargetMode="External"/><Relationship Id="rId50" Type="http://schemas.openxmlformats.org/officeDocument/2006/relationships/drawing" Target="../drawings/drawing3.xml"/><Relationship Id="rId7" Type="http://schemas.openxmlformats.org/officeDocument/2006/relationships/hyperlink" Target="http://rts-samara.ru/?page_id=44" TargetMode="External"/><Relationship Id="rId12" Type="http://schemas.openxmlformats.org/officeDocument/2006/relationships/hyperlink" Target="http://rts-samara.ru/?page_id=1971" TargetMode="External"/><Relationship Id="rId17" Type="http://schemas.openxmlformats.org/officeDocument/2006/relationships/hyperlink" Target="http://rts-samara.ru/?page_id=164" TargetMode="External"/><Relationship Id="rId25" Type="http://schemas.openxmlformats.org/officeDocument/2006/relationships/hyperlink" Target="http://www.logorifma.ru/?utm_from=rts-samara-ru" TargetMode="External"/><Relationship Id="rId33" Type="http://schemas.openxmlformats.org/officeDocument/2006/relationships/hyperlink" Target="http://rts-samara.ru/?page_id=1959" TargetMode="External"/><Relationship Id="rId38" Type="http://schemas.openxmlformats.org/officeDocument/2006/relationships/hyperlink" Target="http://rts-samara.ru/?page_id=83" TargetMode="External"/><Relationship Id="rId46" Type="http://schemas.openxmlformats.org/officeDocument/2006/relationships/hyperlink" Target="http://rts-samara.ru/?page_id=79" TargetMode="External"/><Relationship Id="rId2" Type="http://schemas.openxmlformats.org/officeDocument/2006/relationships/hyperlink" Target="http://rts-samara.ru/?page_id=24" TargetMode="External"/><Relationship Id="rId16" Type="http://schemas.openxmlformats.org/officeDocument/2006/relationships/hyperlink" Target="http://rts-samara.ru/?page_id=162" TargetMode="External"/><Relationship Id="rId20" Type="http://schemas.openxmlformats.org/officeDocument/2006/relationships/hyperlink" Target="http://rts-samara.ru/?page_id=1974" TargetMode="External"/><Relationship Id="rId29" Type="http://schemas.openxmlformats.org/officeDocument/2006/relationships/hyperlink" Target="http://rts-samara.ru/?page_id=34" TargetMode="External"/><Relationship Id="rId41" Type="http://schemas.openxmlformats.org/officeDocument/2006/relationships/hyperlink" Target="http://rts-samara.ru/?page_id=82" TargetMode="External"/><Relationship Id="rId1" Type="http://schemas.openxmlformats.org/officeDocument/2006/relationships/hyperlink" Target="http://www.rts-samara.ru/" TargetMode="External"/><Relationship Id="rId6" Type="http://schemas.openxmlformats.org/officeDocument/2006/relationships/hyperlink" Target="http://rts-samara.ru/?page_id=151" TargetMode="External"/><Relationship Id="rId11" Type="http://schemas.openxmlformats.org/officeDocument/2006/relationships/hyperlink" Target="http://rts-samara.ru/?page_id=151" TargetMode="External"/><Relationship Id="rId24" Type="http://schemas.openxmlformats.org/officeDocument/2006/relationships/hyperlink" Target="http://rts-samara.ru/?page_id=44" TargetMode="External"/><Relationship Id="rId32" Type="http://schemas.openxmlformats.org/officeDocument/2006/relationships/hyperlink" Target="http://rts-samara.ru/?page_id=1959" TargetMode="External"/><Relationship Id="rId37" Type="http://schemas.openxmlformats.org/officeDocument/2006/relationships/hyperlink" Target="http://rts-samara.ru/?page_id=1958" TargetMode="External"/><Relationship Id="rId40" Type="http://schemas.openxmlformats.org/officeDocument/2006/relationships/hyperlink" Target="http://rts-samara.ru/?page_id=82" TargetMode="External"/><Relationship Id="rId45" Type="http://schemas.openxmlformats.org/officeDocument/2006/relationships/hyperlink" Target="http://rts-samara.ru/?page_id=80" TargetMode="External"/><Relationship Id="rId5" Type="http://schemas.openxmlformats.org/officeDocument/2006/relationships/hyperlink" Target="http://rts-samara.ru/?page_id=110" TargetMode="External"/><Relationship Id="rId15" Type="http://schemas.openxmlformats.org/officeDocument/2006/relationships/hyperlink" Target="http://rts-samara.ru/?page_id=161" TargetMode="External"/><Relationship Id="rId23" Type="http://schemas.openxmlformats.org/officeDocument/2006/relationships/hyperlink" Target="http://rts-samara.ru/?page_id=1977" TargetMode="External"/><Relationship Id="rId28" Type="http://schemas.openxmlformats.org/officeDocument/2006/relationships/hyperlink" Target="https://metrika.yandex.ru/stat/?id=27878058&amp;from=informer" TargetMode="External"/><Relationship Id="rId36" Type="http://schemas.openxmlformats.org/officeDocument/2006/relationships/hyperlink" Target="http://rts-samara.ru/?page_id=1958" TargetMode="External"/><Relationship Id="rId49" Type="http://schemas.openxmlformats.org/officeDocument/2006/relationships/hyperlink" Target="http://rts-samara.ru/?page_id=1763" TargetMode="External"/><Relationship Id="rId10" Type="http://schemas.openxmlformats.org/officeDocument/2006/relationships/hyperlink" Target="http://rts-samara.ru/?page_id=110" TargetMode="External"/><Relationship Id="rId19" Type="http://schemas.openxmlformats.org/officeDocument/2006/relationships/hyperlink" Target="http://rts-samara.ru/?page_id=1972" TargetMode="External"/><Relationship Id="rId31" Type="http://schemas.openxmlformats.org/officeDocument/2006/relationships/hyperlink" Target="http://rts-samara.ru/?page_id=1961" TargetMode="External"/><Relationship Id="rId44" Type="http://schemas.openxmlformats.org/officeDocument/2006/relationships/hyperlink" Target="http://rts-samara.ru/?page_id=80" TargetMode="External"/><Relationship Id="rId4" Type="http://schemas.openxmlformats.org/officeDocument/2006/relationships/hyperlink" Target="http://rts-samara.ru/?page_id=1962" TargetMode="External"/><Relationship Id="rId9" Type="http://schemas.openxmlformats.org/officeDocument/2006/relationships/hyperlink" Target="http://rts-samara.ru/?page_id=1962" TargetMode="External"/><Relationship Id="rId14" Type="http://schemas.openxmlformats.org/officeDocument/2006/relationships/hyperlink" Target="http://rts-samara.ru/?page_id=160" TargetMode="External"/><Relationship Id="rId22" Type="http://schemas.openxmlformats.org/officeDocument/2006/relationships/hyperlink" Target="http://rts-samara.ru/?page_id=1976" TargetMode="External"/><Relationship Id="rId27" Type="http://schemas.openxmlformats.org/officeDocument/2006/relationships/hyperlink" Target="http://www.logorifma.ru/?utm_from=rts-samara-ru" TargetMode="External"/><Relationship Id="rId30" Type="http://schemas.openxmlformats.org/officeDocument/2006/relationships/hyperlink" Target="http://rts-samara.ru/?page_id=1961" TargetMode="External"/><Relationship Id="rId35" Type="http://schemas.openxmlformats.org/officeDocument/2006/relationships/hyperlink" Target="http://rts-samara.ru/?page_id=1960" TargetMode="External"/><Relationship Id="rId43" Type="http://schemas.openxmlformats.org/officeDocument/2006/relationships/hyperlink" Target="http://rts-samara.ru/?page_id=81" TargetMode="External"/><Relationship Id="rId48" Type="http://schemas.openxmlformats.org/officeDocument/2006/relationships/hyperlink" Target="http://rts-samara.ru/?page_id=1764" TargetMode="External"/><Relationship Id="rId8" Type="http://schemas.openxmlformats.org/officeDocument/2006/relationships/hyperlink" Target="http://rts-samara.ru/?page_id=150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rts-samara.ru/?page_id=159" TargetMode="External"/><Relationship Id="rId18" Type="http://schemas.openxmlformats.org/officeDocument/2006/relationships/hyperlink" Target="http://rts-samara.ru/?page_id=857" TargetMode="External"/><Relationship Id="rId26" Type="http://schemas.openxmlformats.org/officeDocument/2006/relationships/hyperlink" Target="http://www.logorifma.ru/?utm_from=rts-samara-ru" TargetMode="External"/><Relationship Id="rId39" Type="http://schemas.openxmlformats.org/officeDocument/2006/relationships/hyperlink" Target="http://rts-samara.ru/?page_id=83" TargetMode="External"/><Relationship Id="rId3" Type="http://schemas.openxmlformats.org/officeDocument/2006/relationships/hyperlink" Target="http://rts-samara.ru/?page_id=150" TargetMode="External"/><Relationship Id="rId21" Type="http://schemas.openxmlformats.org/officeDocument/2006/relationships/hyperlink" Target="http://rts-samara.ru/?page_id=1975" TargetMode="External"/><Relationship Id="rId34" Type="http://schemas.openxmlformats.org/officeDocument/2006/relationships/hyperlink" Target="http://rts-samara.ru/?page_id=1960" TargetMode="External"/><Relationship Id="rId42" Type="http://schemas.openxmlformats.org/officeDocument/2006/relationships/hyperlink" Target="http://rts-samara.ru/?page_id=81" TargetMode="External"/><Relationship Id="rId47" Type="http://schemas.openxmlformats.org/officeDocument/2006/relationships/hyperlink" Target="http://rts-samara.ru/?page_id=79" TargetMode="External"/><Relationship Id="rId50" Type="http://schemas.openxmlformats.org/officeDocument/2006/relationships/drawing" Target="../drawings/drawing4.xml"/><Relationship Id="rId7" Type="http://schemas.openxmlformats.org/officeDocument/2006/relationships/hyperlink" Target="http://rts-samara.ru/?page_id=44" TargetMode="External"/><Relationship Id="rId12" Type="http://schemas.openxmlformats.org/officeDocument/2006/relationships/hyperlink" Target="http://rts-samara.ru/?page_id=1971" TargetMode="External"/><Relationship Id="rId17" Type="http://schemas.openxmlformats.org/officeDocument/2006/relationships/hyperlink" Target="http://rts-samara.ru/?page_id=164" TargetMode="External"/><Relationship Id="rId25" Type="http://schemas.openxmlformats.org/officeDocument/2006/relationships/hyperlink" Target="http://www.logorifma.ru/?utm_from=rts-samara-ru" TargetMode="External"/><Relationship Id="rId33" Type="http://schemas.openxmlformats.org/officeDocument/2006/relationships/hyperlink" Target="http://rts-samara.ru/?page_id=1959" TargetMode="External"/><Relationship Id="rId38" Type="http://schemas.openxmlformats.org/officeDocument/2006/relationships/hyperlink" Target="http://rts-samara.ru/?page_id=83" TargetMode="External"/><Relationship Id="rId46" Type="http://schemas.openxmlformats.org/officeDocument/2006/relationships/hyperlink" Target="http://rts-samara.ru/?page_id=79" TargetMode="External"/><Relationship Id="rId2" Type="http://schemas.openxmlformats.org/officeDocument/2006/relationships/hyperlink" Target="http://rts-samara.ru/?page_id=24" TargetMode="External"/><Relationship Id="rId16" Type="http://schemas.openxmlformats.org/officeDocument/2006/relationships/hyperlink" Target="http://rts-samara.ru/?page_id=162" TargetMode="External"/><Relationship Id="rId20" Type="http://schemas.openxmlformats.org/officeDocument/2006/relationships/hyperlink" Target="http://rts-samara.ru/?page_id=1974" TargetMode="External"/><Relationship Id="rId29" Type="http://schemas.openxmlformats.org/officeDocument/2006/relationships/hyperlink" Target="http://rts-samara.ru/?page_id=34" TargetMode="External"/><Relationship Id="rId41" Type="http://schemas.openxmlformats.org/officeDocument/2006/relationships/hyperlink" Target="http://rts-samara.ru/?page_id=82" TargetMode="External"/><Relationship Id="rId1" Type="http://schemas.openxmlformats.org/officeDocument/2006/relationships/hyperlink" Target="http://www.rts-samara.ru/" TargetMode="External"/><Relationship Id="rId6" Type="http://schemas.openxmlformats.org/officeDocument/2006/relationships/hyperlink" Target="http://rts-samara.ru/?page_id=151" TargetMode="External"/><Relationship Id="rId11" Type="http://schemas.openxmlformats.org/officeDocument/2006/relationships/hyperlink" Target="http://rts-samara.ru/?page_id=151" TargetMode="External"/><Relationship Id="rId24" Type="http://schemas.openxmlformats.org/officeDocument/2006/relationships/hyperlink" Target="http://rts-samara.ru/?page_id=44" TargetMode="External"/><Relationship Id="rId32" Type="http://schemas.openxmlformats.org/officeDocument/2006/relationships/hyperlink" Target="http://rts-samara.ru/?page_id=1959" TargetMode="External"/><Relationship Id="rId37" Type="http://schemas.openxmlformats.org/officeDocument/2006/relationships/hyperlink" Target="http://rts-samara.ru/?page_id=1958" TargetMode="External"/><Relationship Id="rId40" Type="http://schemas.openxmlformats.org/officeDocument/2006/relationships/hyperlink" Target="http://rts-samara.ru/?page_id=82" TargetMode="External"/><Relationship Id="rId45" Type="http://schemas.openxmlformats.org/officeDocument/2006/relationships/hyperlink" Target="http://rts-samara.ru/?page_id=80" TargetMode="External"/><Relationship Id="rId5" Type="http://schemas.openxmlformats.org/officeDocument/2006/relationships/hyperlink" Target="http://rts-samara.ru/?page_id=110" TargetMode="External"/><Relationship Id="rId15" Type="http://schemas.openxmlformats.org/officeDocument/2006/relationships/hyperlink" Target="http://rts-samara.ru/?page_id=161" TargetMode="External"/><Relationship Id="rId23" Type="http://schemas.openxmlformats.org/officeDocument/2006/relationships/hyperlink" Target="http://rts-samara.ru/?page_id=1977" TargetMode="External"/><Relationship Id="rId28" Type="http://schemas.openxmlformats.org/officeDocument/2006/relationships/hyperlink" Target="https://metrika.yandex.ru/stat/?id=27878058&amp;from=informer" TargetMode="External"/><Relationship Id="rId36" Type="http://schemas.openxmlformats.org/officeDocument/2006/relationships/hyperlink" Target="http://rts-samara.ru/?page_id=1958" TargetMode="External"/><Relationship Id="rId49" Type="http://schemas.openxmlformats.org/officeDocument/2006/relationships/hyperlink" Target="http://rts-samara.ru/?page_id=1763" TargetMode="External"/><Relationship Id="rId10" Type="http://schemas.openxmlformats.org/officeDocument/2006/relationships/hyperlink" Target="http://rts-samara.ru/?page_id=110" TargetMode="External"/><Relationship Id="rId19" Type="http://schemas.openxmlformats.org/officeDocument/2006/relationships/hyperlink" Target="http://rts-samara.ru/?page_id=1972" TargetMode="External"/><Relationship Id="rId31" Type="http://schemas.openxmlformats.org/officeDocument/2006/relationships/hyperlink" Target="http://rts-samara.ru/?page_id=1961" TargetMode="External"/><Relationship Id="rId44" Type="http://schemas.openxmlformats.org/officeDocument/2006/relationships/hyperlink" Target="http://rts-samara.ru/?page_id=80" TargetMode="External"/><Relationship Id="rId4" Type="http://schemas.openxmlformats.org/officeDocument/2006/relationships/hyperlink" Target="http://rts-samara.ru/?page_id=1962" TargetMode="External"/><Relationship Id="rId9" Type="http://schemas.openxmlformats.org/officeDocument/2006/relationships/hyperlink" Target="http://rts-samara.ru/?page_id=1962" TargetMode="External"/><Relationship Id="rId14" Type="http://schemas.openxmlformats.org/officeDocument/2006/relationships/hyperlink" Target="http://rts-samara.ru/?page_id=160" TargetMode="External"/><Relationship Id="rId22" Type="http://schemas.openxmlformats.org/officeDocument/2006/relationships/hyperlink" Target="http://rts-samara.ru/?page_id=1976" TargetMode="External"/><Relationship Id="rId27" Type="http://schemas.openxmlformats.org/officeDocument/2006/relationships/hyperlink" Target="http://www.logorifma.ru/?utm_from=rts-samara-ru" TargetMode="External"/><Relationship Id="rId30" Type="http://schemas.openxmlformats.org/officeDocument/2006/relationships/hyperlink" Target="http://rts-samara.ru/?page_id=1961" TargetMode="External"/><Relationship Id="rId35" Type="http://schemas.openxmlformats.org/officeDocument/2006/relationships/hyperlink" Target="http://rts-samara.ru/?page_id=1960" TargetMode="External"/><Relationship Id="rId43" Type="http://schemas.openxmlformats.org/officeDocument/2006/relationships/hyperlink" Target="http://rts-samara.ru/?page_id=81" TargetMode="External"/><Relationship Id="rId48" Type="http://schemas.openxmlformats.org/officeDocument/2006/relationships/hyperlink" Target="http://rts-samara.ru/?page_id=1764" TargetMode="External"/><Relationship Id="rId8" Type="http://schemas.openxmlformats.org/officeDocument/2006/relationships/hyperlink" Target="http://rts-samara.ru/?page_id=15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030"/>
  <sheetViews>
    <sheetView tabSelected="1" view="pageBreakPreview" zoomScaleNormal="100" zoomScaleSheetLayoutView="100" workbookViewId="0">
      <pane ySplit="7" topLeftCell="A1971" activePane="bottomLeft" state="frozen"/>
      <selection pane="bottomLeft" activeCell="G1986" sqref="G1986"/>
    </sheetView>
  </sheetViews>
  <sheetFormatPr defaultColWidth="12.625" defaultRowHeight="12.75" outlineLevelRow="1"/>
  <cols>
    <col min="1" max="1" width="4" style="64" customWidth="1"/>
    <col min="2" max="2" width="28.125" style="136" customWidth="1"/>
    <col min="3" max="3" width="16.125" style="136" customWidth="1"/>
    <col min="4" max="4" width="5.375" style="137" customWidth="1"/>
    <col min="5" max="8" width="11.625" style="58" customWidth="1"/>
    <col min="9" max="17" width="7" style="58" customWidth="1"/>
    <col min="18" max="16384" width="12.625" style="58"/>
  </cols>
  <sheetData>
    <row r="1" spans="1:17" s="84" customFormat="1">
      <c r="A1" s="59"/>
      <c r="B1" s="80"/>
      <c r="C1" s="81"/>
      <c r="D1" s="82"/>
      <c r="E1" s="83" t="s">
        <v>4990</v>
      </c>
    </row>
    <row r="2" spans="1:17" s="84" customFormat="1">
      <c r="A2" s="59"/>
      <c r="B2" s="80"/>
      <c r="C2" s="81"/>
      <c r="D2" s="82"/>
      <c r="E2" s="84" t="s">
        <v>5063</v>
      </c>
    </row>
    <row r="3" spans="1:17">
      <c r="A3" s="144"/>
      <c r="B3" s="145"/>
      <c r="C3" s="145"/>
      <c r="D3" s="145"/>
      <c r="E3" s="145"/>
      <c r="F3" s="145"/>
      <c r="G3" s="145"/>
      <c r="H3" s="146"/>
      <c r="I3" s="57"/>
      <c r="J3" s="57"/>
      <c r="K3" s="57"/>
      <c r="L3" s="57"/>
      <c r="M3" s="57"/>
      <c r="N3" s="57"/>
      <c r="O3" s="57"/>
      <c r="P3" s="57"/>
      <c r="Q3" s="57"/>
    </row>
    <row r="4" spans="1:17">
      <c r="A4" s="148" t="s">
        <v>5099</v>
      </c>
      <c r="B4" s="148"/>
      <c r="C4" s="148"/>
      <c r="D4" s="148"/>
      <c r="E4" s="148"/>
      <c r="F4" s="148"/>
      <c r="G4" s="148"/>
      <c r="H4" s="148"/>
      <c r="I4" s="57"/>
      <c r="J4" s="57"/>
      <c r="K4" s="57"/>
      <c r="L4" s="57"/>
      <c r="M4" s="57"/>
      <c r="N4" s="57"/>
      <c r="O4" s="57"/>
      <c r="P4" s="57"/>
      <c r="Q4" s="57"/>
    </row>
    <row r="5" spans="1:17">
      <c r="A5" s="60"/>
      <c r="B5" s="85"/>
      <c r="C5" s="85"/>
      <c r="D5" s="85"/>
      <c r="E5" s="86"/>
      <c r="F5" s="86"/>
      <c r="G5" s="86"/>
      <c r="H5" s="87"/>
      <c r="I5" s="57"/>
      <c r="J5" s="57"/>
      <c r="K5" s="57"/>
      <c r="L5" s="57"/>
      <c r="M5" s="57"/>
      <c r="N5" s="57"/>
      <c r="O5" s="57"/>
      <c r="P5" s="57"/>
      <c r="Q5" s="57"/>
    </row>
    <row r="6" spans="1:17">
      <c r="A6" s="149" t="s">
        <v>0</v>
      </c>
      <c r="B6" s="149"/>
      <c r="C6" s="149"/>
      <c r="D6" s="149"/>
      <c r="E6" s="149"/>
      <c r="F6" s="149"/>
      <c r="G6" s="149"/>
      <c r="H6" s="149"/>
      <c r="I6" s="57"/>
      <c r="J6" s="57"/>
      <c r="K6" s="57"/>
      <c r="L6" s="57"/>
      <c r="M6" s="57"/>
      <c r="N6" s="57"/>
      <c r="O6" s="57"/>
      <c r="P6" s="57"/>
      <c r="Q6" s="57"/>
    </row>
    <row r="7" spans="1:17" ht="63.75">
      <c r="A7" s="78" t="s">
        <v>1</v>
      </c>
      <c r="B7" s="88" t="s">
        <v>2</v>
      </c>
      <c r="C7" s="88" t="s">
        <v>3</v>
      </c>
      <c r="D7" s="88" t="s">
        <v>4</v>
      </c>
      <c r="E7" s="65" t="s">
        <v>5</v>
      </c>
      <c r="F7" s="66" t="s">
        <v>6</v>
      </c>
      <c r="G7" s="67" t="s">
        <v>7</v>
      </c>
      <c r="H7" s="67" t="s">
        <v>8</v>
      </c>
      <c r="I7" s="57"/>
      <c r="J7" s="57"/>
      <c r="K7" s="57"/>
      <c r="L7" s="57"/>
      <c r="M7" s="57"/>
      <c r="N7" s="57"/>
      <c r="O7" s="57"/>
      <c r="P7" s="57"/>
      <c r="Q7" s="57"/>
    </row>
    <row r="8" spans="1:17">
      <c r="A8" s="89"/>
      <c r="B8" s="143" t="s">
        <v>9</v>
      </c>
      <c r="C8" s="90"/>
      <c r="D8" s="91"/>
      <c r="E8" s="92"/>
      <c r="F8" s="92"/>
      <c r="G8" s="92"/>
      <c r="H8" s="92"/>
      <c r="I8" s="57"/>
      <c r="J8" s="57"/>
      <c r="K8" s="57"/>
      <c r="L8" s="57"/>
      <c r="M8" s="57"/>
      <c r="N8" s="57"/>
      <c r="O8" s="57"/>
      <c r="P8" s="57"/>
      <c r="Q8" s="57"/>
    </row>
    <row r="9" spans="1:17" ht="25.5">
      <c r="A9" s="68">
        <v>1</v>
      </c>
      <c r="B9" s="93" t="s">
        <v>10</v>
      </c>
      <c r="C9" s="90"/>
      <c r="D9" s="94" t="s">
        <v>11</v>
      </c>
      <c r="E9" s="95">
        <v>64115.8</v>
      </c>
      <c r="F9" s="76">
        <v>19234.740000000002</v>
      </c>
      <c r="G9" s="76">
        <f>E9+F9</f>
        <v>83350.540000000008</v>
      </c>
      <c r="H9" s="76">
        <f>G9*1.12</f>
        <v>93352.604800000016</v>
      </c>
      <c r="I9" s="57"/>
      <c r="J9" s="57"/>
      <c r="K9" s="57"/>
      <c r="L9" s="57"/>
      <c r="M9" s="57"/>
      <c r="N9" s="57"/>
      <c r="O9" s="57"/>
      <c r="P9" s="57"/>
      <c r="Q9" s="57"/>
    </row>
    <row r="10" spans="1:17" ht="25.5">
      <c r="A10" s="68">
        <f>A9+1</f>
        <v>2</v>
      </c>
      <c r="B10" s="93" t="s">
        <v>12</v>
      </c>
      <c r="C10" s="90"/>
      <c r="D10" s="94" t="s">
        <v>11</v>
      </c>
      <c r="E10" s="95">
        <v>131531.4</v>
      </c>
      <c r="F10" s="76">
        <v>39459.42</v>
      </c>
      <c r="G10" s="76">
        <f t="shared" ref="G10:G73" si="0">E10+F10</f>
        <v>170990.82</v>
      </c>
      <c r="H10" s="76">
        <f t="shared" ref="H10:H73" si="1">G10*1.12</f>
        <v>191509.71840000001</v>
      </c>
      <c r="I10" s="57"/>
      <c r="J10" s="57"/>
      <c r="K10" s="57"/>
      <c r="L10" s="57"/>
      <c r="M10" s="57"/>
      <c r="N10" s="57"/>
      <c r="O10" s="57"/>
      <c r="P10" s="57"/>
      <c r="Q10" s="57"/>
    </row>
    <row r="11" spans="1:17" ht="25.5">
      <c r="A11" s="68">
        <f t="shared" ref="A11:A12" si="2">A10+1</f>
        <v>3</v>
      </c>
      <c r="B11" s="93" t="s">
        <v>13</v>
      </c>
      <c r="C11" s="90"/>
      <c r="D11" s="94" t="s">
        <v>11</v>
      </c>
      <c r="E11" s="95">
        <v>200222.4</v>
      </c>
      <c r="F11" s="76">
        <v>40044.480000000003</v>
      </c>
      <c r="G11" s="76">
        <f t="shared" si="0"/>
        <v>240266.88</v>
      </c>
      <c r="H11" s="76">
        <f t="shared" si="1"/>
        <v>269098.90560000006</v>
      </c>
      <c r="I11" s="57"/>
      <c r="J11" s="57"/>
      <c r="K11" s="57"/>
      <c r="L11" s="57"/>
      <c r="M11" s="57"/>
      <c r="N11" s="57"/>
      <c r="O11" s="57"/>
      <c r="P11" s="57"/>
      <c r="Q11" s="57"/>
    </row>
    <row r="12" spans="1:17" ht="25.5">
      <c r="A12" s="68">
        <f t="shared" si="2"/>
        <v>4</v>
      </c>
      <c r="B12" s="93" t="s">
        <v>14</v>
      </c>
      <c r="C12" s="90"/>
      <c r="D12" s="94" t="s">
        <v>11</v>
      </c>
      <c r="E12" s="95">
        <v>280306.59999999998</v>
      </c>
      <c r="F12" s="76">
        <v>56061.32</v>
      </c>
      <c r="G12" s="76">
        <f t="shared" si="0"/>
        <v>336367.92</v>
      </c>
      <c r="H12" s="76">
        <f t="shared" si="1"/>
        <v>376732.07040000003</v>
      </c>
      <c r="I12" s="57"/>
      <c r="J12" s="57"/>
      <c r="K12" s="57"/>
      <c r="L12" s="57"/>
      <c r="M12" s="57"/>
      <c r="N12" s="57"/>
      <c r="O12" s="57"/>
      <c r="P12" s="57"/>
      <c r="Q12" s="57"/>
    </row>
    <row r="13" spans="1:17">
      <c r="A13" s="69"/>
      <c r="B13" s="69" t="s">
        <v>15</v>
      </c>
      <c r="C13" s="70"/>
      <c r="D13" s="78"/>
      <c r="E13" s="96"/>
      <c r="F13" s="76"/>
      <c r="G13" s="76"/>
      <c r="H13" s="76"/>
      <c r="I13" s="57"/>
      <c r="J13" s="57"/>
      <c r="K13" s="57"/>
      <c r="L13" s="57"/>
      <c r="M13" s="57"/>
      <c r="N13" s="57"/>
      <c r="O13" s="57"/>
      <c r="P13" s="57"/>
      <c r="Q13" s="57"/>
    </row>
    <row r="14" spans="1:17" ht="25.5">
      <c r="A14" s="68">
        <f>A12+1</f>
        <v>5</v>
      </c>
      <c r="B14" s="74" t="s">
        <v>16</v>
      </c>
      <c r="C14" s="70"/>
      <c r="D14" s="79" t="s">
        <v>17</v>
      </c>
      <c r="E14" s="76">
        <v>24970176</v>
      </c>
      <c r="F14" s="76">
        <v>2497017.6</v>
      </c>
      <c r="G14" s="76">
        <f t="shared" si="0"/>
        <v>27467193.600000001</v>
      </c>
      <c r="H14" s="76">
        <f t="shared" si="1"/>
        <v>30763256.832000006</v>
      </c>
      <c r="I14" s="57"/>
      <c r="J14" s="57"/>
      <c r="K14" s="57"/>
      <c r="L14" s="57"/>
      <c r="M14" s="57"/>
      <c r="N14" s="57"/>
      <c r="O14" s="57"/>
      <c r="P14" s="57"/>
      <c r="Q14" s="57"/>
    </row>
    <row r="15" spans="1:17" outlineLevel="1">
      <c r="A15" s="68">
        <f t="shared" ref="A15:A20" si="3">A14+1</f>
        <v>6</v>
      </c>
      <c r="B15" s="97" t="s">
        <v>43</v>
      </c>
      <c r="C15" s="97" t="s">
        <v>44</v>
      </c>
      <c r="D15" s="79" t="s">
        <v>17</v>
      </c>
      <c r="E15" s="76">
        <v>275.87</v>
      </c>
      <c r="F15" s="76">
        <v>500</v>
      </c>
      <c r="G15" s="76">
        <f t="shared" si="0"/>
        <v>775.87</v>
      </c>
      <c r="H15" s="76">
        <f t="shared" si="1"/>
        <v>868.97440000000006</v>
      </c>
      <c r="I15" s="57"/>
      <c r="J15" s="57"/>
      <c r="K15" s="57"/>
      <c r="L15" s="57"/>
      <c r="M15" s="57"/>
      <c r="N15" s="57"/>
      <c r="O15" s="57"/>
      <c r="P15" s="57"/>
      <c r="Q15" s="57"/>
    </row>
    <row r="16" spans="1:17" outlineLevel="1">
      <c r="A16" s="68">
        <f t="shared" si="3"/>
        <v>7</v>
      </c>
      <c r="B16" s="97" t="s">
        <v>45</v>
      </c>
      <c r="C16" s="97" t="s">
        <v>46</v>
      </c>
      <c r="D16" s="79" t="s">
        <v>17</v>
      </c>
      <c r="E16" s="76">
        <v>725.14400000000001</v>
      </c>
      <c r="F16" s="76">
        <v>500</v>
      </c>
      <c r="G16" s="76">
        <f t="shared" si="0"/>
        <v>1225.144</v>
      </c>
      <c r="H16" s="76">
        <f t="shared" si="1"/>
        <v>1372.16128</v>
      </c>
      <c r="I16" s="57"/>
      <c r="J16" s="57"/>
      <c r="K16" s="57"/>
      <c r="L16" s="57"/>
      <c r="M16" s="57"/>
      <c r="N16" s="57"/>
      <c r="O16" s="57"/>
      <c r="P16" s="57"/>
      <c r="Q16" s="57"/>
    </row>
    <row r="17" spans="1:17" outlineLevel="1">
      <c r="A17" s="68">
        <f t="shared" si="3"/>
        <v>8</v>
      </c>
      <c r="B17" s="97" t="s">
        <v>39</v>
      </c>
      <c r="C17" s="97" t="s">
        <v>40</v>
      </c>
      <c r="D17" s="79" t="s">
        <v>17</v>
      </c>
      <c r="E17" s="76">
        <v>141.876</v>
      </c>
      <c r="F17" s="76">
        <v>500</v>
      </c>
      <c r="G17" s="76">
        <f t="shared" si="0"/>
        <v>641.87599999999998</v>
      </c>
      <c r="H17" s="76">
        <f t="shared" si="1"/>
        <v>718.90111999999999</v>
      </c>
      <c r="I17" s="57"/>
      <c r="J17" s="57"/>
      <c r="K17" s="57"/>
      <c r="L17" s="57"/>
      <c r="M17" s="57"/>
      <c r="N17" s="57"/>
      <c r="O17" s="57"/>
      <c r="P17" s="57"/>
      <c r="Q17" s="57"/>
    </row>
    <row r="18" spans="1:17" outlineLevel="1">
      <c r="A18" s="68">
        <f t="shared" si="3"/>
        <v>9</v>
      </c>
      <c r="B18" s="97" t="s">
        <v>41</v>
      </c>
      <c r="C18" s="97" t="s">
        <v>42</v>
      </c>
      <c r="D18" s="79" t="s">
        <v>17</v>
      </c>
      <c r="E18" s="76">
        <v>56.986899999999999</v>
      </c>
      <c r="F18" s="76">
        <v>500</v>
      </c>
      <c r="G18" s="76">
        <f t="shared" si="0"/>
        <v>556.98689999999999</v>
      </c>
      <c r="H18" s="76">
        <f t="shared" si="1"/>
        <v>623.82532800000001</v>
      </c>
      <c r="I18" s="57"/>
      <c r="J18" s="57"/>
      <c r="K18" s="57"/>
      <c r="L18" s="57"/>
      <c r="M18" s="57"/>
      <c r="N18" s="57"/>
      <c r="O18" s="57"/>
      <c r="P18" s="57"/>
      <c r="Q18" s="57"/>
    </row>
    <row r="19" spans="1:17" outlineLevel="1">
      <c r="A19" s="68">
        <f t="shared" si="3"/>
        <v>10</v>
      </c>
      <c r="B19" s="97" t="s">
        <v>37</v>
      </c>
      <c r="C19" s="97" t="s">
        <v>38</v>
      </c>
      <c r="D19" s="79" t="s">
        <v>17</v>
      </c>
      <c r="E19" s="76">
        <v>31.9221</v>
      </c>
      <c r="F19" s="76">
        <v>500</v>
      </c>
      <c r="G19" s="76">
        <f t="shared" si="0"/>
        <v>531.9221</v>
      </c>
      <c r="H19" s="76">
        <f t="shared" si="1"/>
        <v>595.7527520000001</v>
      </c>
      <c r="I19" s="57"/>
      <c r="J19" s="57"/>
      <c r="K19" s="57"/>
      <c r="L19" s="57"/>
      <c r="M19" s="57"/>
      <c r="N19" s="57"/>
      <c r="O19" s="57"/>
      <c r="P19" s="57"/>
      <c r="Q19" s="57"/>
    </row>
    <row r="20" spans="1:17" outlineLevel="1">
      <c r="A20" s="68">
        <f t="shared" si="3"/>
        <v>11</v>
      </c>
      <c r="B20" s="97" t="s">
        <v>49</v>
      </c>
      <c r="C20" s="97" t="s">
        <v>50</v>
      </c>
      <c r="D20" s="79" t="s">
        <v>17</v>
      </c>
      <c r="E20" s="76">
        <v>315.27999999999997</v>
      </c>
      <c r="F20" s="76">
        <v>500</v>
      </c>
      <c r="G20" s="76">
        <f t="shared" si="0"/>
        <v>815.28</v>
      </c>
      <c r="H20" s="76">
        <f t="shared" si="1"/>
        <v>913.11360000000002</v>
      </c>
      <c r="I20" s="57"/>
      <c r="J20" s="57"/>
      <c r="K20" s="57"/>
      <c r="L20" s="57"/>
      <c r="M20" s="57"/>
      <c r="N20" s="57"/>
      <c r="O20" s="57"/>
      <c r="P20" s="57"/>
      <c r="Q20" s="57"/>
    </row>
    <row r="21" spans="1:17" ht="25.5" outlineLevel="1">
      <c r="A21" s="68">
        <f t="shared" ref="A21:A39" si="4">A20+1</f>
        <v>12</v>
      </c>
      <c r="B21" s="97" t="s">
        <v>47</v>
      </c>
      <c r="C21" s="97" t="s">
        <v>48</v>
      </c>
      <c r="D21" s="79" t="s">
        <v>17</v>
      </c>
      <c r="E21" s="76">
        <v>13.635899999999999</v>
      </c>
      <c r="F21" s="76">
        <v>500</v>
      </c>
      <c r="G21" s="76">
        <f t="shared" si="0"/>
        <v>513.63589999999999</v>
      </c>
      <c r="H21" s="76">
        <f t="shared" si="1"/>
        <v>575.27220800000009</v>
      </c>
      <c r="I21" s="57"/>
      <c r="J21" s="57"/>
      <c r="K21" s="57"/>
      <c r="L21" s="57"/>
      <c r="M21" s="57"/>
      <c r="N21" s="57"/>
      <c r="O21" s="57"/>
      <c r="P21" s="57"/>
      <c r="Q21" s="57"/>
    </row>
    <row r="22" spans="1:17" outlineLevel="1">
      <c r="A22" s="68">
        <f t="shared" si="4"/>
        <v>13</v>
      </c>
      <c r="B22" s="97" t="s">
        <v>32</v>
      </c>
      <c r="C22" s="97" t="s">
        <v>33</v>
      </c>
      <c r="D22" s="79" t="s">
        <v>17</v>
      </c>
      <c r="E22" s="76">
        <v>9828.8539999999994</v>
      </c>
      <c r="F22" s="76">
        <v>2948.6561999999999</v>
      </c>
      <c r="G22" s="76">
        <f t="shared" si="0"/>
        <v>12777.510199999999</v>
      </c>
      <c r="H22" s="76">
        <f t="shared" si="1"/>
        <v>14310.811424</v>
      </c>
      <c r="I22" s="57"/>
      <c r="J22" s="57"/>
      <c r="K22" s="57"/>
      <c r="L22" s="57"/>
      <c r="M22" s="57"/>
      <c r="N22" s="57"/>
      <c r="O22" s="57"/>
      <c r="P22" s="57"/>
      <c r="Q22" s="57"/>
    </row>
    <row r="23" spans="1:17" outlineLevel="1">
      <c r="A23" s="68">
        <f t="shared" si="4"/>
        <v>14</v>
      </c>
      <c r="B23" s="97" t="s">
        <v>22</v>
      </c>
      <c r="C23" s="97" t="s">
        <v>23</v>
      </c>
      <c r="D23" s="79" t="s">
        <v>17</v>
      </c>
      <c r="E23" s="76">
        <v>43351</v>
      </c>
      <c r="F23" s="76">
        <v>13005.3</v>
      </c>
      <c r="G23" s="76">
        <f t="shared" si="0"/>
        <v>56356.3</v>
      </c>
      <c r="H23" s="76">
        <f t="shared" si="1"/>
        <v>63119.056000000011</v>
      </c>
      <c r="I23" s="57"/>
      <c r="J23" s="57"/>
      <c r="K23" s="57"/>
      <c r="L23" s="57"/>
      <c r="M23" s="57"/>
      <c r="N23" s="57"/>
      <c r="O23" s="57"/>
      <c r="P23" s="57"/>
      <c r="Q23" s="57"/>
    </row>
    <row r="24" spans="1:17" outlineLevel="1">
      <c r="A24" s="68">
        <f t="shared" si="4"/>
        <v>15</v>
      </c>
      <c r="B24" s="97" t="s">
        <v>22</v>
      </c>
      <c r="C24" s="97" t="s">
        <v>24</v>
      </c>
      <c r="D24" s="79" t="s">
        <v>17</v>
      </c>
      <c r="E24" s="76">
        <v>82761</v>
      </c>
      <c r="F24" s="76">
        <v>24828.3</v>
      </c>
      <c r="G24" s="76">
        <f t="shared" si="0"/>
        <v>107589.3</v>
      </c>
      <c r="H24" s="76">
        <f t="shared" si="1"/>
        <v>120500.01600000002</v>
      </c>
      <c r="I24" s="57"/>
      <c r="J24" s="57"/>
      <c r="K24" s="57"/>
      <c r="L24" s="57"/>
      <c r="M24" s="57"/>
      <c r="N24" s="57"/>
      <c r="O24" s="57"/>
      <c r="P24" s="57"/>
      <c r="Q24" s="57"/>
    </row>
    <row r="25" spans="1:17" outlineLevel="1">
      <c r="A25" s="68">
        <f t="shared" si="4"/>
        <v>16</v>
      </c>
      <c r="B25" s="97" t="s">
        <v>22</v>
      </c>
      <c r="C25" s="97" t="s">
        <v>34</v>
      </c>
      <c r="D25" s="79" t="s">
        <v>17</v>
      </c>
      <c r="E25" s="76">
        <v>2317308</v>
      </c>
      <c r="F25" s="76">
        <v>2465594</v>
      </c>
      <c r="G25" s="76">
        <f t="shared" si="0"/>
        <v>4782902</v>
      </c>
      <c r="H25" s="76">
        <f t="shared" si="1"/>
        <v>5356850.24</v>
      </c>
      <c r="I25" s="57"/>
      <c r="J25" s="57"/>
      <c r="K25" s="57"/>
      <c r="L25" s="57"/>
      <c r="M25" s="57"/>
      <c r="N25" s="57"/>
      <c r="O25" s="57"/>
      <c r="P25" s="57"/>
      <c r="Q25" s="57"/>
    </row>
    <row r="26" spans="1:17" outlineLevel="1">
      <c r="A26" s="68">
        <f t="shared" si="4"/>
        <v>17</v>
      </c>
      <c r="B26" s="97" t="s">
        <v>28</v>
      </c>
      <c r="C26" s="97" t="s">
        <v>29</v>
      </c>
      <c r="D26" s="79" t="s">
        <v>17</v>
      </c>
      <c r="E26" s="76">
        <v>25900</v>
      </c>
      <c r="F26" s="76">
        <v>7770</v>
      </c>
      <c r="G26" s="76">
        <f t="shared" si="0"/>
        <v>33670</v>
      </c>
      <c r="H26" s="76">
        <f t="shared" si="1"/>
        <v>37710.400000000001</v>
      </c>
      <c r="I26" s="57"/>
      <c r="J26" s="57"/>
      <c r="K26" s="57"/>
      <c r="L26" s="57"/>
      <c r="M26" s="57"/>
      <c r="N26" s="57"/>
      <c r="O26" s="57"/>
      <c r="P26" s="57"/>
      <c r="Q26" s="57"/>
    </row>
    <row r="27" spans="1:17" outlineLevel="1">
      <c r="A27" s="68">
        <f t="shared" si="4"/>
        <v>18</v>
      </c>
      <c r="B27" s="97" t="s">
        <v>18</v>
      </c>
      <c r="C27" s="97" t="s">
        <v>19</v>
      </c>
      <c r="D27" s="79" t="s">
        <v>17</v>
      </c>
      <c r="E27" s="98">
        <v>72240</v>
      </c>
      <c r="F27" s="76">
        <v>21672</v>
      </c>
      <c r="G27" s="76">
        <f t="shared" si="0"/>
        <v>93912</v>
      </c>
      <c r="H27" s="76">
        <f t="shared" si="1"/>
        <v>105181.44000000002</v>
      </c>
      <c r="I27" s="57"/>
      <c r="J27" s="57"/>
      <c r="K27" s="57"/>
      <c r="L27" s="57"/>
      <c r="M27" s="57"/>
      <c r="N27" s="57"/>
      <c r="O27" s="57"/>
      <c r="P27" s="57"/>
      <c r="Q27" s="57"/>
    </row>
    <row r="28" spans="1:17" outlineLevel="1">
      <c r="A28" s="68">
        <f t="shared" si="4"/>
        <v>19</v>
      </c>
      <c r="B28" s="97" t="s">
        <v>30</v>
      </c>
      <c r="C28" s="97" t="s">
        <v>31</v>
      </c>
      <c r="D28" s="79" t="s">
        <v>17</v>
      </c>
      <c r="E28" s="76">
        <v>5438.58</v>
      </c>
      <c r="F28" s="76">
        <v>1631.5739999999998</v>
      </c>
      <c r="G28" s="76">
        <f t="shared" si="0"/>
        <v>7070.1539999999995</v>
      </c>
      <c r="H28" s="76">
        <f t="shared" si="1"/>
        <v>7918.5724799999998</v>
      </c>
      <c r="I28" s="57"/>
      <c r="J28" s="57"/>
      <c r="K28" s="57"/>
      <c r="L28" s="57"/>
      <c r="M28" s="57"/>
      <c r="N28" s="57"/>
      <c r="O28" s="57"/>
      <c r="P28" s="57"/>
      <c r="Q28" s="57"/>
    </row>
    <row r="29" spans="1:17" outlineLevel="1">
      <c r="A29" s="68">
        <f t="shared" si="4"/>
        <v>20</v>
      </c>
      <c r="B29" s="97" t="s">
        <v>20</v>
      </c>
      <c r="C29" s="97" t="s">
        <v>21</v>
      </c>
      <c r="D29" s="79" t="s">
        <v>17</v>
      </c>
      <c r="E29" s="98">
        <v>10402560</v>
      </c>
      <c r="F29" s="76">
        <v>1240485</v>
      </c>
      <c r="G29" s="76">
        <f t="shared" si="0"/>
        <v>11643045</v>
      </c>
      <c r="H29" s="76">
        <f t="shared" si="1"/>
        <v>13040210.4</v>
      </c>
      <c r="I29" s="57"/>
      <c r="J29" s="57"/>
      <c r="K29" s="57"/>
      <c r="L29" s="57"/>
      <c r="M29" s="57"/>
      <c r="N29" s="57"/>
      <c r="O29" s="57"/>
      <c r="P29" s="57"/>
      <c r="Q29" s="57"/>
    </row>
    <row r="30" spans="1:17" outlineLevel="1">
      <c r="A30" s="68">
        <f t="shared" si="4"/>
        <v>21</v>
      </c>
      <c r="B30" s="97" t="s">
        <v>35</v>
      </c>
      <c r="C30" s="97" t="s">
        <v>36</v>
      </c>
      <c r="D30" s="79" t="s">
        <v>17</v>
      </c>
      <c r="E30" s="76">
        <v>3231.6200000000003</v>
      </c>
      <c r="F30" s="76">
        <v>969.4860000000001</v>
      </c>
      <c r="G30" s="76">
        <f t="shared" si="0"/>
        <v>4201.1060000000007</v>
      </c>
      <c r="H30" s="76">
        <f t="shared" si="1"/>
        <v>4705.2387200000012</v>
      </c>
      <c r="I30" s="57"/>
      <c r="J30" s="57"/>
      <c r="K30" s="57"/>
      <c r="L30" s="57"/>
      <c r="M30" s="57"/>
      <c r="N30" s="57"/>
      <c r="O30" s="57"/>
      <c r="P30" s="57"/>
      <c r="Q30" s="57"/>
    </row>
    <row r="31" spans="1:17" outlineLevel="1">
      <c r="A31" s="68">
        <f t="shared" si="4"/>
        <v>22</v>
      </c>
      <c r="B31" s="97" t="s">
        <v>25</v>
      </c>
      <c r="C31" s="97" t="s">
        <v>26</v>
      </c>
      <c r="D31" s="79" t="s">
        <v>17</v>
      </c>
      <c r="E31" s="76">
        <v>1418.76</v>
      </c>
      <c r="F31" s="76">
        <v>500</v>
      </c>
      <c r="G31" s="76">
        <f t="shared" si="0"/>
        <v>1918.76</v>
      </c>
      <c r="H31" s="76">
        <f t="shared" si="1"/>
        <v>2149.0112000000004</v>
      </c>
      <c r="I31" s="57"/>
      <c r="J31" s="57"/>
      <c r="K31" s="57"/>
      <c r="L31" s="57"/>
      <c r="M31" s="57"/>
      <c r="N31" s="57"/>
      <c r="O31" s="57"/>
      <c r="P31" s="57"/>
      <c r="Q31" s="57"/>
    </row>
    <row r="32" spans="1:17" outlineLevel="1">
      <c r="A32" s="68">
        <f t="shared" si="4"/>
        <v>23</v>
      </c>
      <c r="B32" s="97" t="s">
        <v>25</v>
      </c>
      <c r="C32" s="97" t="s">
        <v>27</v>
      </c>
      <c r="D32" s="79" t="s">
        <v>17</v>
      </c>
      <c r="E32" s="76">
        <v>1560.636</v>
      </c>
      <c r="F32" s="76">
        <v>468.19079999999997</v>
      </c>
      <c r="G32" s="76">
        <f t="shared" si="0"/>
        <v>2028.8267999999998</v>
      </c>
      <c r="H32" s="76">
        <f t="shared" si="1"/>
        <v>2272.286016</v>
      </c>
      <c r="I32" s="57"/>
      <c r="J32" s="57"/>
      <c r="K32" s="57"/>
      <c r="L32" s="57"/>
      <c r="M32" s="57"/>
      <c r="N32" s="57"/>
      <c r="O32" s="57"/>
      <c r="P32" s="57"/>
      <c r="Q32" s="57"/>
    </row>
    <row r="33" spans="1:17" ht="25.5" outlineLevel="1">
      <c r="A33" s="68">
        <f t="shared" si="4"/>
        <v>24</v>
      </c>
      <c r="B33" s="97" t="s">
        <v>55</v>
      </c>
      <c r="C33" s="97" t="s">
        <v>56</v>
      </c>
      <c r="D33" s="79" t="s">
        <v>17</v>
      </c>
      <c r="E33" s="76">
        <v>48.08</v>
      </c>
      <c r="F33" s="76">
        <v>500</v>
      </c>
      <c r="G33" s="76">
        <f t="shared" si="0"/>
        <v>548.08000000000004</v>
      </c>
      <c r="H33" s="76">
        <f t="shared" si="1"/>
        <v>613.84960000000012</v>
      </c>
      <c r="I33" s="57"/>
      <c r="J33" s="57"/>
      <c r="K33" s="57"/>
      <c r="L33" s="57"/>
      <c r="M33" s="57"/>
      <c r="N33" s="57"/>
      <c r="O33" s="57"/>
      <c r="P33" s="57"/>
      <c r="Q33" s="57"/>
    </row>
    <row r="34" spans="1:17" outlineLevel="1">
      <c r="A34" s="68">
        <f t="shared" si="4"/>
        <v>25</v>
      </c>
      <c r="B34" s="97" t="s">
        <v>57</v>
      </c>
      <c r="C34" s="97" t="s">
        <v>58</v>
      </c>
      <c r="D34" s="79" t="s">
        <v>17</v>
      </c>
      <c r="E34" s="76">
        <v>138.72</v>
      </c>
      <c r="F34" s="76">
        <v>500</v>
      </c>
      <c r="G34" s="76">
        <f t="shared" si="0"/>
        <v>638.72</v>
      </c>
      <c r="H34" s="76">
        <f t="shared" si="1"/>
        <v>715.36640000000011</v>
      </c>
      <c r="I34" s="57"/>
      <c r="J34" s="57"/>
      <c r="K34" s="57"/>
      <c r="L34" s="57"/>
      <c r="M34" s="57"/>
      <c r="N34" s="57"/>
      <c r="O34" s="57"/>
      <c r="P34" s="57"/>
      <c r="Q34" s="57"/>
    </row>
    <row r="35" spans="1:17" outlineLevel="1">
      <c r="A35" s="68">
        <f t="shared" si="4"/>
        <v>26</v>
      </c>
      <c r="B35" s="97" t="s">
        <v>51</v>
      </c>
      <c r="C35" s="97" t="s">
        <v>52</v>
      </c>
      <c r="D35" s="79" t="s">
        <v>17</v>
      </c>
      <c r="E35" s="76">
        <v>53.28</v>
      </c>
      <c r="F35" s="76">
        <v>500</v>
      </c>
      <c r="G35" s="76">
        <f t="shared" si="0"/>
        <v>553.28</v>
      </c>
      <c r="H35" s="76">
        <f t="shared" si="1"/>
        <v>619.67360000000008</v>
      </c>
      <c r="I35" s="57"/>
      <c r="J35" s="57"/>
      <c r="K35" s="57"/>
      <c r="L35" s="57"/>
      <c r="M35" s="57"/>
      <c r="N35" s="57"/>
      <c r="O35" s="57"/>
      <c r="P35" s="57"/>
      <c r="Q35" s="57"/>
    </row>
    <row r="36" spans="1:17" outlineLevel="1">
      <c r="A36" s="68">
        <f t="shared" si="4"/>
        <v>27</v>
      </c>
      <c r="B36" s="97" t="s">
        <v>53</v>
      </c>
      <c r="C36" s="97" t="s">
        <v>54</v>
      </c>
      <c r="D36" s="79" t="s">
        <v>17</v>
      </c>
      <c r="E36" s="76">
        <v>110.19</v>
      </c>
      <c r="F36" s="76">
        <v>500</v>
      </c>
      <c r="G36" s="76">
        <f t="shared" si="0"/>
        <v>610.19000000000005</v>
      </c>
      <c r="H36" s="76">
        <f t="shared" si="1"/>
        <v>683.41280000000017</v>
      </c>
      <c r="I36" s="57"/>
      <c r="J36" s="57"/>
      <c r="K36" s="57"/>
      <c r="L36" s="57"/>
      <c r="M36" s="57"/>
      <c r="N36" s="57"/>
      <c r="O36" s="57"/>
      <c r="P36" s="57"/>
      <c r="Q36" s="57"/>
    </row>
    <row r="37" spans="1:17" outlineLevel="1">
      <c r="A37" s="68">
        <f t="shared" si="4"/>
        <v>28</v>
      </c>
      <c r="B37" s="97" t="s">
        <v>59</v>
      </c>
      <c r="C37" s="97" t="s">
        <v>60</v>
      </c>
      <c r="D37" s="79" t="s">
        <v>17</v>
      </c>
      <c r="E37" s="76">
        <v>461.09700000000004</v>
      </c>
      <c r="F37" s="76">
        <v>500</v>
      </c>
      <c r="G37" s="76">
        <f t="shared" si="0"/>
        <v>961.09699999999998</v>
      </c>
      <c r="H37" s="76">
        <f t="shared" si="1"/>
        <v>1076.4286400000001</v>
      </c>
      <c r="I37" s="57"/>
      <c r="J37" s="57"/>
      <c r="K37" s="57"/>
      <c r="L37" s="57"/>
      <c r="M37" s="57"/>
      <c r="N37" s="57"/>
      <c r="O37" s="57"/>
      <c r="P37" s="57"/>
      <c r="Q37" s="57"/>
    </row>
    <row r="38" spans="1:17">
      <c r="A38" s="68">
        <f t="shared" si="4"/>
        <v>29</v>
      </c>
      <c r="B38" s="71" t="s">
        <v>61</v>
      </c>
      <c r="C38" s="99"/>
      <c r="D38" s="79" t="s">
        <v>17</v>
      </c>
      <c r="E38" s="76">
        <v>277966.59999999998</v>
      </c>
      <c r="F38" s="76">
        <v>55593.322399999997</v>
      </c>
      <c r="G38" s="76">
        <f t="shared" si="0"/>
        <v>333559.92239999998</v>
      </c>
      <c r="H38" s="76">
        <f t="shared" si="1"/>
        <v>373587.11308800004</v>
      </c>
      <c r="I38" s="57"/>
      <c r="J38" s="57"/>
      <c r="K38" s="57"/>
      <c r="L38" s="57"/>
      <c r="M38" s="57"/>
      <c r="N38" s="57"/>
      <c r="O38" s="57"/>
      <c r="P38" s="57"/>
      <c r="Q38" s="57"/>
    </row>
    <row r="39" spans="1:17" outlineLevel="1">
      <c r="A39" s="68">
        <f t="shared" si="4"/>
        <v>30</v>
      </c>
      <c r="B39" s="97" t="s">
        <v>62</v>
      </c>
      <c r="C39" s="97" t="s">
        <v>63</v>
      </c>
      <c r="D39" s="79" t="s">
        <v>17</v>
      </c>
      <c r="E39" s="76">
        <v>6447.4760000000006</v>
      </c>
      <c r="F39" s="76">
        <v>1934.2428</v>
      </c>
      <c r="G39" s="76">
        <f t="shared" si="0"/>
        <v>8381.7188000000006</v>
      </c>
      <c r="H39" s="76">
        <f t="shared" si="1"/>
        <v>9387.5250560000022</v>
      </c>
      <c r="I39" s="57"/>
      <c r="J39" s="57"/>
      <c r="K39" s="57"/>
      <c r="L39" s="57"/>
      <c r="M39" s="57"/>
      <c r="N39" s="57"/>
      <c r="O39" s="57"/>
      <c r="P39" s="57"/>
      <c r="Q39" s="57"/>
    </row>
    <row r="40" spans="1:17" outlineLevel="1">
      <c r="A40" s="68">
        <f t="shared" ref="A40" si="5">A39+1</f>
        <v>31</v>
      </c>
      <c r="B40" s="97" t="s">
        <v>22</v>
      </c>
      <c r="C40" s="97" t="s">
        <v>64</v>
      </c>
      <c r="D40" s="79" t="s">
        <v>17</v>
      </c>
      <c r="E40" s="76">
        <v>19736.528000000002</v>
      </c>
      <c r="F40" s="76">
        <v>5920.9584000000004</v>
      </c>
      <c r="G40" s="76">
        <f t="shared" si="0"/>
        <v>25657.486400000002</v>
      </c>
      <c r="H40" s="76">
        <f t="shared" si="1"/>
        <v>28736.384768000004</v>
      </c>
      <c r="I40" s="57"/>
      <c r="J40" s="57"/>
      <c r="K40" s="57"/>
      <c r="L40" s="57"/>
      <c r="M40" s="57"/>
      <c r="N40" s="57"/>
      <c r="O40" s="57"/>
      <c r="P40" s="57"/>
      <c r="Q40" s="57"/>
    </row>
    <row r="41" spans="1:17" outlineLevel="1">
      <c r="A41" s="68">
        <f>A40+1</f>
        <v>32</v>
      </c>
      <c r="B41" s="97" t="s">
        <v>32</v>
      </c>
      <c r="C41" s="97" t="s">
        <v>65</v>
      </c>
      <c r="D41" s="79" t="s">
        <v>17</v>
      </c>
      <c r="E41" s="76">
        <v>77866.277999999991</v>
      </c>
      <c r="F41" s="76">
        <v>23359.883399999995</v>
      </c>
      <c r="G41" s="76">
        <f t="shared" si="0"/>
        <v>101226.16139999998</v>
      </c>
      <c r="H41" s="76">
        <f t="shared" si="1"/>
        <v>113373.30076799999</v>
      </c>
      <c r="I41" s="57"/>
      <c r="J41" s="57"/>
      <c r="K41" s="57"/>
      <c r="L41" s="57"/>
      <c r="M41" s="57"/>
      <c r="N41" s="57"/>
      <c r="O41" s="57"/>
      <c r="P41" s="57"/>
      <c r="Q41" s="57"/>
    </row>
    <row r="42" spans="1:17" outlineLevel="1">
      <c r="A42" s="68">
        <f t="shared" ref="A42:A57" si="6">A41+1</f>
        <v>33</v>
      </c>
      <c r="B42" s="97" t="s">
        <v>66</v>
      </c>
      <c r="C42" s="97" t="s">
        <v>67</v>
      </c>
      <c r="D42" s="79" t="s">
        <v>17</v>
      </c>
      <c r="E42" s="76">
        <v>16694.076000000001</v>
      </c>
      <c r="F42" s="76">
        <v>5008.2228000000005</v>
      </c>
      <c r="G42" s="76">
        <f t="shared" si="0"/>
        <v>21702.2988</v>
      </c>
      <c r="H42" s="76">
        <f t="shared" si="1"/>
        <v>24306.574656000004</v>
      </c>
      <c r="I42" s="57"/>
      <c r="J42" s="57"/>
      <c r="K42" s="57"/>
      <c r="L42" s="57"/>
      <c r="M42" s="57"/>
      <c r="N42" s="57"/>
      <c r="O42" s="57"/>
      <c r="P42" s="57"/>
      <c r="Q42" s="57"/>
    </row>
    <row r="43" spans="1:17" ht="25.5" outlineLevel="1">
      <c r="A43" s="68">
        <f t="shared" si="6"/>
        <v>34</v>
      </c>
      <c r="B43" s="97" t="s">
        <v>68</v>
      </c>
      <c r="C43" s="97" t="s">
        <v>69</v>
      </c>
      <c r="D43" s="79" t="s">
        <v>17</v>
      </c>
      <c r="E43" s="76">
        <v>461.21</v>
      </c>
      <c r="F43" s="76">
        <v>1338.3635999999999</v>
      </c>
      <c r="G43" s="76">
        <f t="shared" si="0"/>
        <v>1799.5735999999999</v>
      </c>
      <c r="H43" s="76">
        <f t="shared" si="1"/>
        <v>2015.5224320000002</v>
      </c>
      <c r="I43" s="57"/>
      <c r="J43" s="57"/>
      <c r="K43" s="57"/>
      <c r="L43" s="57"/>
      <c r="M43" s="57"/>
      <c r="N43" s="57"/>
      <c r="O43" s="57"/>
      <c r="P43" s="57"/>
      <c r="Q43" s="57"/>
    </row>
    <row r="44" spans="1:17" outlineLevel="1">
      <c r="A44" s="68">
        <f t="shared" si="6"/>
        <v>35</v>
      </c>
      <c r="B44" s="97" t="s">
        <v>70</v>
      </c>
      <c r="C44" s="97" t="s">
        <v>71</v>
      </c>
      <c r="D44" s="79" t="s">
        <v>17</v>
      </c>
      <c r="E44" s="76">
        <v>8418.2000000000007</v>
      </c>
      <c r="F44" s="76">
        <v>2525.46</v>
      </c>
      <c r="G44" s="76">
        <f t="shared" si="0"/>
        <v>10943.66</v>
      </c>
      <c r="H44" s="76">
        <f t="shared" si="1"/>
        <v>12256.899200000002</v>
      </c>
      <c r="I44" s="57"/>
      <c r="J44" s="57"/>
      <c r="K44" s="57"/>
      <c r="L44" s="57"/>
      <c r="M44" s="57"/>
      <c r="N44" s="57"/>
      <c r="O44" s="57"/>
      <c r="P44" s="57"/>
      <c r="Q44" s="57"/>
    </row>
    <row r="45" spans="1:17" outlineLevel="1">
      <c r="A45" s="68">
        <f t="shared" si="6"/>
        <v>36</v>
      </c>
      <c r="B45" s="97" t="s">
        <v>72</v>
      </c>
      <c r="C45" s="97" t="s">
        <v>73</v>
      </c>
      <c r="D45" s="79" t="s">
        <v>17</v>
      </c>
      <c r="E45" s="76">
        <v>3586.3100000000004</v>
      </c>
      <c r="F45" s="76">
        <v>1075.893</v>
      </c>
      <c r="G45" s="76">
        <f t="shared" si="0"/>
        <v>4662.2030000000004</v>
      </c>
      <c r="H45" s="76">
        <f t="shared" si="1"/>
        <v>5221.6673600000013</v>
      </c>
      <c r="I45" s="57"/>
      <c r="J45" s="57"/>
      <c r="K45" s="57"/>
      <c r="L45" s="57"/>
      <c r="M45" s="57"/>
      <c r="N45" s="57"/>
      <c r="O45" s="57"/>
      <c r="P45" s="57"/>
      <c r="Q45" s="57"/>
    </row>
    <row r="46" spans="1:17" outlineLevel="1">
      <c r="A46" s="68">
        <f t="shared" si="6"/>
        <v>37</v>
      </c>
      <c r="B46" s="97" t="s">
        <v>74</v>
      </c>
      <c r="C46" s="97" t="s">
        <v>75</v>
      </c>
      <c r="D46" s="79" t="s">
        <v>17</v>
      </c>
      <c r="E46" s="76">
        <v>945.84</v>
      </c>
      <c r="F46" s="76">
        <v>500</v>
      </c>
      <c r="G46" s="76">
        <f t="shared" si="0"/>
        <v>1445.8400000000001</v>
      </c>
      <c r="H46" s="76">
        <f t="shared" si="1"/>
        <v>1619.3408000000004</v>
      </c>
      <c r="I46" s="57"/>
      <c r="J46" s="57"/>
      <c r="K46" s="57"/>
      <c r="L46" s="57"/>
      <c r="M46" s="57"/>
      <c r="N46" s="57"/>
      <c r="O46" s="57"/>
      <c r="P46" s="57"/>
      <c r="Q46" s="57"/>
    </row>
    <row r="47" spans="1:17" outlineLevel="1">
      <c r="A47" s="68">
        <f t="shared" si="6"/>
        <v>38</v>
      </c>
      <c r="B47" s="97" t="s">
        <v>76</v>
      </c>
      <c r="C47" s="97" t="s">
        <v>77</v>
      </c>
      <c r="D47" s="79" t="s">
        <v>17</v>
      </c>
      <c r="E47" s="76">
        <v>1150.77</v>
      </c>
      <c r="F47" s="76">
        <v>500</v>
      </c>
      <c r="G47" s="76">
        <f t="shared" si="0"/>
        <v>1650.77</v>
      </c>
      <c r="H47" s="76">
        <f t="shared" si="1"/>
        <v>1848.8624000000002</v>
      </c>
      <c r="I47" s="57"/>
      <c r="J47" s="57"/>
      <c r="K47" s="57"/>
      <c r="L47" s="57"/>
      <c r="M47" s="57"/>
      <c r="N47" s="57"/>
      <c r="O47" s="57"/>
      <c r="P47" s="57"/>
      <c r="Q47" s="57"/>
    </row>
    <row r="48" spans="1:17" outlineLevel="1">
      <c r="A48" s="68">
        <f t="shared" si="6"/>
        <v>39</v>
      </c>
      <c r="B48" s="97" t="s">
        <v>78</v>
      </c>
      <c r="C48" s="97" t="s">
        <v>79</v>
      </c>
      <c r="D48" s="79" t="s">
        <v>17</v>
      </c>
      <c r="E48" s="76">
        <v>197.05</v>
      </c>
      <c r="F48" s="76">
        <v>500</v>
      </c>
      <c r="G48" s="76">
        <f t="shared" si="0"/>
        <v>697.05</v>
      </c>
      <c r="H48" s="76">
        <f t="shared" si="1"/>
        <v>780.69600000000003</v>
      </c>
      <c r="I48" s="57"/>
      <c r="J48" s="57"/>
      <c r="K48" s="57"/>
      <c r="L48" s="57"/>
      <c r="M48" s="57"/>
      <c r="N48" s="57"/>
      <c r="O48" s="57"/>
      <c r="P48" s="57"/>
      <c r="Q48" s="57"/>
    </row>
    <row r="49" spans="1:17" outlineLevel="1">
      <c r="A49" s="68">
        <f t="shared" si="6"/>
        <v>40</v>
      </c>
      <c r="B49" s="97" t="s">
        <v>80</v>
      </c>
      <c r="C49" s="97" t="s">
        <v>81</v>
      </c>
      <c r="D49" s="79" t="s">
        <v>17</v>
      </c>
      <c r="E49" s="76">
        <v>677.85199999999998</v>
      </c>
      <c r="F49" s="76">
        <v>500</v>
      </c>
      <c r="G49" s="76">
        <f t="shared" si="0"/>
        <v>1177.8519999999999</v>
      </c>
      <c r="H49" s="76">
        <f t="shared" si="1"/>
        <v>1319.19424</v>
      </c>
      <c r="I49" s="57"/>
      <c r="J49" s="57"/>
      <c r="K49" s="57"/>
      <c r="L49" s="57"/>
      <c r="M49" s="57"/>
      <c r="N49" s="57"/>
      <c r="O49" s="57"/>
      <c r="P49" s="57"/>
      <c r="Q49" s="57"/>
    </row>
    <row r="50" spans="1:17" outlineLevel="1">
      <c r="A50" s="68">
        <f t="shared" si="6"/>
        <v>41</v>
      </c>
      <c r="B50" s="97" t="s">
        <v>82</v>
      </c>
      <c r="C50" s="97" t="s">
        <v>83</v>
      </c>
      <c r="D50" s="79" t="s">
        <v>17</v>
      </c>
      <c r="E50" s="76">
        <v>1111.3599999999999</v>
      </c>
      <c r="F50" s="76">
        <v>500</v>
      </c>
      <c r="G50" s="76">
        <f t="shared" si="0"/>
        <v>1611.36</v>
      </c>
      <c r="H50" s="76">
        <f t="shared" si="1"/>
        <v>1804.7232000000001</v>
      </c>
      <c r="I50" s="57"/>
      <c r="J50" s="57"/>
      <c r="K50" s="57"/>
      <c r="L50" s="57"/>
      <c r="M50" s="57"/>
      <c r="N50" s="57"/>
      <c r="O50" s="57"/>
      <c r="P50" s="57"/>
      <c r="Q50" s="57"/>
    </row>
    <row r="51" spans="1:17" outlineLevel="1">
      <c r="A51" s="68">
        <f t="shared" si="6"/>
        <v>42</v>
      </c>
      <c r="B51" s="97" t="s">
        <v>84</v>
      </c>
      <c r="C51" s="97" t="s">
        <v>85</v>
      </c>
      <c r="D51" s="79" t="s">
        <v>17</v>
      </c>
      <c r="E51" s="76">
        <v>21.99</v>
      </c>
      <c r="F51" s="76">
        <v>500</v>
      </c>
      <c r="G51" s="76">
        <f t="shared" si="0"/>
        <v>521.99</v>
      </c>
      <c r="H51" s="76">
        <f t="shared" si="1"/>
        <v>584.62880000000007</v>
      </c>
      <c r="I51" s="57"/>
      <c r="J51" s="57"/>
      <c r="K51" s="57"/>
      <c r="L51" s="57"/>
      <c r="M51" s="57"/>
      <c r="N51" s="57"/>
      <c r="O51" s="57"/>
      <c r="P51" s="57"/>
      <c r="Q51" s="57"/>
    </row>
    <row r="52" spans="1:17" outlineLevel="1">
      <c r="A52" s="68">
        <f t="shared" si="6"/>
        <v>43</v>
      </c>
      <c r="B52" s="97" t="s">
        <v>86</v>
      </c>
      <c r="C52" s="97" t="s">
        <v>87</v>
      </c>
      <c r="D52" s="79" t="s">
        <v>17</v>
      </c>
      <c r="E52" s="76">
        <v>50.37</v>
      </c>
      <c r="F52" s="76">
        <v>500</v>
      </c>
      <c r="G52" s="76">
        <f t="shared" si="0"/>
        <v>550.37</v>
      </c>
      <c r="H52" s="76">
        <f t="shared" si="1"/>
        <v>616.41440000000011</v>
      </c>
      <c r="I52" s="57"/>
      <c r="J52" s="57"/>
      <c r="K52" s="57"/>
      <c r="L52" s="57"/>
      <c r="M52" s="57"/>
      <c r="N52" s="57"/>
      <c r="O52" s="57"/>
      <c r="P52" s="57"/>
      <c r="Q52" s="57"/>
    </row>
    <row r="53" spans="1:17" outlineLevel="1">
      <c r="A53" s="68">
        <f t="shared" si="6"/>
        <v>44</v>
      </c>
      <c r="B53" s="97" t="s">
        <v>88</v>
      </c>
      <c r="C53" s="97" t="s">
        <v>89</v>
      </c>
      <c r="D53" s="79" t="s">
        <v>17</v>
      </c>
      <c r="E53" s="76">
        <v>59.27</v>
      </c>
      <c r="F53" s="76">
        <v>500</v>
      </c>
      <c r="G53" s="76">
        <f t="shared" si="0"/>
        <v>559.27</v>
      </c>
      <c r="H53" s="76">
        <f t="shared" si="1"/>
        <v>626.38240000000008</v>
      </c>
      <c r="I53" s="57"/>
      <c r="J53" s="57"/>
      <c r="K53" s="57"/>
      <c r="L53" s="57"/>
      <c r="M53" s="57"/>
      <c r="N53" s="57"/>
      <c r="O53" s="57"/>
      <c r="P53" s="57"/>
      <c r="Q53" s="57"/>
    </row>
    <row r="54" spans="1:17" outlineLevel="1">
      <c r="A54" s="68">
        <f t="shared" si="6"/>
        <v>45</v>
      </c>
      <c r="B54" s="97" t="s">
        <v>90</v>
      </c>
      <c r="C54" s="97" t="s">
        <v>91</v>
      </c>
      <c r="D54" s="79" t="s">
        <v>17</v>
      </c>
      <c r="E54" s="76">
        <v>55.17</v>
      </c>
      <c r="F54" s="76">
        <v>500</v>
      </c>
      <c r="G54" s="76">
        <f t="shared" si="0"/>
        <v>555.16999999999996</v>
      </c>
      <c r="H54" s="76">
        <f t="shared" si="1"/>
        <v>621.79039999999998</v>
      </c>
      <c r="I54" s="57"/>
      <c r="J54" s="57"/>
      <c r="K54" s="57"/>
      <c r="L54" s="57"/>
      <c r="M54" s="57"/>
      <c r="N54" s="57"/>
      <c r="O54" s="57"/>
      <c r="P54" s="57"/>
      <c r="Q54" s="57"/>
    </row>
    <row r="55" spans="1:17">
      <c r="A55" s="68">
        <f t="shared" si="6"/>
        <v>46</v>
      </c>
      <c r="B55" s="71" t="s">
        <v>92</v>
      </c>
      <c r="C55" s="99"/>
      <c r="D55" s="79" t="s">
        <v>17</v>
      </c>
      <c r="E55" s="98">
        <v>244499</v>
      </c>
      <c r="F55" s="76">
        <v>48899.928000000007</v>
      </c>
      <c r="G55" s="76">
        <f t="shared" si="0"/>
        <v>293398.92800000001</v>
      </c>
      <c r="H55" s="76">
        <f t="shared" si="1"/>
        <v>328606.79936000006</v>
      </c>
      <c r="I55" s="57"/>
      <c r="J55" s="57"/>
      <c r="K55" s="57"/>
      <c r="L55" s="57"/>
      <c r="M55" s="57"/>
      <c r="N55" s="57"/>
      <c r="O55" s="57"/>
      <c r="P55" s="57"/>
      <c r="Q55" s="57"/>
    </row>
    <row r="56" spans="1:17" outlineLevel="1">
      <c r="A56" s="68">
        <f t="shared" si="6"/>
        <v>47</v>
      </c>
      <c r="B56" s="97" t="s">
        <v>115</v>
      </c>
      <c r="C56" s="97" t="s">
        <v>116</v>
      </c>
      <c r="D56" s="79" t="s">
        <v>17</v>
      </c>
      <c r="E56" s="76">
        <v>41.459299999999999</v>
      </c>
      <c r="F56" s="76">
        <v>500</v>
      </c>
      <c r="G56" s="76">
        <f t="shared" si="0"/>
        <v>541.45929999999998</v>
      </c>
      <c r="H56" s="76">
        <f t="shared" si="1"/>
        <v>606.43441600000006</v>
      </c>
      <c r="I56" s="100"/>
      <c r="J56" s="100"/>
      <c r="K56" s="100"/>
      <c r="L56" s="100"/>
      <c r="M56" s="100"/>
      <c r="N56" s="100"/>
      <c r="O56" s="100"/>
      <c r="P56" s="100"/>
      <c r="Q56" s="100"/>
    </row>
    <row r="57" spans="1:17" outlineLevel="1">
      <c r="A57" s="68">
        <f t="shared" si="6"/>
        <v>48</v>
      </c>
      <c r="B57" s="97" t="s">
        <v>112</v>
      </c>
      <c r="C57" s="97" t="s">
        <v>113</v>
      </c>
      <c r="D57" s="79" t="s">
        <v>17</v>
      </c>
      <c r="E57" s="76">
        <v>3310.44</v>
      </c>
      <c r="F57" s="76">
        <v>993.13199999999995</v>
      </c>
      <c r="G57" s="76">
        <f t="shared" si="0"/>
        <v>4303.5720000000001</v>
      </c>
      <c r="H57" s="76">
        <f t="shared" si="1"/>
        <v>4820.0006400000002</v>
      </c>
      <c r="I57" s="100"/>
      <c r="J57" s="100"/>
      <c r="K57" s="100"/>
      <c r="L57" s="100"/>
      <c r="M57" s="100"/>
      <c r="N57" s="100"/>
      <c r="O57" s="100"/>
      <c r="P57" s="100"/>
      <c r="Q57" s="100"/>
    </row>
    <row r="58" spans="1:17" ht="25.5" outlineLevel="1">
      <c r="A58" s="68">
        <f>A57+1</f>
        <v>49</v>
      </c>
      <c r="B58" s="97" t="s">
        <v>103</v>
      </c>
      <c r="C58" s="97" t="s">
        <v>104</v>
      </c>
      <c r="D58" s="79" t="s">
        <v>17</v>
      </c>
      <c r="E58" s="76">
        <v>1481.816</v>
      </c>
      <c r="F58" s="76">
        <v>500</v>
      </c>
      <c r="G58" s="76">
        <f t="shared" si="0"/>
        <v>1981.816</v>
      </c>
      <c r="H58" s="76">
        <f t="shared" si="1"/>
        <v>2219.6339200000002</v>
      </c>
      <c r="I58" s="57"/>
      <c r="J58" s="57"/>
      <c r="K58" s="57"/>
      <c r="L58" s="57"/>
      <c r="M58" s="57"/>
      <c r="N58" s="57"/>
      <c r="O58" s="57"/>
      <c r="P58" s="57"/>
      <c r="Q58" s="57"/>
    </row>
    <row r="59" spans="1:17" outlineLevel="1">
      <c r="A59" s="68">
        <f t="shared" ref="A59:A71" si="7">A58+1</f>
        <v>50</v>
      </c>
      <c r="B59" s="97" t="s">
        <v>103</v>
      </c>
      <c r="C59" s="97" t="s">
        <v>114</v>
      </c>
      <c r="D59" s="79" t="s">
        <v>17</v>
      </c>
      <c r="E59" s="76">
        <v>2285.7800000000002</v>
      </c>
      <c r="F59" s="76">
        <v>685.73400000000004</v>
      </c>
      <c r="G59" s="76">
        <f t="shared" si="0"/>
        <v>2971.5140000000001</v>
      </c>
      <c r="H59" s="76">
        <f t="shared" si="1"/>
        <v>3328.0956800000004</v>
      </c>
      <c r="I59" s="57"/>
      <c r="J59" s="57"/>
      <c r="K59" s="57"/>
      <c r="L59" s="57"/>
      <c r="M59" s="57"/>
      <c r="N59" s="57"/>
      <c r="O59" s="57"/>
      <c r="P59" s="57"/>
      <c r="Q59" s="57"/>
    </row>
    <row r="60" spans="1:17" outlineLevel="1">
      <c r="A60" s="68">
        <f t="shared" si="7"/>
        <v>51</v>
      </c>
      <c r="B60" s="97" t="s">
        <v>93</v>
      </c>
      <c r="C60" s="97" t="s">
        <v>94</v>
      </c>
      <c r="D60" s="79" t="s">
        <v>17</v>
      </c>
      <c r="E60" s="98">
        <v>1806</v>
      </c>
      <c r="F60" s="76">
        <v>541.79999999999995</v>
      </c>
      <c r="G60" s="76">
        <f t="shared" si="0"/>
        <v>2347.8000000000002</v>
      </c>
      <c r="H60" s="76">
        <f t="shared" si="1"/>
        <v>2629.5360000000005</v>
      </c>
      <c r="I60" s="57"/>
      <c r="J60" s="57"/>
      <c r="K60" s="57"/>
      <c r="L60" s="57"/>
      <c r="M60" s="57"/>
      <c r="N60" s="57"/>
      <c r="O60" s="57"/>
      <c r="P60" s="57"/>
      <c r="Q60" s="57"/>
    </row>
    <row r="61" spans="1:17" ht="25.5" outlineLevel="1">
      <c r="A61" s="68">
        <f t="shared" si="7"/>
        <v>52</v>
      </c>
      <c r="B61" s="97" t="s">
        <v>101</v>
      </c>
      <c r="C61" s="97" t="s">
        <v>102</v>
      </c>
      <c r="D61" s="79" t="s">
        <v>17</v>
      </c>
      <c r="E61" s="76">
        <v>94584</v>
      </c>
      <c r="F61" s="76">
        <v>48899</v>
      </c>
      <c r="G61" s="76">
        <f t="shared" si="0"/>
        <v>143483</v>
      </c>
      <c r="H61" s="76">
        <f t="shared" si="1"/>
        <v>160700.96000000002</v>
      </c>
      <c r="I61" s="57"/>
      <c r="J61" s="57"/>
      <c r="K61" s="57"/>
      <c r="L61" s="57"/>
      <c r="M61" s="57"/>
      <c r="N61" s="57"/>
      <c r="O61" s="57"/>
      <c r="P61" s="57"/>
      <c r="Q61" s="57"/>
    </row>
    <row r="62" spans="1:17" outlineLevel="1">
      <c r="A62" s="68">
        <f t="shared" si="7"/>
        <v>53</v>
      </c>
      <c r="B62" s="97" t="s">
        <v>97</v>
      </c>
      <c r="C62" s="97" t="s">
        <v>98</v>
      </c>
      <c r="D62" s="79" t="s">
        <v>17</v>
      </c>
      <c r="E62" s="76">
        <v>3152.8</v>
      </c>
      <c r="F62" s="76">
        <v>945.84</v>
      </c>
      <c r="G62" s="76">
        <f t="shared" si="0"/>
        <v>4098.6400000000003</v>
      </c>
      <c r="H62" s="76">
        <f t="shared" si="1"/>
        <v>4590.4768000000004</v>
      </c>
      <c r="I62" s="57"/>
      <c r="J62" s="57"/>
      <c r="K62" s="57"/>
      <c r="L62" s="57"/>
      <c r="M62" s="57"/>
      <c r="N62" s="57"/>
      <c r="O62" s="57"/>
      <c r="P62" s="57"/>
      <c r="Q62" s="57"/>
    </row>
    <row r="63" spans="1:17" ht="25.5" outlineLevel="1">
      <c r="A63" s="68">
        <f t="shared" si="7"/>
        <v>54</v>
      </c>
      <c r="B63" s="97" t="s">
        <v>99</v>
      </c>
      <c r="C63" s="97" t="s">
        <v>100</v>
      </c>
      <c r="D63" s="79" t="s">
        <v>17</v>
      </c>
      <c r="E63" s="76">
        <v>3546.9</v>
      </c>
      <c r="F63" s="76">
        <v>1064.07</v>
      </c>
      <c r="G63" s="76">
        <f t="shared" si="0"/>
        <v>4610.97</v>
      </c>
      <c r="H63" s="76">
        <f t="shared" si="1"/>
        <v>5164.2864000000009</v>
      </c>
      <c r="I63" s="57"/>
      <c r="J63" s="57"/>
      <c r="K63" s="57"/>
      <c r="L63" s="57"/>
      <c r="M63" s="57"/>
      <c r="N63" s="57"/>
      <c r="O63" s="57"/>
      <c r="P63" s="57"/>
      <c r="Q63" s="57"/>
    </row>
    <row r="64" spans="1:17" outlineLevel="1">
      <c r="A64" s="68">
        <f t="shared" si="7"/>
        <v>55</v>
      </c>
      <c r="B64" s="97" t="s">
        <v>107</v>
      </c>
      <c r="C64" s="97" t="s">
        <v>108</v>
      </c>
      <c r="D64" s="79" t="s">
        <v>17</v>
      </c>
      <c r="E64" s="76">
        <v>803.96399999999994</v>
      </c>
      <c r="F64" s="76">
        <v>500</v>
      </c>
      <c r="G64" s="76">
        <f t="shared" si="0"/>
        <v>1303.9639999999999</v>
      </c>
      <c r="H64" s="76">
        <f t="shared" si="1"/>
        <v>1460.4396800000002</v>
      </c>
      <c r="I64" s="57"/>
      <c r="J64" s="57"/>
      <c r="K64" s="57"/>
      <c r="L64" s="57"/>
      <c r="M64" s="57"/>
      <c r="N64" s="57"/>
      <c r="O64" s="57"/>
      <c r="P64" s="57"/>
      <c r="Q64" s="57"/>
    </row>
    <row r="65" spans="1:17" outlineLevel="1">
      <c r="A65" s="68">
        <f t="shared" si="7"/>
        <v>56</v>
      </c>
      <c r="B65" s="97" t="s">
        <v>109</v>
      </c>
      <c r="C65" s="97" t="s">
        <v>108</v>
      </c>
      <c r="D65" s="79" t="s">
        <v>17</v>
      </c>
      <c r="E65" s="76">
        <v>1663.1020000000001</v>
      </c>
      <c r="F65" s="76">
        <v>498.93060000000003</v>
      </c>
      <c r="G65" s="76">
        <f t="shared" si="0"/>
        <v>2162.0326</v>
      </c>
      <c r="H65" s="76">
        <f t="shared" si="1"/>
        <v>2421.4765120000002</v>
      </c>
      <c r="I65" s="57"/>
      <c r="J65" s="57"/>
      <c r="K65" s="57"/>
      <c r="L65" s="57"/>
      <c r="M65" s="57"/>
      <c r="N65" s="57"/>
      <c r="O65" s="57"/>
      <c r="P65" s="57"/>
      <c r="Q65" s="57"/>
    </row>
    <row r="66" spans="1:17" outlineLevel="1">
      <c r="A66" s="68">
        <f t="shared" si="7"/>
        <v>57</v>
      </c>
      <c r="B66" s="97" t="s">
        <v>110</v>
      </c>
      <c r="C66" s="97" t="s">
        <v>108</v>
      </c>
      <c r="D66" s="79" t="s">
        <v>17</v>
      </c>
      <c r="E66" s="76">
        <v>2671.998</v>
      </c>
      <c r="F66" s="76">
        <v>801.59939999999995</v>
      </c>
      <c r="G66" s="76">
        <f t="shared" si="0"/>
        <v>3473.5974000000001</v>
      </c>
      <c r="H66" s="76">
        <f t="shared" si="1"/>
        <v>3890.4290880000003</v>
      </c>
      <c r="I66" s="57"/>
      <c r="J66" s="57"/>
      <c r="K66" s="57"/>
      <c r="L66" s="57"/>
      <c r="M66" s="57"/>
      <c r="N66" s="57"/>
      <c r="O66" s="57"/>
      <c r="P66" s="57"/>
      <c r="Q66" s="57"/>
    </row>
    <row r="67" spans="1:17" outlineLevel="1">
      <c r="A67" s="68">
        <f t="shared" si="7"/>
        <v>58</v>
      </c>
      <c r="B67" s="97" t="s">
        <v>105</v>
      </c>
      <c r="C67" s="97" t="s">
        <v>106</v>
      </c>
      <c r="D67" s="79" t="s">
        <v>17</v>
      </c>
      <c r="E67" s="76">
        <v>882.78399999999988</v>
      </c>
      <c r="F67" s="76">
        <v>500</v>
      </c>
      <c r="G67" s="76">
        <f t="shared" si="0"/>
        <v>1382.7839999999999</v>
      </c>
      <c r="H67" s="76">
        <f t="shared" si="1"/>
        <v>1548.7180800000001</v>
      </c>
      <c r="I67" s="57"/>
      <c r="J67" s="57"/>
      <c r="K67" s="57"/>
      <c r="L67" s="57"/>
      <c r="M67" s="57"/>
      <c r="N67" s="57"/>
      <c r="O67" s="57"/>
      <c r="P67" s="57"/>
      <c r="Q67" s="57"/>
    </row>
    <row r="68" spans="1:17" outlineLevel="1">
      <c r="A68" s="68">
        <f t="shared" si="7"/>
        <v>59</v>
      </c>
      <c r="B68" s="97" t="s">
        <v>95</v>
      </c>
      <c r="C68" s="97" t="s">
        <v>96</v>
      </c>
      <c r="D68" s="79" t="s">
        <v>17</v>
      </c>
      <c r="E68" s="98">
        <v>2408</v>
      </c>
      <c r="F68" s="76">
        <v>722.4</v>
      </c>
      <c r="G68" s="76">
        <f t="shared" si="0"/>
        <v>3130.4</v>
      </c>
      <c r="H68" s="76">
        <f t="shared" si="1"/>
        <v>3506.0480000000002</v>
      </c>
      <c r="I68" s="57"/>
      <c r="J68" s="57"/>
      <c r="K68" s="57"/>
      <c r="L68" s="57"/>
      <c r="M68" s="57"/>
      <c r="N68" s="57"/>
      <c r="O68" s="57"/>
      <c r="P68" s="57"/>
      <c r="Q68" s="57"/>
    </row>
    <row r="69" spans="1:17" outlineLevel="1">
      <c r="A69" s="68">
        <f t="shared" si="7"/>
        <v>60</v>
      </c>
      <c r="B69" s="97" t="s">
        <v>111</v>
      </c>
      <c r="C69" s="97">
        <v>8134001024</v>
      </c>
      <c r="D69" s="79" t="s">
        <v>17</v>
      </c>
      <c r="E69" s="76">
        <v>359.41920000000005</v>
      </c>
      <c r="F69" s="76">
        <v>500</v>
      </c>
      <c r="G69" s="76">
        <f t="shared" si="0"/>
        <v>859.41920000000005</v>
      </c>
      <c r="H69" s="76">
        <f t="shared" si="1"/>
        <v>962.54950400000018</v>
      </c>
      <c r="I69" s="57"/>
      <c r="J69" s="57"/>
      <c r="K69" s="57"/>
      <c r="L69" s="57"/>
      <c r="M69" s="57"/>
      <c r="N69" s="57"/>
      <c r="O69" s="57"/>
      <c r="P69" s="57"/>
      <c r="Q69" s="57"/>
    </row>
    <row r="70" spans="1:17" outlineLevel="1">
      <c r="A70" s="68">
        <f t="shared" si="7"/>
        <v>61</v>
      </c>
      <c r="B70" s="97" t="s">
        <v>88</v>
      </c>
      <c r="C70" s="97" t="s">
        <v>89</v>
      </c>
      <c r="D70" s="79" t="s">
        <v>17</v>
      </c>
      <c r="E70" s="76">
        <v>59.27</v>
      </c>
      <c r="F70" s="76">
        <v>500</v>
      </c>
      <c r="G70" s="76">
        <f t="shared" si="0"/>
        <v>559.27</v>
      </c>
      <c r="H70" s="76">
        <f t="shared" si="1"/>
        <v>626.38240000000008</v>
      </c>
      <c r="I70" s="57"/>
      <c r="J70" s="57"/>
      <c r="K70" s="57"/>
      <c r="L70" s="57"/>
      <c r="M70" s="57"/>
      <c r="N70" s="57"/>
      <c r="O70" s="57"/>
      <c r="P70" s="57"/>
      <c r="Q70" s="57"/>
    </row>
    <row r="71" spans="1:17" ht="25.5" outlineLevel="1">
      <c r="A71" s="68">
        <f t="shared" si="7"/>
        <v>62</v>
      </c>
      <c r="B71" s="97" t="s">
        <v>117</v>
      </c>
      <c r="C71" s="101">
        <v>43471</v>
      </c>
      <c r="D71" s="79" t="s">
        <v>17</v>
      </c>
      <c r="E71" s="76">
        <v>21.99</v>
      </c>
      <c r="F71" s="76">
        <v>500</v>
      </c>
      <c r="G71" s="76">
        <f t="shared" si="0"/>
        <v>521.99</v>
      </c>
      <c r="H71" s="76">
        <f t="shared" si="1"/>
        <v>584.62880000000007</v>
      </c>
      <c r="I71" s="57"/>
      <c r="J71" s="57"/>
      <c r="K71" s="57"/>
      <c r="L71" s="57"/>
      <c r="M71" s="57"/>
      <c r="N71" s="57"/>
      <c r="O71" s="57"/>
      <c r="P71" s="57"/>
      <c r="Q71" s="57"/>
    </row>
    <row r="72" spans="1:17">
      <c r="A72" s="71"/>
      <c r="B72" s="71" t="s">
        <v>118</v>
      </c>
      <c r="C72" s="99"/>
      <c r="D72" s="79"/>
      <c r="E72" s="76"/>
      <c r="F72" s="76"/>
      <c r="G72" s="76"/>
      <c r="H72" s="76"/>
      <c r="I72" s="57"/>
      <c r="J72" s="57"/>
      <c r="K72" s="57"/>
      <c r="L72" s="57"/>
      <c r="M72" s="57"/>
      <c r="N72" s="57"/>
      <c r="O72" s="57"/>
      <c r="P72" s="57"/>
      <c r="Q72" s="57"/>
    </row>
    <row r="73" spans="1:17">
      <c r="A73" s="68">
        <f>A71+1</f>
        <v>63</v>
      </c>
      <c r="B73" s="97" t="s">
        <v>5035</v>
      </c>
      <c r="C73" s="97" t="s">
        <v>5069</v>
      </c>
      <c r="D73" s="79" t="s">
        <v>17</v>
      </c>
      <c r="E73" s="102">
        <v>15797.14</v>
      </c>
      <c r="F73" s="102">
        <v>1579.71</v>
      </c>
      <c r="G73" s="76">
        <f t="shared" si="0"/>
        <v>17376.849999999999</v>
      </c>
      <c r="H73" s="76">
        <f t="shared" si="1"/>
        <v>19462.072</v>
      </c>
      <c r="I73" s="57"/>
      <c r="J73" s="57"/>
      <c r="K73" s="57"/>
      <c r="L73" s="57"/>
      <c r="M73" s="57"/>
      <c r="N73" s="57"/>
      <c r="O73" s="57"/>
      <c r="P73" s="57"/>
      <c r="Q73" s="57"/>
    </row>
    <row r="74" spans="1:17">
      <c r="A74" s="68">
        <f>A73+1</f>
        <v>64</v>
      </c>
      <c r="B74" s="97" t="s">
        <v>5012</v>
      </c>
      <c r="C74" s="97"/>
      <c r="D74" s="79" t="s">
        <v>17</v>
      </c>
      <c r="E74" s="102">
        <v>89433</v>
      </c>
      <c r="F74" s="102">
        <v>25830</v>
      </c>
      <c r="G74" s="76">
        <f t="shared" ref="G74:G137" si="8">E74+F74</f>
        <v>115263</v>
      </c>
      <c r="H74" s="76">
        <f t="shared" ref="H74:H137" si="9">G74*1.12</f>
        <v>129094.56000000001</v>
      </c>
      <c r="I74" s="57"/>
      <c r="J74" s="57"/>
      <c r="K74" s="57"/>
      <c r="L74" s="57"/>
      <c r="M74" s="57"/>
      <c r="N74" s="57"/>
      <c r="O74" s="57"/>
      <c r="P74" s="57"/>
      <c r="Q74" s="57"/>
    </row>
    <row r="75" spans="1:17">
      <c r="A75" s="68">
        <f t="shared" ref="A75:A139" si="10">A74+1</f>
        <v>65</v>
      </c>
      <c r="B75" s="97" t="s">
        <v>1913</v>
      </c>
      <c r="C75" s="97"/>
      <c r="D75" s="79" t="s">
        <v>17</v>
      </c>
      <c r="E75" s="102">
        <v>5300</v>
      </c>
      <c r="F75" s="102">
        <v>530</v>
      </c>
      <c r="G75" s="76">
        <f t="shared" si="8"/>
        <v>5830</v>
      </c>
      <c r="H75" s="76">
        <f t="shared" si="9"/>
        <v>6529.6</v>
      </c>
      <c r="I75" s="57"/>
      <c r="J75" s="57"/>
      <c r="K75" s="57"/>
      <c r="L75" s="57"/>
      <c r="M75" s="57"/>
      <c r="N75" s="57"/>
      <c r="O75" s="57"/>
      <c r="P75" s="57"/>
      <c r="Q75" s="57"/>
    </row>
    <row r="76" spans="1:17">
      <c r="A76" s="68">
        <f t="shared" si="10"/>
        <v>66</v>
      </c>
      <c r="B76" s="97" t="s">
        <v>2028</v>
      </c>
      <c r="C76" s="97" t="s">
        <v>5070</v>
      </c>
      <c r="D76" s="79" t="s">
        <v>17</v>
      </c>
      <c r="E76" s="103">
        <v>4700</v>
      </c>
      <c r="F76" s="102">
        <v>470</v>
      </c>
      <c r="G76" s="76">
        <f t="shared" si="8"/>
        <v>5170</v>
      </c>
      <c r="H76" s="76">
        <f t="shared" si="9"/>
        <v>5790.4000000000005</v>
      </c>
      <c r="I76" s="57"/>
      <c r="J76" s="57"/>
      <c r="K76" s="57"/>
      <c r="L76" s="57"/>
      <c r="M76" s="57"/>
      <c r="N76" s="57"/>
      <c r="O76" s="57"/>
      <c r="P76" s="57"/>
      <c r="Q76" s="57"/>
    </row>
    <row r="77" spans="1:17" ht="25.5">
      <c r="A77" s="68">
        <f t="shared" si="10"/>
        <v>67</v>
      </c>
      <c r="B77" s="97" t="s">
        <v>5034</v>
      </c>
      <c r="C77" s="97" t="s">
        <v>5071</v>
      </c>
      <c r="D77" s="79" t="s">
        <v>17</v>
      </c>
      <c r="E77" s="103">
        <v>52000</v>
      </c>
      <c r="F77" s="102">
        <v>5200</v>
      </c>
      <c r="G77" s="76">
        <f t="shared" si="8"/>
        <v>57200</v>
      </c>
      <c r="H77" s="76">
        <f t="shared" si="9"/>
        <v>64064.000000000007</v>
      </c>
      <c r="I77" s="57"/>
      <c r="J77" s="57"/>
      <c r="K77" s="57"/>
      <c r="L77" s="57"/>
      <c r="M77" s="57"/>
      <c r="N77" s="57"/>
      <c r="O77" s="57"/>
      <c r="P77" s="57"/>
      <c r="Q77" s="57"/>
    </row>
    <row r="78" spans="1:17">
      <c r="A78" s="68">
        <f t="shared" si="10"/>
        <v>68</v>
      </c>
      <c r="B78" s="97" t="s">
        <v>157</v>
      </c>
      <c r="C78" s="97" t="s">
        <v>158</v>
      </c>
      <c r="D78" s="79" t="s">
        <v>17</v>
      </c>
      <c r="E78" s="76">
        <v>203.35599999999999</v>
      </c>
      <c r="F78" s="76">
        <v>500</v>
      </c>
      <c r="G78" s="76">
        <f t="shared" si="8"/>
        <v>703.35599999999999</v>
      </c>
      <c r="H78" s="76">
        <f t="shared" si="9"/>
        <v>787.75872000000004</v>
      </c>
      <c r="I78" s="100"/>
      <c r="J78" s="100"/>
      <c r="K78" s="100"/>
      <c r="L78" s="100"/>
      <c r="M78" s="100"/>
      <c r="N78" s="100"/>
      <c r="O78" s="100"/>
      <c r="P78" s="100"/>
      <c r="Q78" s="100"/>
    </row>
    <row r="79" spans="1:17">
      <c r="A79" s="68">
        <f t="shared" si="10"/>
        <v>69</v>
      </c>
      <c r="B79" s="97" t="s">
        <v>159</v>
      </c>
      <c r="C79" s="97" t="s">
        <v>160</v>
      </c>
      <c r="D79" s="79" t="s">
        <v>17</v>
      </c>
      <c r="E79" s="76">
        <v>252.22399999999999</v>
      </c>
      <c r="F79" s="76">
        <v>500</v>
      </c>
      <c r="G79" s="76">
        <f t="shared" si="8"/>
        <v>752.22399999999993</v>
      </c>
      <c r="H79" s="76">
        <f t="shared" si="9"/>
        <v>842.49088000000006</v>
      </c>
      <c r="I79" s="100"/>
      <c r="J79" s="100"/>
      <c r="K79" s="100"/>
      <c r="L79" s="100"/>
      <c r="M79" s="100"/>
      <c r="N79" s="100"/>
      <c r="O79" s="100"/>
      <c r="P79" s="100"/>
      <c r="Q79" s="100"/>
    </row>
    <row r="80" spans="1:17">
      <c r="A80" s="68">
        <f t="shared" si="10"/>
        <v>70</v>
      </c>
      <c r="B80" s="97" t="s">
        <v>39</v>
      </c>
      <c r="C80" s="97" t="s">
        <v>40</v>
      </c>
      <c r="D80" s="79" t="s">
        <v>17</v>
      </c>
      <c r="E80" s="76">
        <v>141.876</v>
      </c>
      <c r="F80" s="76">
        <v>500</v>
      </c>
      <c r="G80" s="76">
        <f t="shared" si="8"/>
        <v>641.87599999999998</v>
      </c>
      <c r="H80" s="76">
        <f t="shared" si="9"/>
        <v>718.90111999999999</v>
      </c>
      <c r="I80" s="100"/>
      <c r="J80" s="100"/>
      <c r="K80" s="100"/>
      <c r="L80" s="100"/>
      <c r="M80" s="100"/>
      <c r="N80" s="100"/>
      <c r="O80" s="100"/>
      <c r="P80" s="100"/>
      <c r="Q80" s="100"/>
    </row>
    <row r="81" spans="1:17" outlineLevel="1">
      <c r="A81" s="68">
        <f t="shared" si="10"/>
        <v>71</v>
      </c>
      <c r="B81" s="97" t="s">
        <v>155</v>
      </c>
      <c r="C81" s="97" t="s">
        <v>156</v>
      </c>
      <c r="D81" s="79" t="s">
        <v>17</v>
      </c>
      <c r="E81" s="76">
        <v>39.409999999999997</v>
      </c>
      <c r="F81" s="76">
        <v>500</v>
      </c>
      <c r="G81" s="76">
        <f t="shared" si="8"/>
        <v>539.41</v>
      </c>
      <c r="H81" s="76">
        <f t="shared" si="9"/>
        <v>604.13920000000007</v>
      </c>
      <c r="I81" s="100"/>
      <c r="J81" s="100"/>
      <c r="K81" s="100"/>
      <c r="L81" s="100"/>
      <c r="M81" s="100"/>
      <c r="N81" s="100"/>
      <c r="O81" s="100"/>
      <c r="P81" s="100"/>
      <c r="Q81" s="100"/>
    </row>
    <row r="82" spans="1:17" outlineLevel="1">
      <c r="A82" s="68">
        <f t="shared" si="10"/>
        <v>72</v>
      </c>
      <c r="B82" s="97" t="s">
        <v>148</v>
      </c>
      <c r="C82" s="97" t="s">
        <v>149</v>
      </c>
      <c r="D82" s="79" t="s">
        <v>17</v>
      </c>
      <c r="E82" s="76">
        <v>37926</v>
      </c>
      <c r="F82" s="76">
        <v>11377.8</v>
      </c>
      <c r="G82" s="76">
        <f t="shared" si="8"/>
        <v>49303.8</v>
      </c>
      <c r="H82" s="76">
        <f t="shared" si="9"/>
        <v>55220.256000000008</v>
      </c>
      <c r="I82" s="100"/>
      <c r="J82" s="100"/>
      <c r="K82" s="100"/>
      <c r="L82" s="100"/>
      <c r="M82" s="100"/>
      <c r="N82" s="100"/>
      <c r="O82" s="100"/>
      <c r="P82" s="100"/>
      <c r="Q82" s="100"/>
    </row>
    <row r="83" spans="1:17" outlineLevel="1">
      <c r="A83" s="68">
        <f t="shared" si="10"/>
        <v>73</v>
      </c>
      <c r="B83" s="97" t="s">
        <v>148</v>
      </c>
      <c r="C83" s="97" t="s">
        <v>150</v>
      </c>
      <c r="D83" s="79" t="s">
        <v>17</v>
      </c>
      <c r="E83" s="76">
        <v>143276</v>
      </c>
      <c r="F83" s="76">
        <v>52982.8</v>
      </c>
      <c r="G83" s="76">
        <f t="shared" si="8"/>
        <v>196258.8</v>
      </c>
      <c r="H83" s="76">
        <f t="shared" si="9"/>
        <v>219809.856</v>
      </c>
      <c r="I83" s="100"/>
      <c r="J83" s="100"/>
      <c r="K83" s="100"/>
      <c r="L83" s="100"/>
      <c r="M83" s="100"/>
      <c r="N83" s="100"/>
      <c r="O83" s="100"/>
      <c r="P83" s="100"/>
      <c r="Q83" s="100"/>
    </row>
    <row r="84" spans="1:17" outlineLevel="1">
      <c r="A84" s="68">
        <f t="shared" si="10"/>
        <v>74</v>
      </c>
      <c r="B84" s="97" t="s">
        <v>5013</v>
      </c>
      <c r="C84" s="97" t="s">
        <v>5072</v>
      </c>
      <c r="D84" s="79" t="s">
        <v>17</v>
      </c>
      <c r="E84" s="103">
        <v>15000</v>
      </c>
      <c r="F84" s="102">
        <v>1500</v>
      </c>
      <c r="G84" s="76">
        <f t="shared" si="8"/>
        <v>16500</v>
      </c>
      <c r="H84" s="76">
        <f t="shared" si="9"/>
        <v>18480</v>
      </c>
      <c r="I84" s="57"/>
      <c r="J84" s="57"/>
      <c r="K84" s="57"/>
      <c r="L84" s="57"/>
      <c r="M84" s="57"/>
      <c r="N84" s="57"/>
      <c r="O84" s="57"/>
      <c r="P84" s="57"/>
      <c r="Q84" s="57"/>
    </row>
    <row r="85" spans="1:17" outlineLevel="1">
      <c r="A85" s="68">
        <f t="shared" si="10"/>
        <v>75</v>
      </c>
      <c r="B85" s="97" t="s">
        <v>5052</v>
      </c>
      <c r="C85" s="97" t="s">
        <v>5073</v>
      </c>
      <c r="D85" s="79" t="s">
        <v>17</v>
      </c>
      <c r="E85" s="103">
        <v>1500</v>
      </c>
      <c r="F85" s="102">
        <v>1500</v>
      </c>
      <c r="G85" s="76">
        <f t="shared" si="8"/>
        <v>3000</v>
      </c>
      <c r="H85" s="76">
        <f t="shared" si="9"/>
        <v>3360.0000000000005</v>
      </c>
      <c r="I85" s="57"/>
      <c r="J85" s="57"/>
      <c r="K85" s="57"/>
      <c r="L85" s="57"/>
      <c r="M85" s="57"/>
      <c r="N85" s="57"/>
      <c r="O85" s="57"/>
      <c r="P85" s="57"/>
      <c r="Q85" s="57"/>
    </row>
    <row r="86" spans="1:17" ht="25.5" outlineLevel="1">
      <c r="A86" s="68">
        <f t="shared" si="10"/>
        <v>76</v>
      </c>
      <c r="B86" s="97" t="s">
        <v>5020</v>
      </c>
      <c r="C86" s="97" t="s">
        <v>5074</v>
      </c>
      <c r="D86" s="79" t="s">
        <v>17</v>
      </c>
      <c r="E86" s="103">
        <v>1470</v>
      </c>
      <c r="F86" s="102">
        <v>1470</v>
      </c>
      <c r="G86" s="76">
        <f t="shared" si="8"/>
        <v>2940</v>
      </c>
      <c r="H86" s="76">
        <f t="shared" si="9"/>
        <v>3292.8</v>
      </c>
      <c r="I86" s="57"/>
      <c r="J86" s="57"/>
      <c r="K86" s="57"/>
      <c r="L86" s="57"/>
      <c r="M86" s="57"/>
      <c r="N86" s="57"/>
      <c r="O86" s="57"/>
      <c r="P86" s="57"/>
      <c r="Q86" s="57"/>
    </row>
    <row r="87" spans="1:17" ht="25.5">
      <c r="A87" s="68">
        <f t="shared" si="10"/>
        <v>77</v>
      </c>
      <c r="B87" s="97" t="s">
        <v>5002</v>
      </c>
      <c r="C87" s="97" t="s">
        <v>5075</v>
      </c>
      <c r="D87" s="79" t="s">
        <v>17</v>
      </c>
      <c r="E87" s="103">
        <v>2548</v>
      </c>
      <c r="F87" s="103">
        <v>2548</v>
      </c>
      <c r="G87" s="76">
        <f t="shared" si="8"/>
        <v>5096</v>
      </c>
      <c r="H87" s="76">
        <f t="shared" si="9"/>
        <v>5707.52</v>
      </c>
      <c r="I87" s="57"/>
      <c r="J87" s="57"/>
      <c r="K87" s="57"/>
      <c r="L87" s="57"/>
      <c r="M87" s="57"/>
      <c r="N87" s="57"/>
      <c r="O87" s="57"/>
      <c r="P87" s="57"/>
      <c r="Q87" s="57"/>
    </row>
    <row r="88" spans="1:17" ht="38.25">
      <c r="A88" s="68">
        <f t="shared" si="10"/>
        <v>78</v>
      </c>
      <c r="B88" s="97" t="s">
        <v>5023</v>
      </c>
      <c r="C88" s="97" t="s">
        <v>5076</v>
      </c>
      <c r="D88" s="79" t="s">
        <v>17</v>
      </c>
      <c r="E88" s="103">
        <v>1500</v>
      </c>
      <c r="F88" s="103">
        <v>1500</v>
      </c>
      <c r="G88" s="76">
        <f t="shared" si="8"/>
        <v>3000</v>
      </c>
      <c r="H88" s="76">
        <f t="shared" si="9"/>
        <v>3360.0000000000005</v>
      </c>
      <c r="I88" s="57"/>
      <c r="J88" s="57"/>
      <c r="K88" s="57"/>
      <c r="L88" s="57"/>
      <c r="M88" s="57"/>
      <c r="N88" s="57"/>
      <c r="O88" s="57"/>
      <c r="P88" s="57"/>
      <c r="Q88" s="57"/>
    </row>
    <row r="89" spans="1:17" ht="38.25">
      <c r="A89" s="68">
        <f t="shared" si="10"/>
        <v>79</v>
      </c>
      <c r="B89" s="97" t="s">
        <v>5026</v>
      </c>
      <c r="C89" s="97" t="s">
        <v>5077</v>
      </c>
      <c r="D89" s="79" t="s">
        <v>17</v>
      </c>
      <c r="E89" s="103">
        <v>2500</v>
      </c>
      <c r="F89" s="103">
        <v>2500</v>
      </c>
      <c r="G89" s="76">
        <f t="shared" si="8"/>
        <v>5000</v>
      </c>
      <c r="H89" s="76">
        <f t="shared" si="9"/>
        <v>5600.0000000000009</v>
      </c>
      <c r="I89" s="57"/>
      <c r="J89" s="57"/>
      <c r="K89" s="57"/>
      <c r="L89" s="57"/>
      <c r="M89" s="57"/>
      <c r="N89" s="57"/>
      <c r="O89" s="57"/>
      <c r="P89" s="57"/>
      <c r="Q89" s="57"/>
    </row>
    <row r="90" spans="1:17" ht="38.25">
      <c r="A90" s="68">
        <f t="shared" si="10"/>
        <v>80</v>
      </c>
      <c r="B90" s="97" t="s">
        <v>5025</v>
      </c>
      <c r="C90" s="97" t="s">
        <v>5078</v>
      </c>
      <c r="D90" s="79" t="s">
        <v>17</v>
      </c>
      <c r="E90" s="103">
        <v>1800</v>
      </c>
      <c r="F90" s="103">
        <v>1800</v>
      </c>
      <c r="G90" s="76">
        <f t="shared" si="8"/>
        <v>3600</v>
      </c>
      <c r="H90" s="76">
        <f t="shared" si="9"/>
        <v>4032.0000000000005</v>
      </c>
      <c r="I90" s="57"/>
      <c r="J90" s="57"/>
      <c r="K90" s="57"/>
      <c r="L90" s="57"/>
      <c r="M90" s="57"/>
      <c r="N90" s="57"/>
      <c r="O90" s="57"/>
      <c r="P90" s="57"/>
      <c r="Q90" s="57"/>
    </row>
    <row r="91" spans="1:17" ht="38.25">
      <c r="A91" s="68">
        <f t="shared" si="10"/>
        <v>81</v>
      </c>
      <c r="B91" s="97" t="s">
        <v>5021</v>
      </c>
      <c r="C91" s="97" t="s">
        <v>5079</v>
      </c>
      <c r="D91" s="79" t="s">
        <v>17</v>
      </c>
      <c r="E91" s="103">
        <v>1800</v>
      </c>
      <c r="F91" s="103">
        <v>1800</v>
      </c>
      <c r="G91" s="76">
        <f t="shared" si="8"/>
        <v>3600</v>
      </c>
      <c r="H91" s="76">
        <f t="shared" si="9"/>
        <v>4032.0000000000005</v>
      </c>
      <c r="I91" s="57"/>
      <c r="J91" s="57"/>
      <c r="K91" s="57"/>
      <c r="L91" s="57"/>
      <c r="M91" s="57"/>
      <c r="N91" s="57"/>
      <c r="O91" s="57"/>
      <c r="P91" s="57"/>
      <c r="Q91" s="57"/>
    </row>
    <row r="92" spans="1:17" ht="38.25">
      <c r="A92" s="68">
        <f t="shared" si="10"/>
        <v>82</v>
      </c>
      <c r="B92" s="97" t="s">
        <v>5022</v>
      </c>
      <c r="C92" s="97" t="s">
        <v>5078</v>
      </c>
      <c r="D92" s="79" t="s">
        <v>17</v>
      </c>
      <c r="E92" s="103">
        <v>1800</v>
      </c>
      <c r="F92" s="103">
        <v>1800</v>
      </c>
      <c r="G92" s="76">
        <f t="shared" si="8"/>
        <v>3600</v>
      </c>
      <c r="H92" s="76">
        <f t="shared" si="9"/>
        <v>4032.0000000000005</v>
      </c>
      <c r="I92" s="57"/>
      <c r="J92" s="57"/>
      <c r="K92" s="57"/>
      <c r="L92" s="57"/>
      <c r="M92" s="57"/>
      <c r="N92" s="57"/>
      <c r="O92" s="57"/>
      <c r="P92" s="57"/>
      <c r="Q92" s="57"/>
    </row>
    <row r="93" spans="1:17" ht="38.25">
      <c r="A93" s="68">
        <f t="shared" si="10"/>
        <v>83</v>
      </c>
      <c r="B93" s="97" t="s">
        <v>5024</v>
      </c>
      <c r="C93" s="97" t="s">
        <v>5078</v>
      </c>
      <c r="D93" s="79" t="s">
        <v>17</v>
      </c>
      <c r="E93" s="103">
        <v>1800</v>
      </c>
      <c r="F93" s="103">
        <v>1800</v>
      </c>
      <c r="G93" s="76">
        <f t="shared" si="8"/>
        <v>3600</v>
      </c>
      <c r="H93" s="76">
        <f t="shared" si="9"/>
        <v>4032.0000000000005</v>
      </c>
      <c r="I93" s="57"/>
      <c r="J93" s="57"/>
      <c r="K93" s="57"/>
      <c r="L93" s="57"/>
      <c r="M93" s="57"/>
      <c r="N93" s="57"/>
      <c r="O93" s="57"/>
      <c r="P93" s="57"/>
      <c r="Q93" s="57"/>
    </row>
    <row r="94" spans="1:17">
      <c r="A94" s="68">
        <f t="shared" si="10"/>
        <v>84</v>
      </c>
      <c r="B94" s="97" t="s">
        <v>5051</v>
      </c>
      <c r="C94" s="97" t="s">
        <v>5080</v>
      </c>
      <c r="D94" s="79" t="s">
        <v>17</v>
      </c>
      <c r="E94" s="103">
        <v>7000</v>
      </c>
      <c r="F94" s="103">
        <v>7000</v>
      </c>
      <c r="G94" s="76">
        <f t="shared" si="8"/>
        <v>14000</v>
      </c>
      <c r="H94" s="76">
        <f t="shared" si="9"/>
        <v>15680.000000000002</v>
      </c>
      <c r="I94" s="57"/>
      <c r="J94" s="57"/>
      <c r="K94" s="57"/>
      <c r="L94" s="57"/>
      <c r="M94" s="57"/>
      <c r="N94" s="57"/>
      <c r="O94" s="57"/>
      <c r="P94" s="57"/>
      <c r="Q94" s="57"/>
    </row>
    <row r="95" spans="1:17">
      <c r="A95" s="68">
        <f t="shared" si="10"/>
        <v>85</v>
      </c>
      <c r="B95" s="97" t="s">
        <v>5014</v>
      </c>
      <c r="C95" s="97" t="s">
        <v>5081</v>
      </c>
      <c r="D95" s="79" t="s">
        <v>17</v>
      </c>
      <c r="E95" s="103">
        <v>9534</v>
      </c>
      <c r="F95" s="103">
        <v>9534</v>
      </c>
      <c r="G95" s="76">
        <f t="shared" si="8"/>
        <v>19068</v>
      </c>
      <c r="H95" s="76">
        <f t="shared" si="9"/>
        <v>21356.160000000003</v>
      </c>
      <c r="I95" s="57"/>
      <c r="J95" s="57"/>
      <c r="K95" s="57"/>
      <c r="L95" s="57"/>
      <c r="M95" s="57"/>
      <c r="N95" s="57"/>
      <c r="O95" s="57"/>
      <c r="P95" s="57"/>
      <c r="Q95" s="57"/>
    </row>
    <row r="96" spans="1:17" ht="25.5">
      <c r="A96" s="68">
        <f t="shared" si="10"/>
        <v>86</v>
      </c>
      <c r="B96" s="97" t="s">
        <v>47</v>
      </c>
      <c r="C96" s="97" t="s">
        <v>48</v>
      </c>
      <c r="D96" s="79" t="s">
        <v>17</v>
      </c>
      <c r="E96" s="76">
        <v>13.635899999999999</v>
      </c>
      <c r="F96" s="76">
        <v>500</v>
      </c>
      <c r="G96" s="76">
        <f t="shared" si="8"/>
        <v>513.63589999999999</v>
      </c>
      <c r="H96" s="76">
        <f t="shared" si="9"/>
        <v>575.27220800000009</v>
      </c>
      <c r="I96" s="100"/>
      <c r="J96" s="100"/>
      <c r="K96" s="100"/>
      <c r="L96" s="100"/>
      <c r="M96" s="100"/>
      <c r="N96" s="100"/>
      <c r="O96" s="100"/>
      <c r="P96" s="100"/>
      <c r="Q96" s="100"/>
    </row>
    <row r="97" spans="1:17">
      <c r="A97" s="68">
        <f t="shared" si="10"/>
        <v>87</v>
      </c>
      <c r="B97" s="97" t="s">
        <v>5049</v>
      </c>
      <c r="C97" s="97" t="s">
        <v>5082</v>
      </c>
      <c r="D97" s="79" t="s">
        <v>17</v>
      </c>
      <c r="E97" s="103">
        <v>55000</v>
      </c>
      <c r="F97" s="102">
        <v>5500</v>
      </c>
      <c r="G97" s="76">
        <f t="shared" si="8"/>
        <v>60500</v>
      </c>
      <c r="H97" s="76">
        <f t="shared" si="9"/>
        <v>67760</v>
      </c>
      <c r="I97" s="57"/>
      <c r="J97" s="57"/>
      <c r="K97" s="57"/>
      <c r="L97" s="57"/>
      <c r="M97" s="57"/>
      <c r="N97" s="57"/>
      <c r="O97" s="57"/>
      <c r="P97" s="57"/>
      <c r="Q97" s="57"/>
    </row>
    <row r="98" spans="1:17">
      <c r="A98" s="68">
        <f t="shared" si="10"/>
        <v>88</v>
      </c>
      <c r="B98" s="97" t="s">
        <v>833</v>
      </c>
      <c r="C98" s="97" t="s">
        <v>834</v>
      </c>
      <c r="D98" s="79" t="s">
        <v>17</v>
      </c>
      <c r="E98" s="103">
        <v>82760</v>
      </c>
      <c r="F98" s="102">
        <v>8276</v>
      </c>
      <c r="G98" s="76">
        <f t="shared" si="8"/>
        <v>91036</v>
      </c>
      <c r="H98" s="76">
        <f t="shared" si="9"/>
        <v>101960.32000000001</v>
      </c>
      <c r="I98" s="57"/>
      <c r="J98" s="57"/>
      <c r="K98" s="57"/>
      <c r="L98" s="57"/>
      <c r="M98" s="57"/>
      <c r="N98" s="57"/>
      <c r="O98" s="57"/>
      <c r="P98" s="57"/>
      <c r="Q98" s="57"/>
    </row>
    <row r="99" spans="1:17">
      <c r="A99" s="68">
        <f t="shared" si="10"/>
        <v>89</v>
      </c>
      <c r="B99" s="97" t="s">
        <v>5054</v>
      </c>
      <c r="C99" s="97" t="s">
        <v>5055</v>
      </c>
      <c r="D99" s="79" t="s">
        <v>17</v>
      </c>
      <c r="E99" s="103">
        <v>463000</v>
      </c>
      <c r="F99" s="102">
        <v>46300</v>
      </c>
      <c r="G99" s="76">
        <f t="shared" si="8"/>
        <v>509300</v>
      </c>
      <c r="H99" s="76">
        <f t="shared" si="9"/>
        <v>570416</v>
      </c>
      <c r="I99" s="57"/>
      <c r="J99" s="57"/>
      <c r="K99" s="57"/>
      <c r="L99" s="57"/>
      <c r="M99" s="57"/>
      <c r="N99" s="57"/>
      <c r="O99" s="57"/>
      <c r="P99" s="57"/>
      <c r="Q99" s="57"/>
    </row>
    <row r="100" spans="1:17">
      <c r="A100" s="68">
        <f t="shared" si="10"/>
        <v>90</v>
      </c>
      <c r="B100" s="97" t="s">
        <v>5062</v>
      </c>
      <c r="C100" s="97" t="s">
        <v>5083</v>
      </c>
      <c r="D100" s="79" t="s">
        <v>17</v>
      </c>
      <c r="E100" s="103">
        <v>683920</v>
      </c>
      <c r="F100" s="102">
        <v>68392</v>
      </c>
      <c r="G100" s="76">
        <f t="shared" si="8"/>
        <v>752312</v>
      </c>
      <c r="H100" s="76">
        <f t="shared" si="9"/>
        <v>842589.44000000006</v>
      </c>
      <c r="I100" s="57"/>
      <c r="J100" s="57"/>
      <c r="K100" s="57"/>
      <c r="L100" s="57"/>
      <c r="M100" s="57"/>
      <c r="N100" s="57"/>
      <c r="O100" s="57"/>
      <c r="P100" s="57"/>
      <c r="Q100" s="57"/>
    </row>
    <row r="101" spans="1:17">
      <c r="A101" s="68">
        <f t="shared" si="10"/>
        <v>91</v>
      </c>
      <c r="B101" s="97" t="s">
        <v>138</v>
      </c>
      <c r="C101" s="97" t="s">
        <v>139</v>
      </c>
      <c r="D101" s="79" t="s">
        <v>17</v>
      </c>
      <c r="E101" s="103">
        <v>574741.80799999996</v>
      </c>
      <c r="F101" s="102">
        <v>57474.18</v>
      </c>
      <c r="G101" s="76">
        <f t="shared" si="8"/>
        <v>632215.98800000001</v>
      </c>
      <c r="H101" s="76">
        <f t="shared" si="9"/>
        <v>708081.90656000003</v>
      </c>
      <c r="I101" s="57"/>
      <c r="J101" s="57"/>
      <c r="K101" s="57"/>
      <c r="L101" s="57"/>
      <c r="M101" s="57"/>
      <c r="N101" s="57"/>
      <c r="O101" s="57"/>
      <c r="P101" s="57"/>
      <c r="Q101" s="57"/>
    </row>
    <row r="102" spans="1:17">
      <c r="A102" s="68">
        <f t="shared" si="10"/>
        <v>92</v>
      </c>
      <c r="B102" s="97" t="s">
        <v>138</v>
      </c>
      <c r="C102" s="97" t="s">
        <v>140</v>
      </c>
      <c r="D102" s="79" t="s">
        <v>17</v>
      </c>
      <c r="E102" s="103">
        <v>655453.48800000001</v>
      </c>
      <c r="F102" s="102">
        <v>65545.34</v>
      </c>
      <c r="G102" s="76">
        <f t="shared" si="8"/>
        <v>720998.82799999998</v>
      </c>
      <c r="H102" s="76">
        <f t="shared" si="9"/>
        <v>807518.6873600001</v>
      </c>
      <c r="I102" s="57"/>
      <c r="J102" s="57"/>
      <c r="K102" s="57"/>
      <c r="L102" s="57"/>
      <c r="M102" s="57"/>
      <c r="N102" s="57"/>
      <c r="O102" s="57"/>
      <c r="P102" s="57"/>
      <c r="Q102" s="57"/>
    </row>
    <row r="103" spans="1:17">
      <c r="A103" s="68">
        <f t="shared" si="10"/>
        <v>93</v>
      </c>
      <c r="B103" s="97" t="s">
        <v>138</v>
      </c>
      <c r="C103" s="97" t="s">
        <v>828</v>
      </c>
      <c r="D103" s="79" t="s">
        <v>17</v>
      </c>
      <c r="E103" s="103">
        <v>963805.21</v>
      </c>
      <c r="F103" s="102">
        <v>96380.52</v>
      </c>
      <c r="G103" s="76">
        <f t="shared" si="8"/>
        <v>1060185.73</v>
      </c>
      <c r="H103" s="76">
        <f t="shared" si="9"/>
        <v>1187408.0176000001</v>
      </c>
      <c r="I103" s="57"/>
      <c r="J103" s="57"/>
      <c r="K103" s="57"/>
      <c r="L103" s="57"/>
      <c r="M103" s="57"/>
      <c r="N103" s="57"/>
      <c r="O103" s="57"/>
      <c r="P103" s="57"/>
      <c r="Q103" s="57"/>
    </row>
    <row r="104" spans="1:17">
      <c r="A104" s="68">
        <f t="shared" si="10"/>
        <v>94</v>
      </c>
      <c r="B104" s="97" t="s">
        <v>138</v>
      </c>
      <c r="C104" s="97" t="s">
        <v>139</v>
      </c>
      <c r="D104" s="79" t="s">
        <v>17</v>
      </c>
      <c r="E104" s="76">
        <v>369508.16000000003</v>
      </c>
      <c r="F104" s="76">
        <v>73901.632000000012</v>
      </c>
      <c r="G104" s="76">
        <f t="shared" si="8"/>
        <v>443409.79200000002</v>
      </c>
      <c r="H104" s="76">
        <f t="shared" si="9"/>
        <v>496618.96704000008</v>
      </c>
      <c r="I104" s="100"/>
      <c r="J104" s="100"/>
      <c r="K104" s="100"/>
      <c r="L104" s="100"/>
      <c r="M104" s="100"/>
      <c r="N104" s="100"/>
      <c r="O104" s="100"/>
      <c r="P104" s="100"/>
      <c r="Q104" s="100"/>
    </row>
    <row r="105" spans="1:17">
      <c r="A105" s="68">
        <f t="shared" si="10"/>
        <v>95</v>
      </c>
      <c r="B105" s="97" t="s">
        <v>138</v>
      </c>
      <c r="C105" s="97" t="s">
        <v>140</v>
      </c>
      <c r="D105" s="79" t="s">
        <v>17</v>
      </c>
      <c r="E105" s="76">
        <v>455453.48800000001</v>
      </c>
      <c r="F105" s="76">
        <v>91090.697600000014</v>
      </c>
      <c r="G105" s="76">
        <f t="shared" si="8"/>
        <v>546544.18559999997</v>
      </c>
      <c r="H105" s="76">
        <f t="shared" si="9"/>
        <v>612129.48787199997</v>
      </c>
      <c r="I105" s="100"/>
      <c r="J105" s="100"/>
      <c r="K105" s="100"/>
      <c r="L105" s="100"/>
      <c r="M105" s="100"/>
      <c r="N105" s="100"/>
      <c r="O105" s="100"/>
      <c r="P105" s="100"/>
      <c r="Q105" s="100"/>
    </row>
    <row r="106" spans="1:17">
      <c r="A106" s="68">
        <f t="shared" si="10"/>
        <v>96</v>
      </c>
      <c r="B106" s="97" t="s">
        <v>129</v>
      </c>
      <c r="C106" s="97" t="s">
        <v>130</v>
      </c>
      <c r="D106" s="79" t="s">
        <v>17</v>
      </c>
      <c r="E106" s="103">
        <v>5902766</v>
      </c>
      <c r="F106" s="102"/>
      <c r="G106" s="76">
        <f t="shared" si="8"/>
        <v>5902766</v>
      </c>
      <c r="H106" s="76">
        <f t="shared" si="9"/>
        <v>6611097.9200000009</v>
      </c>
      <c r="I106" s="57"/>
      <c r="J106" s="57"/>
      <c r="K106" s="57"/>
      <c r="L106" s="57"/>
      <c r="M106" s="57"/>
      <c r="N106" s="57"/>
      <c r="O106" s="57"/>
      <c r="P106" s="57"/>
      <c r="Q106" s="57"/>
    </row>
    <row r="107" spans="1:17">
      <c r="A107" s="68">
        <f t="shared" si="10"/>
        <v>97</v>
      </c>
      <c r="B107" s="97" t="s">
        <v>129</v>
      </c>
      <c r="C107" s="97" t="s">
        <v>130</v>
      </c>
      <c r="D107" s="79" t="s">
        <v>17</v>
      </c>
      <c r="E107" s="98">
        <v>3902766</v>
      </c>
      <c r="F107" s="76">
        <v>390276.60000000003</v>
      </c>
      <c r="G107" s="76">
        <f t="shared" si="8"/>
        <v>4293042.5999999996</v>
      </c>
      <c r="H107" s="76">
        <f t="shared" si="9"/>
        <v>4808207.7120000003</v>
      </c>
      <c r="I107" s="100"/>
      <c r="J107" s="100"/>
      <c r="K107" s="100"/>
      <c r="L107" s="100"/>
      <c r="M107" s="100"/>
      <c r="N107" s="100"/>
      <c r="O107" s="100"/>
      <c r="P107" s="100"/>
      <c r="Q107" s="100"/>
    </row>
    <row r="108" spans="1:17" ht="25.5">
      <c r="A108" s="68">
        <f t="shared" si="10"/>
        <v>98</v>
      </c>
      <c r="B108" s="97" t="s">
        <v>4999</v>
      </c>
      <c r="C108" s="97" t="s">
        <v>5084</v>
      </c>
      <c r="D108" s="79" t="s">
        <v>17</v>
      </c>
      <c r="E108" s="103">
        <v>4000</v>
      </c>
      <c r="F108" s="102">
        <v>400</v>
      </c>
      <c r="G108" s="76">
        <f t="shared" si="8"/>
        <v>4400</v>
      </c>
      <c r="H108" s="76">
        <f t="shared" si="9"/>
        <v>4928.0000000000009</v>
      </c>
      <c r="I108" s="57"/>
      <c r="J108" s="57"/>
      <c r="K108" s="57"/>
      <c r="L108" s="57"/>
      <c r="M108" s="57"/>
      <c r="N108" s="57"/>
      <c r="O108" s="57"/>
      <c r="P108" s="57"/>
      <c r="Q108" s="57"/>
    </row>
    <row r="109" spans="1:17" ht="25.5">
      <c r="A109" s="68">
        <f t="shared" si="10"/>
        <v>99</v>
      </c>
      <c r="B109" s="97" t="s">
        <v>5001</v>
      </c>
      <c r="C109" s="97" t="s">
        <v>325</v>
      </c>
      <c r="D109" s="79" t="s">
        <v>17</v>
      </c>
      <c r="E109" s="103">
        <v>3060</v>
      </c>
      <c r="F109" s="102">
        <v>306</v>
      </c>
      <c r="G109" s="76">
        <f t="shared" si="8"/>
        <v>3366</v>
      </c>
      <c r="H109" s="76">
        <f t="shared" si="9"/>
        <v>3769.9200000000005</v>
      </c>
      <c r="I109" s="57"/>
      <c r="J109" s="57"/>
      <c r="K109" s="57"/>
      <c r="L109" s="57"/>
      <c r="M109" s="57"/>
      <c r="N109" s="57"/>
      <c r="O109" s="57"/>
      <c r="P109" s="57"/>
      <c r="Q109" s="57"/>
    </row>
    <row r="110" spans="1:17" ht="25.5">
      <c r="A110" s="68">
        <f t="shared" si="10"/>
        <v>100</v>
      </c>
      <c r="B110" s="97" t="s">
        <v>352</v>
      </c>
      <c r="C110" s="97">
        <v>648942</v>
      </c>
      <c r="D110" s="79" t="s">
        <v>17</v>
      </c>
      <c r="E110" s="103">
        <v>7500</v>
      </c>
      <c r="F110" s="102">
        <v>750</v>
      </c>
      <c r="G110" s="76">
        <f t="shared" si="8"/>
        <v>8250</v>
      </c>
      <c r="H110" s="76">
        <f t="shared" si="9"/>
        <v>9240</v>
      </c>
      <c r="I110" s="57"/>
      <c r="J110" s="57"/>
      <c r="K110" s="57"/>
      <c r="L110" s="57"/>
      <c r="M110" s="57"/>
      <c r="N110" s="57"/>
      <c r="O110" s="57"/>
      <c r="P110" s="57"/>
      <c r="Q110" s="57"/>
    </row>
    <row r="111" spans="1:17" ht="25.5" outlineLevel="1">
      <c r="A111" s="68">
        <f t="shared" si="10"/>
        <v>101</v>
      </c>
      <c r="B111" s="97" t="s">
        <v>5000</v>
      </c>
      <c r="C111" s="97" t="s">
        <v>358</v>
      </c>
      <c r="D111" s="79" t="s">
        <v>17</v>
      </c>
      <c r="E111" s="103">
        <v>3700</v>
      </c>
      <c r="F111" s="102">
        <v>370</v>
      </c>
      <c r="G111" s="76">
        <f t="shared" si="8"/>
        <v>4070</v>
      </c>
      <c r="H111" s="76">
        <f t="shared" si="9"/>
        <v>4558.4000000000005</v>
      </c>
      <c r="I111" s="57"/>
      <c r="J111" s="57"/>
      <c r="K111" s="57"/>
      <c r="L111" s="57"/>
      <c r="M111" s="57"/>
      <c r="N111" s="57"/>
      <c r="O111" s="57"/>
      <c r="P111" s="57"/>
      <c r="Q111" s="57"/>
    </row>
    <row r="112" spans="1:17" outlineLevel="1">
      <c r="A112" s="68">
        <f t="shared" si="10"/>
        <v>102</v>
      </c>
      <c r="B112" s="97" t="s">
        <v>5036</v>
      </c>
      <c r="C112" s="97" t="s">
        <v>350</v>
      </c>
      <c r="D112" s="79" t="s">
        <v>17</v>
      </c>
      <c r="E112" s="103">
        <v>6200</v>
      </c>
      <c r="F112" s="102">
        <v>620</v>
      </c>
      <c r="G112" s="76">
        <f t="shared" si="8"/>
        <v>6820</v>
      </c>
      <c r="H112" s="76">
        <f t="shared" si="9"/>
        <v>7638.4000000000005</v>
      </c>
      <c r="I112" s="57"/>
      <c r="J112" s="57"/>
      <c r="K112" s="57"/>
      <c r="L112" s="57"/>
      <c r="M112" s="57"/>
      <c r="N112" s="57"/>
      <c r="O112" s="57"/>
      <c r="P112" s="57"/>
      <c r="Q112" s="57"/>
    </row>
    <row r="113" spans="1:19" outlineLevel="1">
      <c r="A113" s="68">
        <f t="shared" si="10"/>
        <v>103</v>
      </c>
      <c r="B113" s="97" t="s">
        <v>5018</v>
      </c>
      <c r="C113" s="97" t="s">
        <v>1767</v>
      </c>
      <c r="D113" s="79" t="s">
        <v>17</v>
      </c>
      <c r="E113" s="103">
        <v>670000</v>
      </c>
      <c r="F113" s="102">
        <v>67000</v>
      </c>
      <c r="G113" s="76">
        <f t="shared" si="8"/>
        <v>737000</v>
      </c>
      <c r="H113" s="76">
        <f t="shared" si="9"/>
        <v>825440.00000000012</v>
      </c>
      <c r="I113" s="57"/>
      <c r="J113" s="57"/>
      <c r="K113" s="57"/>
      <c r="L113" s="57"/>
      <c r="M113" s="57"/>
      <c r="N113" s="57"/>
      <c r="O113" s="57"/>
      <c r="P113" s="57"/>
      <c r="Q113" s="57"/>
    </row>
    <row r="114" spans="1:19" outlineLevel="1">
      <c r="A114" s="68">
        <f t="shared" si="10"/>
        <v>104</v>
      </c>
      <c r="B114" s="97" t="s">
        <v>5019</v>
      </c>
      <c r="C114" s="97" t="s">
        <v>1765</v>
      </c>
      <c r="D114" s="79" t="s">
        <v>17</v>
      </c>
      <c r="E114" s="103">
        <v>670000</v>
      </c>
      <c r="F114" s="102">
        <v>67000</v>
      </c>
      <c r="G114" s="76">
        <f t="shared" si="8"/>
        <v>737000</v>
      </c>
      <c r="H114" s="76">
        <f t="shared" si="9"/>
        <v>825440.00000000012</v>
      </c>
      <c r="I114" s="57"/>
      <c r="J114" s="57"/>
      <c r="K114" s="57"/>
      <c r="L114" s="57"/>
      <c r="M114" s="57"/>
      <c r="N114" s="57"/>
      <c r="O114" s="57"/>
      <c r="P114" s="57"/>
      <c r="Q114" s="57"/>
    </row>
    <row r="115" spans="1:19" outlineLevel="1">
      <c r="A115" s="68">
        <f t="shared" si="10"/>
        <v>105</v>
      </c>
      <c r="B115" s="97" t="s">
        <v>125</v>
      </c>
      <c r="C115" s="97" t="s">
        <v>126</v>
      </c>
      <c r="D115" s="79" t="s">
        <v>17</v>
      </c>
      <c r="E115" s="98">
        <v>3160500</v>
      </c>
      <c r="F115" s="76">
        <v>316050</v>
      </c>
      <c r="G115" s="76">
        <f t="shared" si="8"/>
        <v>3476550</v>
      </c>
      <c r="H115" s="76">
        <f t="shared" si="9"/>
        <v>3893736.0000000005</v>
      </c>
      <c r="I115" s="57"/>
      <c r="J115" s="57"/>
      <c r="K115" s="57"/>
      <c r="L115" s="57"/>
      <c r="M115" s="57"/>
      <c r="N115" s="57"/>
      <c r="O115" s="57"/>
      <c r="P115" s="57"/>
      <c r="Q115" s="57"/>
    </row>
    <row r="116" spans="1:19" outlineLevel="1">
      <c r="A116" s="68">
        <f t="shared" si="10"/>
        <v>106</v>
      </c>
      <c r="B116" s="97" t="s">
        <v>135</v>
      </c>
      <c r="C116" s="97" t="s">
        <v>136</v>
      </c>
      <c r="D116" s="79" t="s">
        <v>17</v>
      </c>
      <c r="E116" s="98">
        <v>55986</v>
      </c>
      <c r="F116" s="76">
        <v>16795.8</v>
      </c>
      <c r="G116" s="76">
        <f t="shared" si="8"/>
        <v>72781.8</v>
      </c>
      <c r="H116" s="76">
        <f t="shared" si="9"/>
        <v>81515.616000000009</v>
      </c>
      <c r="I116" s="57"/>
      <c r="J116" s="57"/>
      <c r="K116" s="57"/>
      <c r="L116" s="57"/>
      <c r="M116" s="57"/>
      <c r="N116" s="57"/>
      <c r="O116" s="57"/>
      <c r="P116" s="57"/>
      <c r="Q116" s="57"/>
    </row>
    <row r="117" spans="1:19">
      <c r="A117" s="68">
        <f t="shared" si="10"/>
        <v>107</v>
      </c>
      <c r="B117" s="97" t="s">
        <v>188</v>
      </c>
      <c r="C117" s="97" t="s">
        <v>189</v>
      </c>
      <c r="D117" s="79" t="s">
        <v>17</v>
      </c>
      <c r="E117" s="102">
        <v>8646</v>
      </c>
      <c r="F117" s="102">
        <v>865</v>
      </c>
      <c r="G117" s="76">
        <f t="shared" si="8"/>
        <v>9511</v>
      </c>
      <c r="H117" s="76">
        <f t="shared" si="9"/>
        <v>10652.320000000002</v>
      </c>
      <c r="I117" s="57"/>
      <c r="J117" s="57"/>
      <c r="K117" s="57"/>
      <c r="L117" s="57"/>
      <c r="M117" s="57"/>
      <c r="N117" s="57"/>
      <c r="O117" s="57"/>
      <c r="P117" s="57"/>
      <c r="Q117" s="57"/>
    </row>
    <row r="118" spans="1:19">
      <c r="A118" s="68">
        <f t="shared" si="10"/>
        <v>108</v>
      </c>
      <c r="B118" s="97" t="s">
        <v>188</v>
      </c>
      <c r="C118" s="97" t="s">
        <v>190</v>
      </c>
      <c r="D118" s="79" t="s">
        <v>17</v>
      </c>
      <c r="E118" s="102">
        <v>9846</v>
      </c>
      <c r="F118" s="102">
        <v>985</v>
      </c>
      <c r="G118" s="76">
        <f t="shared" si="8"/>
        <v>10831</v>
      </c>
      <c r="H118" s="76">
        <f t="shared" si="9"/>
        <v>12130.720000000001</v>
      </c>
      <c r="I118" s="57"/>
      <c r="J118" s="57"/>
      <c r="K118" s="57"/>
      <c r="L118" s="57"/>
      <c r="M118" s="57"/>
      <c r="N118" s="57"/>
      <c r="O118" s="57"/>
      <c r="P118" s="57"/>
      <c r="Q118" s="57"/>
    </row>
    <row r="119" spans="1:19" s="104" customFormat="1">
      <c r="A119" s="68">
        <f t="shared" si="10"/>
        <v>109</v>
      </c>
      <c r="B119" s="97" t="s">
        <v>188</v>
      </c>
      <c r="C119" s="97" t="s">
        <v>191</v>
      </c>
      <c r="D119" s="79" t="s">
        <v>17</v>
      </c>
      <c r="E119" s="102">
        <v>11646</v>
      </c>
      <c r="F119" s="102">
        <v>1165</v>
      </c>
      <c r="G119" s="76">
        <f t="shared" si="8"/>
        <v>12811</v>
      </c>
      <c r="H119" s="76">
        <f t="shared" si="9"/>
        <v>14348.320000000002</v>
      </c>
      <c r="I119" s="57"/>
      <c r="J119" s="57"/>
      <c r="K119" s="57"/>
      <c r="L119" s="57"/>
      <c r="M119" s="57"/>
      <c r="N119" s="57"/>
      <c r="O119" s="57"/>
      <c r="P119" s="57"/>
      <c r="Q119" s="57"/>
      <c r="R119" s="58"/>
      <c r="S119" s="58"/>
    </row>
    <row r="120" spans="1:19" outlineLevel="1">
      <c r="A120" s="68">
        <f t="shared" si="10"/>
        <v>110</v>
      </c>
      <c r="B120" s="97" t="s">
        <v>143</v>
      </c>
      <c r="C120" s="97" t="s">
        <v>144</v>
      </c>
      <c r="D120" s="79" t="s">
        <v>17</v>
      </c>
      <c r="E120" s="76">
        <v>1806</v>
      </c>
      <c r="F120" s="76">
        <v>541.79999999999995</v>
      </c>
      <c r="G120" s="76">
        <f t="shared" si="8"/>
        <v>2347.8000000000002</v>
      </c>
      <c r="H120" s="76">
        <f t="shared" si="9"/>
        <v>2629.5360000000005</v>
      </c>
      <c r="I120" s="100"/>
      <c r="J120" s="100"/>
      <c r="K120" s="100"/>
      <c r="L120" s="100"/>
      <c r="M120" s="100"/>
      <c r="N120" s="100"/>
      <c r="O120" s="100"/>
      <c r="P120" s="100"/>
      <c r="Q120" s="100"/>
    </row>
    <row r="121" spans="1:19" outlineLevel="1">
      <c r="A121" s="68">
        <f t="shared" si="10"/>
        <v>111</v>
      </c>
      <c r="B121" s="97" t="s">
        <v>143</v>
      </c>
      <c r="C121" s="97" t="s">
        <v>145</v>
      </c>
      <c r="D121" s="79" t="s">
        <v>17</v>
      </c>
      <c r="E121" s="76">
        <v>2408</v>
      </c>
      <c r="F121" s="76">
        <v>722.4</v>
      </c>
      <c r="G121" s="76">
        <f t="shared" si="8"/>
        <v>3130.4</v>
      </c>
      <c r="H121" s="76">
        <f t="shared" si="9"/>
        <v>3506.0480000000002</v>
      </c>
      <c r="I121" s="100"/>
      <c r="J121" s="100"/>
      <c r="K121" s="100"/>
      <c r="L121" s="100"/>
      <c r="M121" s="100"/>
      <c r="N121" s="100"/>
      <c r="O121" s="100"/>
      <c r="P121" s="100"/>
      <c r="Q121" s="100"/>
    </row>
    <row r="122" spans="1:19" outlineLevel="1">
      <c r="A122" s="68">
        <f t="shared" si="10"/>
        <v>112</v>
      </c>
      <c r="B122" s="97" t="s">
        <v>143</v>
      </c>
      <c r="C122" s="97" t="s">
        <v>162</v>
      </c>
      <c r="D122" s="79" t="s">
        <v>17</v>
      </c>
      <c r="E122" s="76">
        <v>449.274</v>
      </c>
      <c r="F122" s="76">
        <v>500</v>
      </c>
      <c r="G122" s="76">
        <f t="shared" si="8"/>
        <v>949.274</v>
      </c>
      <c r="H122" s="76">
        <f t="shared" si="9"/>
        <v>1063.1868800000002</v>
      </c>
      <c r="I122" s="100"/>
      <c r="J122" s="100"/>
      <c r="K122" s="100"/>
      <c r="L122" s="100"/>
      <c r="M122" s="100"/>
      <c r="N122" s="100"/>
      <c r="O122" s="100"/>
      <c r="P122" s="100"/>
      <c r="Q122" s="100"/>
    </row>
    <row r="123" spans="1:19" outlineLevel="1">
      <c r="A123" s="68">
        <f t="shared" si="10"/>
        <v>113</v>
      </c>
      <c r="B123" s="97" t="s">
        <v>143</v>
      </c>
      <c r="C123" s="97" t="s">
        <v>163</v>
      </c>
      <c r="D123" s="79" t="s">
        <v>17</v>
      </c>
      <c r="E123" s="76">
        <v>196.97117999999998</v>
      </c>
      <c r="F123" s="76">
        <v>500</v>
      </c>
      <c r="G123" s="76">
        <f t="shared" si="8"/>
        <v>696.97118</v>
      </c>
      <c r="H123" s="76">
        <f t="shared" si="9"/>
        <v>780.6077216000001</v>
      </c>
      <c r="I123" s="100"/>
      <c r="J123" s="100"/>
      <c r="K123" s="100"/>
      <c r="L123" s="100"/>
      <c r="M123" s="100"/>
      <c r="N123" s="100"/>
      <c r="O123" s="100"/>
      <c r="P123" s="100"/>
      <c r="Q123" s="100"/>
    </row>
    <row r="124" spans="1:19" outlineLevel="1">
      <c r="A124" s="68">
        <f t="shared" si="10"/>
        <v>114</v>
      </c>
      <c r="B124" s="97" t="s">
        <v>164</v>
      </c>
      <c r="C124" s="97" t="s">
        <v>165</v>
      </c>
      <c r="D124" s="79" t="s">
        <v>17</v>
      </c>
      <c r="E124" s="76">
        <v>30.739800000000002</v>
      </c>
      <c r="F124" s="76">
        <v>500</v>
      </c>
      <c r="G124" s="76">
        <f t="shared" si="8"/>
        <v>530.73980000000006</v>
      </c>
      <c r="H124" s="76">
        <f t="shared" si="9"/>
        <v>594.42857600000013</v>
      </c>
      <c r="I124" s="100"/>
      <c r="J124" s="100"/>
      <c r="K124" s="100"/>
      <c r="L124" s="100"/>
      <c r="M124" s="100"/>
      <c r="N124" s="100"/>
      <c r="O124" s="100"/>
      <c r="P124" s="100"/>
      <c r="Q124" s="100"/>
    </row>
    <row r="125" spans="1:19">
      <c r="A125" s="68">
        <f t="shared" si="10"/>
        <v>115</v>
      </c>
      <c r="B125" s="97" t="s">
        <v>4696</v>
      </c>
      <c r="C125" s="97" t="s">
        <v>498</v>
      </c>
      <c r="D125" s="79" t="s">
        <v>17</v>
      </c>
      <c r="E125" s="103">
        <v>23750</v>
      </c>
      <c r="F125" s="102">
        <v>2375</v>
      </c>
      <c r="G125" s="76">
        <f t="shared" si="8"/>
        <v>26125</v>
      </c>
      <c r="H125" s="76">
        <f t="shared" si="9"/>
        <v>29260.000000000004</v>
      </c>
      <c r="I125" s="57"/>
      <c r="J125" s="57"/>
      <c r="K125" s="57"/>
      <c r="L125" s="57"/>
      <c r="M125" s="57"/>
      <c r="N125" s="57"/>
      <c r="O125" s="57"/>
      <c r="P125" s="57"/>
      <c r="Q125" s="57"/>
    </row>
    <row r="126" spans="1:19" outlineLevel="1">
      <c r="A126" s="68">
        <f t="shared" si="10"/>
        <v>116</v>
      </c>
      <c r="B126" s="97" t="s">
        <v>127</v>
      </c>
      <c r="C126" s="97" t="s">
        <v>128</v>
      </c>
      <c r="D126" s="79" t="s">
        <v>17</v>
      </c>
      <c r="E126" s="98">
        <v>15844640</v>
      </c>
      <c r="F126" s="76">
        <v>1743393</v>
      </c>
      <c r="G126" s="76">
        <f t="shared" si="8"/>
        <v>17588033</v>
      </c>
      <c r="H126" s="76">
        <f t="shared" si="9"/>
        <v>19698596.960000001</v>
      </c>
      <c r="I126" s="100"/>
      <c r="J126" s="100"/>
      <c r="K126" s="100"/>
      <c r="L126" s="100"/>
      <c r="M126" s="100"/>
      <c r="N126" s="100"/>
      <c r="O126" s="100"/>
      <c r="P126" s="100"/>
      <c r="Q126" s="100"/>
    </row>
    <row r="127" spans="1:19" ht="25.5">
      <c r="A127" s="68">
        <f t="shared" si="10"/>
        <v>117</v>
      </c>
      <c r="B127" s="97" t="s">
        <v>5050</v>
      </c>
      <c r="C127" s="105">
        <v>201994050000</v>
      </c>
      <c r="D127" s="79" t="s">
        <v>17</v>
      </c>
      <c r="E127" s="103">
        <v>398740</v>
      </c>
      <c r="F127" s="102">
        <v>39874</v>
      </c>
      <c r="G127" s="76">
        <f t="shared" si="8"/>
        <v>438614</v>
      </c>
      <c r="H127" s="76">
        <f t="shared" si="9"/>
        <v>491247.68000000005</v>
      </c>
      <c r="I127" s="57"/>
      <c r="J127" s="57"/>
      <c r="K127" s="57"/>
      <c r="L127" s="57"/>
      <c r="M127" s="57"/>
      <c r="N127" s="57"/>
      <c r="O127" s="57"/>
      <c r="P127" s="57"/>
      <c r="Q127" s="57"/>
    </row>
    <row r="128" spans="1:19" outlineLevel="1">
      <c r="A128" s="68">
        <f t="shared" si="10"/>
        <v>118</v>
      </c>
      <c r="B128" s="97" t="s">
        <v>146</v>
      </c>
      <c r="C128" s="97" t="s">
        <v>147</v>
      </c>
      <c r="D128" s="79" t="s">
        <v>17</v>
      </c>
      <c r="E128" s="76">
        <v>12040</v>
      </c>
      <c r="F128" s="76">
        <v>3612</v>
      </c>
      <c r="G128" s="76">
        <f t="shared" si="8"/>
        <v>15652</v>
      </c>
      <c r="H128" s="76">
        <f t="shared" si="9"/>
        <v>17530.240000000002</v>
      </c>
      <c r="I128" s="100"/>
      <c r="J128" s="100"/>
      <c r="K128" s="100"/>
      <c r="L128" s="100"/>
      <c r="M128" s="100"/>
      <c r="N128" s="100"/>
      <c r="O128" s="100"/>
      <c r="P128" s="100"/>
      <c r="Q128" s="100"/>
    </row>
    <row r="129" spans="1:17" outlineLevel="1">
      <c r="A129" s="68">
        <f t="shared" si="10"/>
        <v>119</v>
      </c>
      <c r="B129" s="97" t="s">
        <v>131</v>
      </c>
      <c r="C129" s="97" t="s">
        <v>132</v>
      </c>
      <c r="D129" s="79" t="s">
        <v>17</v>
      </c>
      <c r="E129" s="98">
        <v>126420</v>
      </c>
      <c r="F129" s="76">
        <v>37926</v>
      </c>
      <c r="G129" s="76">
        <f t="shared" si="8"/>
        <v>164346</v>
      </c>
      <c r="H129" s="76">
        <f t="shared" si="9"/>
        <v>184067.52000000002</v>
      </c>
      <c r="I129" s="100"/>
      <c r="J129" s="100"/>
      <c r="K129" s="100"/>
      <c r="L129" s="100"/>
      <c r="M129" s="100"/>
      <c r="N129" s="100"/>
      <c r="O129" s="100"/>
      <c r="P129" s="100"/>
      <c r="Q129" s="100"/>
    </row>
    <row r="130" spans="1:17" outlineLevel="1">
      <c r="A130" s="68">
        <f t="shared" si="10"/>
        <v>120</v>
      </c>
      <c r="B130" s="97" t="s">
        <v>131</v>
      </c>
      <c r="C130" s="97" t="s">
        <v>137</v>
      </c>
      <c r="D130" s="79" t="s">
        <v>17</v>
      </c>
      <c r="E130" s="98">
        <v>128828</v>
      </c>
      <c r="F130" s="76">
        <v>38648.400000000001</v>
      </c>
      <c r="G130" s="76">
        <f t="shared" si="8"/>
        <v>167476.4</v>
      </c>
      <c r="H130" s="76">
        <f t="shared" si="9"/>
        <v>187573.568</v>
      </c>
      <c r="I130" s="100"/>
      <c r="J130" s="100"/>
      <c r="K130" s="100"/>
      <c r="L130" s="100"/>
      <c r="M130" s="100"/>
      <c r="N130" s="100"/>
      <c r="O130" s="100"/>
      <c r="P130" s="100"/>
      <c r="Q130" s="100"/>
    </row>
    <row r="131" spans="1:17" outlineLevel="1">
      <c r="A131" s="68">
        <f t="shared" si="10"/>
        <v>121</v>
      </c>
      <c r="B131" s="97" t="s">
        <v>131</v>
      </c>
      <c r="C131" s="97" t="s">
        <v>141</v>
      </c>
      <c r="D131" s="79" t="s">
        <v>17</v>
      </c>
      <c r="E131" s="76">
        <v>64414</v>
      </c>
      <c r="F131" s="76">
        <v>19324.2</v>
      </c>
      <c r="G131" s="76">
        <f t="shared" si="8"/>
        <v>83738.2</v>
      </c>
      <c r="H131" s="76">
        <f t="shared" si="9"/>
        <v>93786.784</v>
      </c>
      <c r="I131" s="100"/>
      <c r="J131" s="100"/>
      <c r="K131" s="100"/>
      <c r="L131" s="100"/>
      <c r="M131" s="100"/>
      <c r="N131" s="100"/>
      <c r="O131" s="100"/>
      <c r="P131" s="100"/>
      <c r="Q131" s="100"/>
    </row>
    <row r="132" spans="1:17" outlineLevel="1">
      <c r="A132" s="68">
        <f t="shared" si="10"/>
        <v>122</v>
      </c>
      <c r="B132" s="97" t="s">
        <v>131</v>
      </c>
      <c r="C132" s="97" t="s">
        <v>142</v>
      </c>
      <c r="D132" s="79" t="s">
        <v>17</v>
      </c>
      <c r="E132" s="76">
        <v>76454</v>
      </c>
      <c r="F132" s="76">
        <v>22936.2</v>
      </c>
      <c r="G132" s="76">
        <f t="shared" si="8"/>
        <v>99390.2</v>
      </c>
      <c r="H132" s="76">
        <f t="shared" si="9"/>
        <v>111317.024</v>
      </c>
      <c r="I132" s="57"/>
      <c r="J132" s="57"/>
      <c r="K132" s="57"/>
      <c r="L132" s="57"/>
      <c r="M132" s="57"/>
      <c r="N132" s="57"/>
      <c r="O132" s="57"/>
      <c r="P132" s="57"/>
      <c r="Q132" s="57"/>
    </row>
    <row r="133" spans="1:17">
      <c r="A133" s="68">
        <f t="shared" si="10"/>
        <v>123</v>
      </c>
      <c r="B133" s="97" t="s">
        <v>131</v>
      </c>
      <c r="C133" s="97" t="s">
        <v>132</v>
      </c>
      <c r="D133" s="79" t="s">
        <v>17</v>
      </c>
      <c r="E133" s="103">
        <v>164420</v>
      </c>
      <c r="F133" s="102">
        <v>16442</v>
      </c>
      <c r="G133" s="76">
        <f t="shared" si="8"/>
        <v>180862</v>
      </c>
      <c r="H133" s="76">
        <f t="shared" si="9"/>
        <v>202565.44000000003</v>
      </c>
      <c r="I133" s="57"/>
      <c r="J133" s="57"/>
      <c r="K133" s="57"/>
      <c r="L133" s="57"/>
      <c r="M133" s="57"/>
      <c r="N133" s="57"/>
      <c r="O133" s="57"/>
      <c r="P133" s="57"/>
      <c r="Q133" s="57"/>
    </row>
    <row r="134" spans="1:17" outlineLevel="1">
      <c r="A134" s="68">
        <f t="shared" si="10"/>
        <v>124</v>
      </c>
      <c r="B134" s="97" t="s">
        <v>131</v>
      </c>
      <c r="C134" s="97" t="s">
        <v>151</v>
      </c>
      <c r="D134" s="79" t="s">
        <v>17</v>
      </c>
      <c r="E134" s="76">
        <v>31906</v>
      </c>
      <c r="F134" s="76">
        <v>9571.7999999999993</v>
      </c>
      <c r="G134" s="76">
        <f t="shared" si="8"/>
        <v>41477.800000000003</v>
      </c>
      <c r="H134" s="76">
        <f t="shared" si="9"/>
        <v>46455.136000000006</v>
      </c>
      <c r="I134" s="57"/>
      <c r="J134" s="57"/>
      <c r="K134" s="57"/>
      <c r="L134" s="57"/>
      <c r="M134" s="57"/>
      <c r="N134" s="57"/>
      <c r="O134" s="57"/>
      <c r="P134" s="57"/>
      <c r="Q134" s="57"/>
    </row>
    <row r="135" spans="1:17" outlineLevel="1">
      <c r="A135" s="68">
        <f t="shared" si="10"/>
        <v>125</v>
      </c>
      <c r="B135" s="97" t="s">
        <v>131</v>
      </c>
      <c r="C135" s="97" t="s">
        <v>152</v>
      </c>
      <c r="D135" s="79" t="s">
        <v>17</v>
      </c>
      <c r="E135" s="76">
        <v>86688</v>
      </c>
      <c r="F135" s="76">
        <v>26006.399999999998</v>
      </c>
      <c r="G135" s="76">
        <f t="shared" si="8"/>
        <v>112694.39999999999</v>
      </c>
      <c r="H135" s="76">
        <f t="shared" si="9"/>
        <v>126217.728</v>
      </c>
      <c r="I135" s="57"/>
      <c r="J135" s="57"/>
      <c r="K135" s="57"/>
      <c r="L135" s="57"/>
      <c r="M135" s="57"/>
      <c r="N135" s="57"/>
      <c r="O135" s="57"/>
      <c r="P135" s="57"/>
      <c r="Q135" s="57"/>
    </row>
    <row r="136" spans="1:17" outlineLevel="1">
      <c r="A136" s="68">
        <f t="shared" si="10"/>
        <v>126</v>
      </c>
      <c r="B136" s="97" t="s">
        <v>131</v>
      </c>
      <c r="C136" s="97" t="s">
        <v>166</v>
      </c>
      <c r="D136" s="79" t="s">
        <v>17</v>
      </c>
      <c r="E136" s="76">
        <v>302668.79999999999</v>
      </c>
      <c r="F136" s="76">
        <v>60533.760000000002</v>
      </c>
      <c r="G136" s="76">
        <f t="shared" si="8"/>
        <v>363202.56</v>
      </c>
      <c r="H136" s="76">
        <f t="shared" si="9"/>
        <v>406786.86720000004</v>
      </c>
      <c r="I136" s="57"/>
      <c r="J136" s="57"/>
      <c r="K136" s="57"/>
      <c r="L136" s="57"/>
      <c r="M136" s="57"/>
      <c r="N136" s="57"/>
      <c r="O136" s="57"/>
      <c r="P136" s="57"/>
      <c r="Q136" s="57"/>
    </row>
    <row r="137" spans="1:17">
      <c r="A137" s="68">
        <f t="shared" si="10"/>
        <v>127</v>
      </c>
      <c r="B137" s="97" t="s">
        <v>5003</v>
      </c>
      <c r="C137" s="97" t="s">
        <v>5097</v>
      </c>
      <c r="D137" s="79" t="s">
        <v>17</v>
      </c>
      <c r="E137" s="102">
        <v>8990</v>
      </c>
      <c r="F137" s="102">
        <v>2697</v>
      </c>
      <c r="G137" s="76">
        <f t="shared" si="8"/>
        <v>11687</v>
      </c>
      <c r="H137" s="76">
        <f t="shared" si="9"/>
        <v>13089.44</v>
      </c>
      <c r="I137" s="57"/>
      <c r="J137" s="57"/>
      <c r="K137" s="57"/>
      <c r="L137" s="57"/>
      <c r="M137" s="57"/>
      <c r="N137" s="57"/>
      <c r="O137" s="57"/>
      <c r="P137" s="57"/>
      <c r="Q137" s="57"/>
    </row>
    <row r="138" spans="1:17">
      <c r="A138" s="68">
        <f t="shared" si="10"/>
        <v>128</v>
      </c>
      <c r="B138" s="97" t="s">
        <v>5016</v>
      </c>
      <c r="C138" s="97" t="s">
        <v>388</v>
      </c>
      <c r="D138" s="79" t="s">
        <v>17</v>
      </c>
      <c r="E138" s="103">
        <v>2460</v>
      </c>
      <c r="F138" s="102">
        <v>246</v>
      </c>
      <c r="G138" s="76">
        <f t="shared" ref="G138:G200" si="11">E138+F138</f>
        <v>2706</v>
      </c>
      <c r="H138" s="76">
        <f t="shared" ref="H138:H200" si="12">G138*1.12</f>
        <v>3030.7200000000003</v>
      </c>
      <c r="I138" s="57"/>
      <c r="J138" s="57"/>
      <c r="K138" s="57"/>
      <c r="L138" s="57"/>
      <c r="M138" s="57"/>
      <c r="N138" s="57"/>
      <c r="O138" s="57"/>
      <c r="P138" s="57"/>
      <c r="Q138" s="57"/>
    </row>
    <row r="139" spans="1:17">
      <c r="A139" s="68">
        <f t="shared" si="10"/>
        <v>129</v>
      </c>
      <c r="B139" s="97" t="s">
        <v>5015</v>
      </c>
      <c r="C139" s="97" t="s">
        <v>5085</v>
      </c>
      <c r="D139" s="79" t="s">
        <v>17</v>
      </c>
      <c r="E139" s="103">
        <v>2810</v>
      </c>
      <c r="F139" s="102">
        <v>281</v>
      </c>
      <c r="G139" s="76">
        <f t="shared" si="11"/>
        <v>3091</v>
      </c>
      <c r="H139" s="76">
        <f t="shared" si="12"/>
        <v>3461.9200000000005</v>
      </c>
      <c r="I139" s="57"/>
      <c r="J139" s="57"/>
      <c r="K139" s="57"/>
      <c r="L139" s="57"/>
      <c r="M139" s="57"/>
      <c r="N139" s="57"/>
      <c r="O139" s="57"/>
      <c r="P139" s="57"/>
      <c r="Q139" s="57"/>
    </row>
    <row r="140" spans="1:17" ht="25.5">
      <c r="A140" s="68">
        <f t="shared" ref="A140" si="13">A139+1</f>
        <v>130</v>
      </c>
      <c r="B140" s="97" t="s">
        <v>5017</v>
      </c>
      <c r="C140" s="97" t="s">
        <v>387</v>
      </c>
      <c r="D140" s="79" t="s">
        <v>17</v>
      </c>
      <c r="E140" s="103">
        <v>2810</v>
      </c>
      <c r="F140" s="102">
        <v>281</v>
      </c>
      <c r="G140" s="76">
        <f t="shared" si="11"/>
        <v>3091</v>
      </c>
      <c r="H140" s="76">
        <f t="shared" si="12"/>
        <v>3461.9200000000005</v>
      </c>
      <c r="I140" s="57"/>
      <c r="J140" s="57"/>
      <c r="K140" s="57"/>
      <c r="L140" s="57"/>
      <c r="M140" s="57"/>
      <c r="N140" s="57"/>
      <c r="O140" s="57"/>
      <c r="P140" s="57"/>
      <c r="Q140" s="57"/>
    </row>
    <row r="141" spans="1:17" ht="25.5">
      <c r="A141" s="68">
        <f t="shared" ref="A141:A198" si="14">A140+1</f>
        <v>131</v>
      </c>
      <c r="B141" s="97" t="s">
        <v>5038</v>
      </c>
      <c r="C141" s="97" t="s">
        <v>5086</v>
      </c>
      <c r="D141" s="79" t="s">
        <v>17</v>
      </c>
      <c r="E141" s="103">
        <v>35550</v>
      </c>
      <c r="F141" s="102">
        <v>3555</v>
      </c>
      <c r="G141" s="76">
        <f t="shared" si="11"/>
        <v>39105</v>
      </c>
      <c r="H141" s="76">
        <f t="shared" si="12"/>
        <v>43797.600000000006</v>
      </c>
      <c r="I141" s="57"/>
      <c r="J141" s="57"/>
      <c r="K141" s="57"/>
      <c r="L141" s="57"/>
      <c r="M141" s="57"/>
      <c r="N141" s="57"/>
      <c r="O141" s="57"/>
      <c r="P141" s="57"/>
      <c r="Q141" s="57"/>
    </row>
    <row r="142" spans="1:17" ht="25.5">
      <c r="A142" s="68">
        <f t="shared" si="14"/>
        <v>132</v>
      </c>
      <c r="B142" s="97" t="s">
        <v>5040</v>
      </c>
      <c r="C142" s="97" t="s">
        <v>5087</v>
      </c>
      <c r="D142" s="79" t="s">
        <v>17</v>
      </c>
      <c r="E142" s="103">
        <v>25000</v>
      </c>
      <c r="F142" s="102">
        <v>7000</v>
      </c>
      <c r="G142" s="76">
        <f t="shared" si="11"/>
        <v>32000</v>
      </c>
      <c r="H142" s="76">
        <f t="shared" si="12"/>
        <v>35840</v>
      </c>
      <c r="I142" s="57"/>
      <c r="J142" s="57"/>
      <c r="K142" s="57"/>
      <c r="L142" s="57"/>
      <c r="M142" s="57"/>
      <c r="N142" s="57"/>
      <c r="O142" s="57"/>
      <c r="P142" s="57"/>
      <c r="Q142" s="57"/>
    </row>
    <row r="143" spans="1:17" ht="25.5">
      <c r="A143" s="68">
        <f t="shared" si="14"/>
        <v>133</v>
      </c>
      <c r="B143" s="97" t="s">
        <v>5039</v>
      </c>
      <c r="C143" s="97" t="s">
        <v>5088</v>
      </c>
      <c r="D143" s="79" t="s">
        <v>17</v>
      </c>
      <c r="E143" s="103">
        <v>57000</v>
      </c>
      <c r="F143" s="102">
        <v>5700</v>
      </c>
      <c r="G143" s="76">
        <f t="shared" si="11"/>
        <v>62700</v>
      </c>
      <c r="H143" s="76">
        <f t="shared" si="12"/>
        <v>70224</v>
      </c>
      <c r="I143" s="57"/>
      <c r="J143" s="57"/>
      <c r="K143" s="57"/>
      <c r="L143" s="57"/>
      <c r="M143" s="57"/>
      <c r="N143" s="57"/>
      <c r="O143" s="57"/>
      <c r="P143" s="57"/>
      <c r="Q143" s="57"/>
    </row>
    <row r="144" spans="1:17">
      <c r="A144" s="68">
        <f t="shared" si="14"/>
        <v>134</v>
      </c>
      <c r="B144" s="97" t="s">
        <v>4177</v>
      </c>
      <c r="C144" s="97" t="s">
        <v>4176</v>
      </c>
      <c r="D144" s="79" t="s">
        <v>17</v>
      </c>
      <c r="E144" s="103">
        <v>8000</v>
      </c>
      <c r="F144" s="102">
        <v>4000</v>
      </c>
      <c r="G144" s="76">
        <f t="shared" si="11"/>
        <v>12000</v>
      </c>
      <c r="H144" s="76">
        <f t="shared" si="12"/>
        <v>13440.000000000002</v>
      </c>
      <c r="I144" s="57"/>
      <c r="J144" s="57"/>
      <c r="K144" s="57"/>
      <c r="L144" s="57"/>
      <c r="M144" s="57"/>
      <c r="N144" s="57"/>
      <c r="O144" s="57"/>
      <c r="P144" s="57"/>
      <c r="Q144" s="57"/>
    </row>
    <row r="145" spans="1:17">
      <c r="A145" s="68">
        <f t="shared" si="14"/>
        <v>135</v>
      </c>
      <c r="B145" s="97" t="s">
        <v>4348</v>
      </c>
      <c r="C145" s="97" t="s">
        <v>215</v>
      </c>
      <c r="D145" s="79" t="s">
        <v>17</v>
      </c>
      <c r="E145" s="103">
        <v>25000</v>
      </c>
      <c r="F145" s="102">
        <v>12500</v>
      </c>
      <c r="G145" s="76">
        <f t="shared" si="11"/>
        <v>37500</v>
      </c>
      <c r="H145" s="76">
        <f t="shared" si="12"/>
        <v>42000.000000000007</v>
      </c>
      <c r="I145" s="57"/>
      <c r="J145" s="57"/>
      <c r="K145" s="57"/>
      <c r="L145" s="57"/>
      <c r="M145" s="57"/>
      <c r="N145" s="57"/>
      <c r="O145" s="57"/>
      <c r="P145" s="57"/>
      <c r="Q145" s="57"/>
    </row>
    <row r="146" spans="1:17">
      <c r="A146" s="68"/>
      <c r="B146" s="97" t="s">
        <v>4991</v>
      </c>
      <c r="C146" s="97" t="s">
        <v>4992</v>
      </c>
      <c r="D146" s="79" t="s">
        <v>17</v>
      </c>
      <c r="E146" s="103">
        <v>86500</v>
      </c>
      <c r="F146" s="102">
        <v>8650</v>
      </c>
      <c r="G146" s="76">
        <f t="shared" si="11"/>
        <v>95150</v>
      </c>
      <c r="H146" s="76">
        <f t="shared" si="12"/>
        <v>106568.00000000001</v>
      </c>
      <c r="I146" s="57"/>
      <c r="J146" s="57"/>
      <c r="K146" s="57"/>
      <c r="L146" s="57"/>
      <c r="M146" s="57"/>
      <c r="N146" s="57"/>
      <c r="O146" s="57"/>
      <c r="P146" s="57"/>
      <c r="Q146" s="57"/>
    </row>
    <row r="147" spans="1:17">
      <c r="A147" s="68">
        <f>A145+1</f>
        <v>136</v>
      </c>
      <c r="B147" s="97" t="s">
        <v>5042</v>
      </c>
      <c r="C147" s="97"/>
      <c r="D147" s="79" t="s">
        <v>17</v>
      </c>
      <c r="E147" s="103">
        <v>357</v>
      </c>
      <c r="F147" s="102">
        <v>100</v>
      </c>
      <c r="G147" s="76">
        <f t="shared" si="11"/>
        <v>457</v>
      </c>
      <c r="H147" s="76">
        <f t="shared" si="12"/>
        <v>511.84000000000003</v>
      </c>
      <c r="I147" s="57"/>
      <c r="J147" s="57"/>
      <c r="K147" s="57"/>
      <c r="L147" s="57"/>
      <c r="M147" s="57"/>
      <c r="N147" s="57"/>
      <c r="O147" s="57"/>
      <c r="P147" s="57"/>
      <c r="Q147" s="57"/>
    </row>
    <row r="148" spans="1:17">
      <c r="A148" s="68">
        <f t="shared" si="14"/>
        <v>137</v>
      </c>
      <c r="B148" s="97" t="s">
        <v>5041</v>
      </c>
      <c r="C148" s="97"/>
      <c r="D148" s="79" t="s">
        <v>17</v>
      </c>
      <c r="E148" s="103">
        <v>357</v>
      </c>
      <c r="F148" s="102">
        <v>100</v>
      </c>
      <c r="G148" s="76">
        <f t="shared" si="11"/>
        <v>457</v>
      </c>
      <c r="H148" s="76">
        <f t="shared" si="12"/>
        <v>511.84000000000003</v>
      </c>
      <c r="I148" s="57"/>
      <c r="J148" s="57"/>
      <c r="K148" s="57"/>
      <c r="L148" s="57"/>
      <c r="M148" s="57"/>
      <c r="N148" s="57"/>
      <c r="O148" s="57"/>
      <c r="P148" s="57"/>
      <c r="Q148" s="57"/>
    </row>
    <row r="149" spans="1:17">
      <c r="A149" s="68">
        <f t="shared" si="14"/>
        <v>138</v>
      </c>
      <c r="B149" s="97" t="s">
        <v>5046</v>
      </c>
      <c r="C149" s="97"/>
      <c r="D149" s="79" t="s">
        <v>17</v>
      </c>
      <c r="E149" s="103">
        <v>357</v>
      </c>
      <c r="F149" s="102">
        <v>100</v>
      </c>
      <c r="G149" s="76">
        <f t="shared" si="11"/>
        <v>457</v>
      </c>
      <c r="H149" s="76">
        <f t="shared" si="12"/>
        <v>511.84000000000003</v>
      </c>
      <c r="I149" s="57"/>
      <c r="J149" s="57"/>
      <c r="K149" s="57"/>
      <c r="L149" s="57"/>
      <c r="M149" s="57"/>
      <c r="N149" s="57"/>
      <c r="O149" s="57"/>
      <c r="P149" s="57"/>
      <c r="Q149" s="57"/>
    </row>
    <row r="150" spans="1:17">
      <c r="A150" s="68">
        <f t="shared" si="14"/>
        <v>139</v>
      </c>
      <c r="B150" s="97" t="s">
        <v>5045</v>
      </c>
      <c r="C150" s="97"/>
      <c r="D150" s="79" t="s">
        <v>17</v>
      </c>
      <c r="E150" s="103">
        <v>357</v>
      </c>
      <c r="F150" s="102">
        <v>100</v>
      </c>
      <c r="G150" s="76">
        <f t="shared" si="11"/>
        <v>457</v>
      </c>
      <c r="H150" s="76">
        <f t="shared" si="12"/>
        <v>511.84000000000003</v>
      </c>
      <c r="I150" s="57"/>
      <c r="J150" s="57"/>
      <c r="K150" s="57"/>
      <c r="L150" s="57"/>
      <c r="M150" s="57"/>
      <c r="N150" s="57"/>
      <c r="O150" s="57"/>
      <c r="P150" s="57"/>
      <c r="Q150" s="57"/>
    </row>
    <row r="151" spans="1:17">
      <c r="A151" s="68">
        <f t="shared" si="14"/>
        <v>140</v>
      </c>
      <c r="B151" s="97" t="s">
        <v>5047</v>
      </c>
      <c r="C151" s="97"/>
      <c r="D151" s="79" t="s">
        <v>17</v>
      </c>
      <c r="E151" s="103">
        <v>357</v>
      </c>
      <c r="F151" s="102">
        <v>100</v>
      </c>
      <c r="G151" s="76">
        <f t="shared" si="11"/>
        <v>457</v>
      </c>
      <c r="H151" s="76">
        <f t="shared" si="12"/>
        <v>511.84000000000003</v>
      </c>
      <c r="I151" s="57"/>
      <c r="J151" s="57"/>
      <c r="K151" s="57"/>
      <c r="L151" s="57"/>
      <c r="M151" s="57"/>
      <c r="N151" s="57"/>
      <c r="O151" s="57"/>
      <c r="P151" s="57"/>
      <c r="Q151" s="57"/>
    </row>
    <row r="152" spans="1:17">
      <c r="A152" s="68">
        <f t="shared" si="14"/>
        <v>141</v>
      </c>
      <c r="B152" s="97" t="s">
        <v>5044</v>
      </c>
      <c r="C152" s="97"/>
      <c r="D152" s="79" t="s">
        <v>17</v>
      </c>
      <c r="E152" s="103">
        <v>357</v>
      </c>
      <c r="F152" s="102">
        <v>100</v>
      </c>
      <c r="G152" s="76">
        <f t="shared" si="11"/>
        <v>457</v>
      </c>
      <c r="H152" s="76">
        <f t="shared" si="12"/>
        <v>511.84000000000003</v>
      </c>
      <c r="I152" s="57"/>
      <c r="J152" s="57"/>
      <c r="K152" s="57"/>
      <c r="L152" s="57"/>
      <c r="M152" s="57"/>
      <c r="N152" s="57"/>
      <c r="O152" s="57"/>
      <c r="P152" s="57"/>
      <c r="Q152" s="57"/>
    </row>
    <row r="153" spans="1:17">
      <c r="A153" s="68">
        <f t="shared" si="14"/>
        <v>142</v>
      </c>
      <c r="B153" s="97" t="s">
        <v>5043</v>
      </c>
      <c r="C153" s="97"/>
      <c r="D153" s="79" t="s">
        <v>17</v>
      </c>
      <c r="E153" s="103">
        <v>357</v>
      </c>
      <c r="F153" s="102">
        <v>100</v>
      </c>
      <c r="G153" s="76">
        <f t="shared" si="11"/>
        <v>457</v>
      </c>
      <c r="H153" s="76">
        <f t="shared" si="12"/>
        <v>511.84000000000003</v>
      </c>
      <c r="I153" s="57"/>
      <c r="J153" s="57"/>
      <c r="K153" s="57"/>
      <c r="L153" s="57"/>
      <c r="M153" s="57"/>
      <c r="N153" s="57"/>
      <c r="O153" s="57"/>
      <c r="P153" s="57"/>
      <c r="Q153" s="57"/>
    </row>
    <row r="154" spans="1:17">
      <c r="A154" s="68">
        <f t="shared" si="14"/>
        <v>143</v>
      </c>
      <c r="B154" s="97" t="s">
        <v>1927</v>
      </c>
      <c r="C154" s="97" t="s">
        <v>354</v>
      </c>
      <c r="D154" s="79" t="s">
        <v>17</v>
      </c>
      <c r="E154" s="103">
        <v>760</v>
      </c>
      <c r="F154" s="102">
        <v>100</v>
      </c>
      <c r="G154" s="76">
        <f t="shared" si="11"/>
        <v>860</v>
      </c>
      <c r="H154" s="76">
        <f t="shared" si="12"/>
        <v>963.2</v>
      </c>
      <c r="I154" s="57"/>
      <c r="J154" s="57"/>
      <c r="K154" s="57"/>
      <c r="L154" s="57"/>
      <c r="M154" s="57"/>
      <c r="N154" s="57"/>
      <c r="O154" s="57"/>
      <c r="P154" s="57"/>
      <c r="Q154" s="57"/>
    </row>
    <row r="155" spans="1:17">
      <c r="A155" s="68">
        <f t="shared" si="14"/>
        <v>144</v>
      </c>
      <c r="B155" s="97" t="s">
        <v>1766</v>
      </c>
      <c r="C155" s="97" t="s">
        <v>4216</v>
      </c>
      <c r="D155" s="79" t="s">
        <v>17</v>
      </c>
      <c r="E155" s="103">
        <v>370000</v>
      </c>
      <c r="F155" s="102">
        <v>37000</v>
      </c>
      <c r="G155" s="76">
        <f t="shared" si="11"/>
        <v>407000</v>
      </c>
      <c r="H155" s="76">
        <f t="shared" si="12"/>
        <v>455840.00000000006</v>
      </c>
      <c r="I155" s="57"/>
      <c r="J155" s="57"/>
      <c r="K155" s="57"/>
      <c r="L155" s="57"/>
      <c r="M155" s="57"/>
      <c r="N155" s="57"/>
      <c r="O155" s="57"/>
      <c r="P155" s="57"/>
      <c r="Q155" s="57"/>
    </row>
    <row r="156" spans="1:17">
      <c r="A156" s="68">
        <f t="shared" si="14"/>
        <v>145</v>
      </c>
      <c r="B156" s="97" t="s">
        <v>1764</v>
      </c>
      <c r="C156" s="97" t="s">
        <v>4215</v>
      </c>
      <c r="D156" s="79" t="s">
        <v>17</v>
      </c>
      <c r="E156" s="103">
        <v>370000</v>
      </c>
      <c r="F156" s="102">
        <v>37000</v>
      </c>
      <c r="G156" s="76">
        <f t="shared" si="11"/>
        <v>407000</v>
      </c>
      <c r="H156" s="76">
        <f t="shared" si="12"/>
        <v>455840.00000000006</v>
      </c>
      <c r="I156" s="57"/>
      <c r="J156" s="57"/>
      <c r="K156" s="57"/>
      <c r="L156" s="57"/>
      <c r="M156" s="57"/>
      <c r="N156" s="57"/>
      <c r="O156" s="57"/>
      <c r="P156" s="57"/>
      <c r="Q156" s="57"/>
    </row>
    <row r="157" spans="1:17">
      <c r="A157" s="68">
        <f t="shared" si="14"/>
        <v>146</v>
      </c>
      <c r="B157" s="97" t="s">
        <v>5056</v>
      </c>
      <c r="C157" s="97" t="s">
        <v>5057</v>
      </c>
      <c r="D157" s="79" t="s">
        <v>17</v>
      </c>
      <c r="E157" s="103">
        <v>85000</v>
      </c>
      <c r="F157" s="102">
        <v>8500</v>
      </c>
      <c r="G157" s="76">
        <f t="shared" si="11"/>
        <v>93500</v>
      </c>
      <c r="H157" s="76">
        <f t="shared" si="12"/>
        <v>104720.00000000001</v>
      </c>
      <c r="I157" s="57"/>
      <c r="J157" s="57"/>
      <c r="K157" s="57"/>
      <c r="L157" s="57"/>
      <c r="M157" s="57"/>
      <c r="N157" s="57"/>
      <c r="O157" s="57"/>
      <c r="P157" s="57"/>
      <c r="Q157" s="57"/>
    </row>
    <row r="158" spans="1:17">
      <c r="A158" s="68">
        <f t="shared" si="14"/>
        <v>147</v>
      </c>
      <c r="B158" s="97" t="s">
        <v>5027</v>
      </c>
      <c r="C158" s="97" t="s">
        <v>1912</v>
      </c>
      <c r="D158" s="79" t="s">
        <v>17</v>
      </c>
      <c r="E158" s="103">
        <v>2500</v>
      </c>
      <c r="F158" s="102">
        <v>250</v>
      </c>
      <c r="G158" s="76">
        <f t="shared" si="11"/>
        <v>2750</v>
      </c>
      <c r="H158" s="76">
        <f t="shared" si="12"/>
        <v>3080.0000000000005</v>
      </c>
      <c r="I158" s="57"/>
      <c r="J158" s="57"/>
      <c r="K158" s="57"/>
      <c r="L158" s="57"/>
      <c r="M158" s="57"/>
      <c r="N158" s="57"/>
      <c r="O158" s="57"/>
      <c r="P158" s="57"/>
      <c r="Q158" s="57"/>
    </row>
    <row r="159" spans="1:17" ht="38.25">
      <c r="A159" s="68">
        <f t="shared" si="14"/>
        <v>148</v>
      </c>
      <c r="B159" s="97" t="s">
        <v>5029</v>
      </c>
      <c r="C159" s="97" t="s">
        <v>5089</v>
      </c>
      <c r="D159" s="79" t="s">
        <v>17</v>
      </c>
      <c r="E159" s="103">
        <v>2374</v>
      </c>
      <c r="F159" s="102">
        <v>234.4</v>
      </c>
      <c r="G159" s="76">
        <f t="shared" si="11"/>
        <v>2608.4</v>
      </c>
      <c r="H159" s="76">
        <f t="shared" si="12"/>
        <v>2921.4080000000004</v>
      </c>
      <c r="I159" s="57"/>
      <c r="J159" s="57"/>
      <c r="K159" s="57"/>
      <c r="L159" s="57"/>
      <c r="M159" s="57"/>
      <c r="N159" s="57"/>
      <c r="O159" s="57"/>
      <c r="P159" s="57"/>
      <c r="Q159" s="57"/>
    </row>
    <row r="160" spans="1:17">
      <c r="A160" s="68">
        <f t="shared" si="14"/>
        <v>149</v>
      </c>
      <c r="B160" s="97" t="s">
        <v>5028</v>
      </c>
      <c r="C160" s="97" t="s">
        <v>5090</v>
      </c>
      <c r="D160" s="79" t="s">
        <v>17</v>
      </c>
      <c r="E160" s="103">
        <v>2500</v>
      </c>
      <c r="F160" s="102">
        <v>250</v>
      </c>
      <c r="G160" s="76">
        <f t="shared" si="11"/>
        <v>2750</v>
      </c>
      <c r="H160" s="76">
        <f t="shared" si="12"/>
        <v>3080.0000000000005</v>
      </c>
      <c r="I160" s="57"/>
      <c r="J160" s="57"/>
      <c r="K160" s="57"/>
      <c r="L160" s="57"/>
      <c r="M160" s="57"/>
      <c r="N160" s="57"/>
      <c r="O160" s="57"/>
      <c r="P160" s="57"/>
      <c r="Q160" s="57"/>
    </row>
    <row r="161" spans="1:19">
      <c r="A161" s="68">
        <f t="shared" si="14"/>
        <v>150</v>
      </c>
      <c r="B161" s="97" t="s">
        <v>5048</v>
      </c>
      <c r="C161" s="97" t="s">
        <v>5091</v>
      </c>
      <c r="D161" s="79" t="s">
        <v>17</v>
      </c>
      <c r="E161" s="103">
        <v>2500</v>
      </c>
      <c r="F161" s="102">
        <v>250</v>
      </c>
      <c r="G161" s="76">
        <f t="shared" si="11"/>
        <v>2750</v>
      </c>
      <c r="H161" s="76">
        <f t="shared" si="12"/>
        <v>3080.0000000000005</v>
      </c>
      <c r="I161" s="57"/>
      <c r="J161" s="57"/>
      <c r="K161" s="57"/>
      <c r="L161" s="57"/>
      <c r="M161" s="57"/>
      <c r="N161" s="57"/>
      <c r="O161" s="57"/>
      <c r="P161" s="57"/>
      <c r="Q161" s="57"/>
    </row>
    <row r="162" spans="1:19">
      <c r="A162" s="68">
        <f t="shared" si="14"/>
        <v>151</v>
      </c>
      <c r="B162" s="106" t="s">
        <v>4994</v>
      </c>
      <c r="C162" s="77"/>
      <c r="D162" s="107" t="s">
        <v>2092</v>
      </c>
      <c r="E162" s="102"/>
      <c r="F162" s="102">
        <v>25000</v>
      </c>
      <c r="G162" s="76">
        <f t="shared" si="11"/>
        <v>25000</v>
      </c>
      <c r="H162" s="76">
        <f t="shared" si="12"/>
        <v>28000.000000000004</v>
      </c>
      <c r="I162" s="57"/>
      <c r="J162" s="57"/>
      <c r="K162" s="57"/>
      <c r="L162" s="57"/>
      <c r="M162" s="57"/>
      <c r="N162" s="57"/>
      <c r="O162" s="57"/>
      <c r="P162" s="57"/>
      <c r="Q162" s="57"/>
    </row>
    <row r="163" spans="1:19">
      <c r="A163" s="68">
        <f t="shared" si="14"/>
        <v>152</v>
      </c>
      <c r="B163" s="106" t="s">
        <v>4995</v>
      </c>
      <c r="C163" s="77"/>
      <c r="D163" s="107" t="s">
        <v>2092</v>
      </c>
      <c r="E163" s="102"/>
      <c r="F163" s="102">
        <v>150000</v>
      </c>
      <c r="G163" s="76">
        <f t="shared" si="11"/>
        <v>150000</v>
      </c>
      <c r="H163" s="76">
        <f t="shared" si="12"/>
        <v>168000.00000000003</v>
      </c>
      <c r="I163" s="57"/>
      <c r="J163" s="57"/>
      <c r="K163" s="57"/>
      <c r="L163" s="57"/>
      <c r="M163" s="57"/>
      <c r="N163" s="57"/>
      <c r="O163" s="57"/>
      <c r="P163" s="57"/>
      <c r="Q163" s="57"/>
    </row>
    <row r="164" spans="1:19">
      <c r="A164" s="68">
        <f t="shared" si="14"/>
        <v>153</v>
      </c>
      <c r="B164" s="106" t="s">
        <v>4996</v>
      </c>
      <c r="C164" s="77"/>
      <c r="D164" s="107" t="s">
        <v>2092</v>
      </c>
      <c r="E164" s="102"/>
      <c r="F164" s="102">
        <v>40000</v>
      </c>
      <c r="G164" s="76">
        <f t="shared" si="11"/>
        <v>40000</v>
      </c>
      <c r="H164" s="76">
        <f t="shared" si="12"/>
        <v>44800.000000000007</v>
      </c>
      <c r="I164" s="57"/>
      <c r="J164" s="57"/>
      <c r="K164" s="57"/>
      <c r="L164" s="57"/>
      <c r="M164" s="57"/>
      <c r="N164" s="57"/>
      <c r="O164" s="57"/>
      <c r="P164" s="57"/>
      <c r="Q164" s="57"/>
    </row>
    <row r="165" spans="1:19">
      <c r="A165" s="68">
        <f t="shared" si="14"/>
        <v>154</v>
      </c>
      <c r="B165" s="97" t="s">
        <v>5053</v>
      </c>
      <c r="C165" s="97" t="s">
        <v>5092</v>
      </c>
      <c r="D165" s="79" t="s">
        <v>17</v>
      </c>
      <c r="E165" s="103">
        <v>14700</v>
      </c>
      <c r="F165" s="102">
        <v>1470</v>
      </c>
      <c r="G165" s="76">
        <f t="shared" si="11"/>
        <v>16170</v>
      </c>
      <c r="H165" s="76">
        <f t="shared" si="12"/>
        <v>18110.400000000001</v>
      </c>
      <c r="I165" s="57"/>
      <c r="J165" s="57"/>
      <c r="K165" s="57"/>
      <c r="L165" s="57"/>
      <c r="M165" s="57"/>
      <c r="N165" s="57"/>
      <c r="O165" s="57"/>
      <c r="P165" s="57"/>
      <c r="Q165" s="57"/>
    </row>
    <row r="166" spans="1:19">
      <c r="A166" s="68">
        <f t="shared" si="14"/>
        <v>155</v>
      </c>
      <c r="B166" s="97" t="s">
        <v>715</v>
      </c>
      <c r="C166" s="97" t="s">
        <v>716</v>
      </c>
      <c r="D166" s="79" t="s">
        <v>17</v>
      </c>
      <c r="E166" s="103">
        <v>126500</v>
      </c>
      <c r="F166" s="102">
        <v>12650</v>
      </c>
      <c r="G166" s="76">
        <f t="shared" si="11"/>
        <v>139150</v>
      </c>
      <c r="H166" s="76">
        <f t="shared" si="12"/>
        <v>155848.00000000003</v>
      </c>
      <c r="I166" s="57"/>
      <c r="J166" s="57"/>
      <c r="K166" s="57"/>
      <c r="L166" s="57"/>
      <c r="M166" s="57"/>
      <c r="N166" s="57"/>
      <c r="O166" s="57"/>
      <c r="P166" s="57"/>
      <c r="Q166" s="57"/>
    </row>
    <row r="167" spans="1:19">
      <c r="A167" s="68">
        <f t="shared" si="14"/>
        <v>156</v>
      </c>
      <c r="B167" s="97" t="s">
        <v>322</v>
      </c>
      <c r="C167" s="97" t="s">
        <v>323</v>
      </c>
      <c r="D167" s="79" t="s">
        <v>17</v>
      </c>
      <c r="E167" s="103">
        <v>6478</v>
      </c>
      <c r="F167" s="102">
        <v>3239</v>
      </c>
      <c r="G167" s="76">
        <f t="shared" si="11"/>
        <v>9717</v>
      </c>
      <c r="H167" s="76">
        <f t="shared" si="12"/>
        <v>10883.04</v>
      </c>
      <c r="I167" s="57"/>
      <c r="J167" s="57"/>
      <c r="K167" s="57"/>
      <c r="L167" s="57"/>
      <c r="M167" s="57"/>
      <c r="N167" s="57"/>
      <c r="O167" s="57"/>
      <c r="P167" s="57"/>
      <c r="Q167" s="57"/>
    </row>
    <row r="168" spans="1:19">
      <c r="A168" s="68">
        <f t="shared" si="14"/>
        <v>157</v>
      </c>
      <c r="B168" s="97" t="s">
        <v>2049</v>
      </c>
      <c r="C168" s="97" t="s">
        <v>422</v>
      </c>
      <c r="D168" s="79" t="s">
        <v>17</v>
      </c>
      <c r="E168" s="103">
        <v>12400</v>
      </c>
      <c r="F168" s="102">
        <v>1240</v>
      </c>
      <c r="G168" s="76">
        <f t="shared" si="11"/>
        <v>13640</v>
      </c>
      <c r="H168" s="76">
        <f t="shared" si="12"/>
        <v>15276.800000000001</v>
      </c>
      <c r="I168" s="57"/>
      <c r="J168" s="57"/>
      <c r="K168" s="57"/>
      <c r="L168" s="57"/>
      <c r="M168" s="57"/>
      <c r="N168" s="57"/>
      <c r="O168" s="57"/>
      <c r="P168" s="57"/>
      <c r="Q168" s="57"/>
    </row>
    <row r="169" spans="1:19">
      <c r="A169" s="68">
        <f t="shared" si="14"/>
        <v>158</v>
      </c>
      <c r="B169" s="97" t="s">
        <v>5030</v>
      </c>
      <c r="C169" s="97" t="s">
        <v>5093</v>
      </c>
      <c r="D169" s="79" t="s">
        <v>17</v>
      </c>
      <c r="E169" s="103">
        <v>90000</v>
      </c>
      <c r="F169" s="102">
        <v>9000</v>
      </c>
      <c r="G169" s="76">
        <f t="shared" si="11"/>
        <v>99000</v>
      </c>
      <c r="H169" s="76">
        <f t="shared" si="12"/>
        <v>110880.00000000001</v>
      </c>
      <c r="I169" s="57"/>
      <c r="J169" s="57"/>
      <c r="K169" s="57"/>
      <c r="L169" s="57"/>
      <c r="M169" s="57"/>
      <c r="N169" s="57"/>
      <c r="O169" s="57"/>
      <c r="P169" s="57"/>
      <c r="Q169" s="57"/>
    </row>
    <row r="170" spans="1:19">
      <c r="A170" s="68">
        <f t="shared" si="14"/>
        <v>159</v>
      </c>
      <c r="B170" s="97" t="s">
        <v>123</v>
      </c>
      <c r="C170" s="97" t="s">
        <v>124</v>
      </c>
      <c r="D170" s="79" t="s">
        <v>17</v>
      </c>
      <c r="E170" s="98">
        <v>4382560</v>
      </c>
      <c r="F170" s="76">
        <v>438256</v>
      </c>
      <c r="G170" s="76">
        <f t="shared" si="11"/>
        <v>4820816</v>
      </c>
      <c r="H170" s="76">
        <f t="shared" si="12"/>
        <v>5399313.9200000009</v>
      </c>
      <c r="I170" s="57"/>
      <c r="J170" s="57"/>
      <c r="K170" s="57"/>
      <c r="L170" s="57"/>
      <c r="M170" s="57"/>
      <c r="N170" s="57"/>
      <c r="O170" s="57"/>
      <c r="P170" s="57"/>
      <c r="Q170" s="57"/>
    </row>
    <row r="171" spans="1:19">
      <c r="A171" s="68">
        <f t="shared" si="14"/>
        <v>160</v>
      </c>
      <c r="B171" s="97" t="s">
        <v>121</v>
      </c>
      <c r="C171" s="97" t="s">
        <v>122</v>
      </c>
      <c r="D171" s="79" t="s">
        <v>17</v>
      </c>
      <c r="E171" s="98">
        <v>8259440</v>
      </c>
      <c r="F171" s="76">
        <v>796889</v>
      </c>
      <c r="G171" s="76">
        <f t="shared" si="11"/>
        <v>9056329</v>
      </c>
      <c r="H171" s="76">
        <f t="shared" si="12"/>
        <v>10143088.48</v>
      </c>
      <c r="I171" s="57"/>
      <c r="J171" s="57"/>
      <c r="K171" s="57"/>
      <c r="L171" s="57"/>
      <c r="M171" s="57"/>
      <c r="N171" s="57"/>
      <c r="O171" s="57"/>
      <c r="P171" s="57"/>
      <c r="Q171" s="57"/>
    </row>
    <row r="172" spans="1:19">
      <c r="A172" s="68">
        <f t="shared" si="14"/>
        <v>161</v>
      </c>
      <c r="B172" s="97" t="s">
        <v>119</v>
      </c>
      <c r="C172" s="97" t="s">
        <v>120</v>
      </c>
      <c r="D172" s="79" t="s">
        <v>17</v>
      </c>
      <c r="E172" s="98">
        <v>7753760</v>
      </c>
      <c r="F172" s="76">
        <v>118524</v>
      </c>
      <c r="G172" s="76">
        <f t="shared" si="11"/>
        <v>7872284</v>
      </c>
      <c r="H172" s="76">
        <f t="shared" si="12"/>
        <v>8816958.0800000001</v>
      </c>
      <c r="I172" s="57"/>
      <c r="J172" s="57"/>
      <c r="K172" s="57"/>
      <c r="L172" s="57"/>
      <c r="M172" s="57"/>
      <c r="N172" s="57"/>
      <c r="O172" s="57"/>
      <c r="P172" s="57"/>
      <c r="Q172" s="57"/>
    </row>
    <row r="173" spans="1:19" outlineLevel="1">
      <c r="A173" s="68">
        <f t="shared" si="14"/>
        <v>162</v>
      </c>
      <c r="B173" s="97" t="s">
        <v>571</v>
      </c>
      <c r="C173" s="97" t="s">
        <v>4178</v>
      </c>
      <c r="D173" s="79" t="s">
        <v>17</v>
      </c>
      <c r="E173" s="102">
        <v>12472</v>
      </c>
      <c r="F173" s="102">
        <v>3741</v>
      </c>
      <c r="G173" s="76">
        <f t="shared" si="11"/>
        <v>16213</v>
      </c>
      <c r="H173" s="76">
        <f t="shared" si="12"/>
        <v>18158.560000000001</v>
      </c>
      <c r="I173" s="57"/>
      <c r="J173" s="57"/>
      <c r="K173" s="57"/>
      <c r="L173" s="57"/>
      <c r="M173" s="57"/>
      <c r="N173" s="57"/>
      <c r="O173" s="57"/>
      <c r="P173" s="57"/>
      <c r="Q173" s="57"/>
    </row>
    <row r="174" spans="1:19" outlineLevel="1">
      <c r="A174" s="68">
        <f t="shared" si="14"/>
        <v>163</v>
      </c>
      <c r="B174" s="97" t="s">
        <v>133</v>
      </c>
      <c r="C174" s="97" t="s">
        <v>134</v>
      </c>
      <c r="D174" s="79" t="s">
        <v>17</v>
      </c>
      <c r="E174" s="98">
        <v>2191280</v>
      </c>
      <c r="F174" s="76">
        <v>199583</v>
      </c>
      <c r="G174" s="76">
        <f t="shared" si="11"/>
        <v>2390863</v>
      </c>
      <c r="H174" s="76">
        <f t="shared" si="12"/>
        <v>2677766.56</v>
      </c>
      <c r="I174" s="57"/>
      <c r="J174" s="57"/>
      <c r="K174" s="57"/>
      <c r="L174" s="57"/>
      <c r="M174" s="57"/>
      <c r="N174" s="57"/>
      <c r="O174" s="57"/>
      <c r="P174" s="57"/>
      <c r="Q174" s="57"/>
    </row>
    <row r="175" spans="1:19" outlineLevel="1">
      <c r="A175" s="68">
        <f t="shared" si="14"/>
        <v>164</v>
      </c>
      <c r="B175" s="97" t="s">
        <v>2015</v>
      </c>
      <c r="C175" s="97" t="s">
        <v>417</v>
      </c>
      <c r="D175" s="79" t="s">
        <v>17</v>
      </c>
      <c r="E175" s="103">
        <v>29723</v>
      </c>
      <c r="F175" s="108">
        <v>2972.3</v>
      </c>
      <c r="G175" s="76">
        <f t="shared" si="11"/>
        <v>32695.3</v>
      </c>
      <c r="H175" s="76">
        <f t="shared" si="12"/>
        <v>36618.736000000004</v>
      </c>
      <c r="I175" s="57"/>
      <c r="J175" s="57"/>
      <c r="K175" s="57"/>
      <c r="L175" s="57"/>
      <c r="M175" s="57"/>
      <c r="N175" s="57"/>
      <c r="O175" s="57"/>
      <c r="P175" s="57"/>
      <c r="Q175" s="57"/>
    </row>
    <row r="176" spans="1:19" outlineLevel="1">
      <c r="A176" s="68">
        <f t="shared" si="14"/>
        <v>165</v>
      </c>
      <c r="B176" s="109" t="s">
        <v>4997</v>
      </c>
      <c r="C176" s="110" t="s">
        <v>4998</v>
      </c>
      <c r="D176" s="79" t="s">
        <v>17</v>
      </c>
      <c r="E176" s="108">
        <v>25680</v>
      </c>
      <c r="F176" s="108">
        <v>2568</v>
      </c>
      <c r="G176" s="76">
        <f t="shared" si="11"/>
        <v>28248</v>
      </c>
      <c r="H176" s="76">
        <f t="shared" si="12"/>
        <v>31637.760000000002</v>
      </c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</row>
    <row r="177" spans="1:17">
      <c r="A177" s="68">
        <f t="shared" si="14"/>
        <v>166</v>
      </c>
      <c r="B177" s="97" t="s">
        <v>5060</v>
      </c>
      <c r="C177" s="97" t="s">
        <v>5061</v>
      </c>
      <c r="D177" s="79" t="s">
        <v>17</v>
      </c>
      <c r="E177" s="103">
        <v>85000</v>
      </c>
      <c r="F177" s="108">
        <v>8500</v>
      </c>
      <c r="G177" s="76">
        <f t="shared" si="11"/>
        <v>93500</v>
      </c>
      <c r="H177" s="76">
        <f t="shared" si="12"/>
        <v>104720.00000000001</v>
      </c>
      <c r="I177" s="57"/>
      <c r="J177" s="57"/>
      <c r="K177" s="57"/>
      <c r="L177" s="57"/>
      <c r="M177" s="57"/>
      <c r="N177" s="57"/>
      <c r="O177" s="57"/>
      <c r="P177" s="57"/>
      <c r="Q177" s="57"/>
    </row>
    <row r="178" spans="1:17" ht="38.25" outlineLevel="1">
      <c r="A178" s="68">
        <f t="shared" si="14"/>
        <v>167</v>
      </c>
      <c r="B178" s="97" t="s">
        <v>153</v>
      </c>
      <c r="C178" s="97" t="s">
        <v>154</v>
      </c>
      <c r="D178" s="79" t="s">
        <v>17</v>
      </c>
      <c r="E178" s="76">
        <v>303408</v>
      </c>
      <c r="F178" s="76">
        <v>60681.600000000006</v>
      </c>
      <c r="G178" s="76">
        <f t="shared" si="11"/>
        <v>364089.59999999998</v>
      </c>
      <c r="H178" s="76">
        <f t="shared" si="12"/>
        <v>407780.35200000001</v>
      </c>
      <c r="I178" s="57"/>
      <c r="J178" s="57"/>
      <c r="K178" s="57"/>
      <c r="L178" s="57"/>
      <c r="M178" s="57"/>
      <c r="N178" s="57"/>
      <c r="O178" s="57"/>
      <c r="P178" s="57"/>
      <c r="Q178" s="57"/>
    </row>
    <row r="179" spans="1:17">
      <c r="A179" s="68">
        <f t="shared" si="14"/>
        <v>168</v>
      </c>
      <c r="B179" s="97" t="s">
        <v>5037</v>
      </c>
      <c r="C179" s="97" t="s">
        <v>448</v>
      </c>
      <c r="D179" s="79" t="s">
        <v>17</v>
      </c>
      <c r="E179" s="103">
        <v>11000</v>
      </c>
      <c r="F179" s="102">
        <v>1100</v>
      </c>
      <c r="G179" s="76">
        <f t="shared" si="11"/>
        <v>12100</v>
      </c>
      <c r="H179" s="76">
        <f t="shared" si="12"/>
        <v>13552.000000000002</v>
      </c>
      <c r="I179" s="57"/>
      <c r="J179" s="57"/>
      <c r="K179" s="57"/>
      <c r="L179" s="57"/>
      <c r="M179" s="57"/>
      <c r="N179" s="57"/>
      <c r="O179" s="57"/>
      <c r="P179" s="57"/>
      <c r="Q179" s="57"/>
    </row>
    <row r="180" spans="1:17">
      <c r="A180" s="68">
        <f t="shared" si="14"/>
        <v>169</v>
      </c>
      <c r="B180" s="97" t="s">
        <v>4698</v>
      </c>
      <c r="C180" s="97" t="s">
        <v>499</v>
      </c>
      <c r="D180" s="79" t="s">
        <v>17</v>
      </c>
      <c r="E180" s="103">
        <v>11000</v>
      </c>
      <c r="F180" s="102">
        <v>1100</v>
      </c>
      <c r="G180" s="76">
        <f t="shared" si="11"/>
        <v>12100</v>
      </c>
      <c r="H180" s="76">
        <f t="shared" si="12"/>
        <v>13552.000000000002</v>
      </c>
      <c r="I180" s="57"/>
      <c r="J180" s="57"/>
      <c r="K180" s="57"/>
      <c r="L180" s="57"/>
      <c r="M180" s="57"/>
      <c r="N180" s="57"/>
      <c r="O180" s="57"/>
      <c r="P180" s="57"/>
      <c r="Q180" s="57"/>
    </row>
    <row r="181" spans="1:17">
      <c r="A181" s="68">
        <f t="shared" si="14"/>
        <v>170</v>
      </c>
      <c r="B181" s="97" t="s">
        <v>5058</v>
      </c>
      <c r="C181" s="97" t="s">
        <v>5059</v>
      </c>
      <c r="D181" s="79" t="s">
        <v>17</v>
      </c>
      <c r="E181" s="103">
        <v>13600</v>
      </c>
      <c r="F181" s="102">
        <v>1360</v>
      </c>
      <c r="G181" s="76">
        <f t="shared" si="11"/>
        <v>14960</v>
      </c>
      <c r="H181" s="76">
        <f t="shared" si="12"/>
        <v>16755.2</v>
      </c>
      <c r="I181" s="57"/>
      <c r="J181" s="57"/>
      <c r="K181" s="57"/>
      <c r="L181" s="57"/>
      <c r="M181" s="57"/>
      <c r="N181" s="57"/>
      <c r="O181" s="57"/>
      <c r="P181" s="57"/>
      <c r="Q181" s="57"/>
    </row>
    <row r="182" spans="1:17" outlineLevel="1">
      <c r="A182" s="68">
        <f t="shared" si="14"/>
        <v>171</v>
      </c>
      <c r="B182" s="97" t="s">
        <v>57</v>
      </c>
      <c r="C182" s="97" t="s">
        <v>58</v>
      </c>
      <c r="D182" s="79" t="s">
        <v>17</v>
      </c>
      <c r="E182" s="76">
        <v>138.72</v>
      </c>
      <c r="F182" s="76">
        <v>500</v>
      </c>
      <c r="G182" s="76">
        <f t="shared" si="11"/>
        <v>638.72</v>
      </c>
      <c r="H182" s="76">
        <f t="shared" si="12"/>
        <v>715.36640000000011</v>
      </c>
      <c r="I182" s="57"/>
      <c r="J182" s="57"/>
      <c r="K182" s="57"/>
      <c r="L182" s="57"/>
      <c r="M182" s="57"/>
      <c r="N182" s="57"/>
      <c r="O182" s="57"/>
      <c r="P182" s="57"/>
      <c r="Q182" s="57"/>
    </row>
    <row r="183" spans="1:17" outlineLevel="1">
      <c r="A183" s="68">
        <f t="shared" si="14"/>
        <v>172</v>
      </c>
      <c r="B183" s="97" t="s">
        <v>53</v>
      </c>
      <c r="C183" s="97" t="s">
        <v>54</v>
      </c>
      <c r="D183" s="79" t="s">
        <v>17</v>
      </c>
      <c r="E183" s="76">
        <v>110.19</v>
      </c>
      <c r="F183" s="76">
        <v>500</v>
      </c>
      <c r="G183" s="76">
        <f t="shared" si="11"/>
        <v>610.19000000000005</v>
      </c>
      <c r="H183" s="76">
        <f t="shared" si="12"/>
        <v>683.41280000000017</v>
      </c>
      <c r="I183" s="57"/>
      <c r="J183" s="57"/>
      <c r="K183" s="57"/>
      <c r="L183" s="57"/>
      <c r="M183" s="57"/>
      <c r="N183" s="57"/>
      <c r="O183" s="57"/>
      <c r="P183" s="57"/>
      <c r="Q183" s="57"/>
    </row>
    <row r="184" spans="1:17" outlineLevel="1">
      <c r="A184" s="68">
        <f t="shared" si="14"/>
        <v>173</v>
      </c>
      <c r="B184" s="97" t="s">
        <v>161</v>
      </c>
      <c r="C184" s="101">
        <v>43481</v>
      </c>
      <c r="D184" s="79" t="s">
        <v>17</v>
      </c>
      <c r="E184" s="76">
        <v>24.51</v>
      </c>
      <c r="F184" s="76">
        <v>500</v>
      </c>
      <c r="G184" s="76">
        <f t="shared" si="11"/>
        <v>524.51</v>
      </c>
      <c r="H184" s="76">
        <f t="shared" si="12"/>
        <v>587.45120000000009</v>
      </c>
      <c r="I184" s="57"/>
      <c r="J184" s="57"/>
      <c r="K184" s="57"/>
      <c r="L184" s="57"/>
      <c r="M184" s="57"/>
      <c r="N184" s="57"/>
      <c r="O184" s="57"/>
      <c r="P184" s="57"/>
      <c r="Q184" s="57"/>
    </row>
    <row r="185" spans="1:17">
      <c r="A185" s="68">
        <f t="shared" si="14"/>
        <v>174</v>
      </c>
      <c r="B185" s="97" t="s">
        <v>5031</v>
      </c>
      <c r="C185" s="97" t="s">
        <v>5094</v>
      </c>
      <c r="D185" s="79" t="s">
        <v>17</v>
      </c>
      <c r="E185" s="103">
        <v>13500</v>
      </c>
      <c r="F185" s="102">
        <v>6750</v>
      </c>
      <c r="G185" s="76">
        <f t="shared" si="11"/>
        <v>20250</v>
      </c>
      <c r="H185" s="76">
        <f t="shared" si="12"/>
        <v>22680.000000000004</v>
      </c>
      <c r="I185" s="57"/>
      <c r="J185" s="57"/>
      <c r="K185" s="57"/>
      <c r="L185" s="57"/>
      <c r="M185" s="57"/>
      <c r="N185" s="57"/>
      <c r="O185" s="57"/>
      <c r="P185" s="57"/>
      <c r="Q185" s="57"/>
    </row>
    <row r="186" spans="1:17" ht="25.5">
      <c r="A186" s="68">
        <f t="shared" si="14"/>
        <v>175</v>
      </c>
      <c r="B186" s="97" t="s">
        <v>5032</v>
      </c>
      <c r="C186" s="97" t="s">
        <v>5095</v>
      </c>
      <c r="D186" s="79" t="s">
        <v>17</v>
      </c>
      <c r="E186" s="103">
        <v>11700</v>
      </c>
      <c r="F186" s="102">
        <v>5850</v>
      </c>
      <c r="G186" s="76">
        <f t="shared" si="11"/>
        <v>17550</v>
      </c>
      <c r="H186" s="76">
        <f t="shared" si="12"/>
        <v>19656.000000000004</v>
      </c>
      <c r="I186" s="57"/>
      <c r="J186" s="57"/>
      <c r="K186" s="57"/>
      <c r="L186" s="57"/>
      <c r="M186" s="57"/>
      <c r="N186" s="57"/>
      <c r="O186" s="57"/>
      <c r="P186" s="57"/>
      <c r="Q186" s="57"/>
    </row>
    <row r="187" spans="1:17">
      <c r="A187" s="68">
        <f t="shared" si="14"/>
        <v>176</v>
      </c>
      <c r="B187" s="97" t="s">
        <v>5033</v>
      </c>
      <c r="C187" s="97" t="s">
        <v>5096</v>
      </c>
      <c r="D187" s="79" t="s">
        <v>17</v>
      </c>
      <c r="E187" s="103">
        <v>4300</v>
      </c>
      <c r="F187" s="102">
        <v>2150</v>
      </c>
      <c r="G187" s="76">
        <f t="shared" si="11"/>
        <v>6450</v>
      </c>
      <c r="H187" s="76">
        <f t="shared" si="12"/>
        <v>7224.0000000000009</v>
      </c>
      <c r="I187" s="57"/>
      <c r="J187" s="57"/>
      <c r="K187" s="57"/>
      <c r="L187" s="57"/>
      <c r="M187" s="57"/>
      <c r="N187" s="57"/>
      <c r="O187" s="57"/>
      <c r="P187" s="57"/>
      <c r="Q187" s="57"/>
    </row>
    <row r="188" spans="1:17">
      <c r="A188" s="68">
        <f t="shared" si="14"/>
        <v>177</v>
      </c>
      <c r="B188" s="97" t="s">
        <v>5005</v>
      </c>
      <c r="C188" s="97"/>
      <c r="D188" s="79" t="s">
        <v>17</v>
      </c>
      <c r="E188" s="102">
        <v>22970</v>
      </c>
      <c r="F188" s="102">
        <v>2297</v>
      </c>
      <c r="G188" s="76">
        <f t="shared" si="11"/>
        <v>25267</v>
      </c>
      <c r="H188" s="76">
        <f t="shared" si="12"/>
        <v>28299.040000000001</v>
      </c>
      <c r="I188" s="57"/>
      <c r="J188" s="57"/>
      <c r="K188" s="57"/>
      <c r="L188" s="57"/>
      <c r="M188" s="57"/>
      <c r="N188" s="57"/>
      <c r="O188" s="57"/>
      <c r="P188" s="57"/>
      <c r="Q188" s="57"/>
    </row>
    <row r="189" spans="1:17" ht="25.5">
      <c r="A189" s="68">
        <f t="shared" si="14"/>
        <v>178</v>
      </c>
      <c r="B189" s="97" t="s">
        <v>5006</v>
      </c>
      <c r="C189" s="97"/>
      <c r="D189" s="79" t="s">
        <v>17</v>
      </c>
      <c r="E189" s="102">
        <v>23350</v>
      </c>
      <c r="F189" s="102">
        <v>2335</v>
      </c>
      <c r="G189" s="76">
        <f t="shared" si="11"/>
        <v>25685</v>
      </c>
      <c r="H189" s="76">
        <f t="shared" si="12"/>
        <v>28767.200000000004</v>
      </c>
      <c r="I189" s="57"/>
      <c r="J189" s="57"/>
      <c r="K189" s="57"/>
      <c r="L189" s="57"/>
      <c r="M189" s="57"/>
      <c r="N189" s="57"/>
      <c r="O189" s="57"/>
      <c r="P189" s="57"/>
      <c r="Q189" s="57"/>
    </row>
    <row r="190" spans="1:17" ht="25.5">
      <c r="A190" s="68">
        <f t="shared" si="14"/>
        <v>179</v>
      </c>
      <c r="B190" s="97" t="s">
        <v>5011</v>
      </c>
      <c r="C190" s="97"/>
      <c r="D190" s="79" t="s">
        <v>17</v>
      </c>
      <c r="E190" s="102">
        <v>7500</v>
      </c>
      <c r="F190" s="102">
        <v>1200</v>
      </c>
      <c r="G190" s="76">
        <f t="shared" si="11"/>
        <v>8700</v>
      </c>
      <c r="H190" s="76">
        <f t="shared" si="12"/>
        <v>9744.0000000000018</v>
      </c>
      <c r="I190" s="57"/>
      <c r="J190" s="57"/>
      <c r="K190" s="57"/>
      <c r="L190" s="57"/>
      <c r="M190" s="57"/>
      <c r="N190" s="57"/>
      <c r="O190" s="57"/>
      <c r="P190" s="57"/>
      <c r="Q190" s="57"/>
    </row>
    <row r="191" spans="1:17" ht="25.5">
      <c r="A191" s="68">
        <f t="shared" si="14"/>
        <v>180</v>
      </c>
      <c r="B191" s="97" t="s">
        <v>5008</v>
      </c>
      <c r="C191" s="97"/>
      <c r="D191" s="79" t="s">
        <v>17</v>
      </c>
      <c r="E191" s="102">
        <v>6500</v>
      </c>
      <c r="F191" s="102">
        <v>1200</v>
      </c>
      <c r="G191" s="76">
        <f t="shared" si="11"/>
        <v>7700</v>
      </c>
      <c r="H191" s="76">
        <f t="shared" si="12"/>
        <v>8624</v>
      </c>
      <c r="I191" s="57"/>
      <c r="J191" s="57"/>
      <c r="K191" s="57"/>
      <c r="L191" s="57"/>
      <c r="M191" s="57"/>
      <c r="N191" s="57"/>
      <c r="O191" s="57"/>
      <c r="P191" s="57"/>
      <c r="Q191" s="57"/>
    </row>
    <row r="192" spans="1:17" ht="25.5">
      <c r="A192" s="68">
        <f t="shared" si="14"/>
        <v>181</v>
      </c>
      <c r="B192" s="97" t="s">
        <v>5007</v>
      </c>
      <c r="C192" s="97"/>
      <c r="D192" s="79" t="s">
        <v>17</v>
      </c>
      <c r="E192" s="102">
        <v>6000</v>
      </c>
      <c r="F192" s="102">
        <v>1200</v>
      </c>
      <c r="G192" s="76">
        <f t="shared" si="11"/>
        <v>7200</v>
      </c>
      <c r="H192" s="76">
        <f t="shared" si="12"/>
        <v>8064.0000000000009</v>
      </c>
      <c r="I192" s="57"/>
      <c r="J192" s="57"/>
      <c r="K192" s="57"/>
      <c r="L192" s="57"/>
      <c r="M192" s="57"/>
      <c r="N192" s="57"/>
      <c r="O192" s="57"/>
      <c r="P192" s="57"/>
      <c r="Q192" s="57"/>
    </row>
    <row r="193" spans="1:17">
      <c r="A193" s="68">
        <f t="shared" si="14"/>
        <v>182</v>
      </c>
      <c r="B193" s="97" t="s">
        <v>5010</v>
      </c>
      <c r="C193" s="97"/>
      <c r="D193" s="79" t="s">
        <v>17</v>
      </c>
      <c r="E193" s="102">
        <v>5000</v>
      </c>
      <c r="F193" s="102">
        <v>1200</v>
      </c>
      <c r="G193" s="76">
        <f t="shared" si="11"/>
        <v>6200</v>
      </c>
      <c r="H193" s="76">
        <f t="shared" si="12"/>
        <v>6944.0000000000009</v>
      </c>
      <c r="I193" s="57"/>
      <c r="J193" s="57"/>
      <c r="K193" s="57"/>
      <c r="L193" s="57"/>
      <c r="M193" s="57"/>
      <c r="N193" s="57"/>
      <c r="O193" s="57"/>
      <c r="P193" s="57"/>
      <c r="Q193" s="57"/>
    </row>
    <row r="194" spans="1:17" ht="25.5">
      <c r="A194" s="68">
        <f t="shared" si="14"/>
        <v>183</v>
      </c>
      <c r="B194" s="97" t="s">
        <v>5009</v>
      </c>
      <c r="C194" s="97"/>
      <c r="D194" s="79" t="s">
        <v>17</v>
      </c>
      <c r="E194" s="102">
        <v>5500</v>
      </c>
      <c r="F194" s="102">
        <v>1200</v>
      </c>
      <c r="G194" s="76">
        <f t="shared" si="11"/>
        <v>6700</v>
      </c>
      <c r="H194" s="76">
        <f t="shared" si="12"/>
        <v>7504.0000000000009</v>
      </c>
      <c r="I194" s="57"/>
      <c r="J194" s="57"/>
      <c r="K194" s="57"/>
      <c r="L194" s="57"/>
      <c r="M194" s="57"/>
      <c r="N194" s="57"/>
      <c r="O194" s="57"/>
      <c r="P194" s="57"/>
      <c r="Q194" s="57"/>
    </row>
    <row r="195" spans="1:17">
      <c r="A195" s="68">
        <f t="shared" si="14"/>
        <v>184</v>
      </c>
      <c r="B195" s="97" t="s">
        <v>5004</v>
      </c>
      <c r="C195" s="97" t="s">
        <v>5098</v>
      </c>
      <c r="D195" s="79" t="s">
        <v>17</v>
      </c>
      <c r="E195" s="102">
        <v>6200</v>
      </c>
      <c r="F195" s="102">
        <v>1860</v>
      </c>
      <c r="G195" s="76">
        <f t="shared" si="11"/>
        <v>8060</v>
      </c>
      <c r="H195" s="76">
        <f t="shared" si="12"/>
        <v>9027.2000000000007</v>
      </c>
      <c r="I195" s="57"/>
      <c r="J195" s="57"/>
      <c r="K195" s="57"/>
      <c r="L195" s="57"/>
      <c r="M195" s="57"/>
      <c r="N195" s="57"/>
      <c r="O195" s="57"/>
      <c r="P195" s="57"/>
      <c r="Q195" s="57"/>
    </row>
    <row r="196" spans="1:17">
      <c r="A196" s="68">
        <f t="shared" si="14"/>
        <v>185</v>
      </c>
      <c r="B196" s="72" t="s">
        <v>167</v>
      </c>
      <c r="C196" s="90"/>
      <c r="D196" s="79" t="s">
        <v>17</v>
      </c>
      <c r="E196" s="95">
        <v>6542871.8459999999</v>
      </c>
      <c r="F196" s="95">
        <v>711988</v>
      </c>
      <c r="G196" s="76">
        <f t="shared" si="11"/>
        <v>7254859.8459999999</v>
      </c>
      <c r="H196" s="76">
        <f t="shared" si="12"/>
        <v>8125443.0275200009</v>
      </c>
      <c r="I196" s="57"/>
      <c r="J196" s="57"/>
      <c r="K196" s="57"/>
      <c r="L196" s="57"/>
      <c r="M196" s="57"/>
      <c r="N196" s="57"/>
      <c r="O196" s="57"/>
      <c r="P196" s="57"/>
      <c r="Q196" s="57"/>
    </row>
    <row r="197" spans="1:17" outlineLevel="1">
      <c r="A197" s="68">
        <f t="shared" si="14"/>
        <v>186</v>
      </c>
      <c r="B197" s="97" t="s">
        <v>39</v>
      </c>
      <c r="C197" s="97" t="s">
        <v>40</v>
      </c>
      <c r="D197" s="79" t="s">
        <v>17</v>
      </c>
      <c r="E197" s="76">
        <v>141.876</v>
      </c>
      <c r="F197" s="76">
        <v>500</v>
      </c>
      <c r="G197" s="76">
        <f t="shared" si="11"/>
        <v>641.87599999999998</v>
      </c>
      <c r="H197" s="76">
        <f t="shared" si="12"/>
        <v>718.90111999999999</v>
      </c>
      <c r="I197" s="57"/>
      <c r="J197" s="57"/>
      <c r="K197" s="57"/>
      <c r="L197" s="57"/>
      <c r="M197" s="57"/>
      <c r="N197" s="57"/>
      <c r="O197" s="57"/>
      <c r="P197" s="57"/>
      <c r="Q197" s="57"/>
    </row>
    <row r="198" spans="1:17" outlineLevel="1">
      <c r="A198" s="68">
        <f t="shared" si="14"/>
        <v>187</v>
      </c>
      <c r="B198" s="97" t="s">
        <v>18</v>
      </c>
      <c r="C198" s="97" t="s">
        <v>168</v>
      </c>
      <c r="D198" s="79" t="s">
        <v>17</v>
      </c>
      <c r="E198" s="76">
        <v>3612</v>
      </c>
      <c r="F198" s="76">
        <v>1083.5999999999999</v>
      </c>
      <c r="G198" s="76">
        <f t="shared" si="11"/>
        <v>4695.6000000000004</v>
      </c>
      <c r="H198" s="76">
        <f t="shared" si="12"/>
        <v>5259.072000000001</v>
      </c>
      <c r="I198" s="100"/>
      <c r="J198" s="100"/>
      <c r="K198" s="100"/>
      <c r="L198" s="100"/>
      <c r="M198" s="100"/>
      <c r="N198" s="100"/>
      <c r="O198" s="100"/>
      <c r="P198" s="100"/>
      <c r="Q198" s="100"/>
    </row>
    <row r="199" spans="1:17" outlineLevel="1">
      <c r="A199" s="68">
        <f t="shared" ref="A199:A207" si="15">A198+1</f>
        <v>188</v>
      </c>
      <c r="B199" s="97" t="s">
        <v>18</v>
      </c>
      <c r="C199" s="97" t="s">
        <v>169</v>
      </c>
      <c r="D199" s="79" t="s">
        <v>17</v>
      </c>
      <c r="E199" s="76">
        <v>3612</v>
      </c>
      <c r="F199" s="76">
        <v>1083.5999999999999</v>
      </c>
      <c r="G199" s="76">
        <f t="shared" si="11"/>
        <v>4695.6000000000004</v>
      </c>
      <c r="H199" s="76">
        <f t="shared" si="12"/>
        <v>5259.072000000001</v>
      </c>
      <c r="I199" s="100"/>
      <c r="J199" s="100"/>
      <c r="K199" s="100"/>
      <c r="L199" s="100"/>
      <c r="M199" s="100"/>
      <c r="N199" s="100"/>
      <c r="O199" s="100"/>
      <c r="P199" s="100"/>
      <c r="Q199" s="100"/>
    </row>
    <row r="200" spans="1:17" outlineLevel="1">
      <c r="A200" s="68">
        <f t="shared" si="15"/>
        <v>189</v>
      </c>
      <c r="B200" s="97" t="s">
        <v>18</v>
      </c>
      <c r="C200" s="97" t="s">
        <v>170</v>
      </c>
      <c r="D200" s="79" t="s">
        <v>17</v>
      </c>
      <c r="E200" s="76">
        <v>5418</v>
      </c>
      <c r="F200" s="76">
        <v>1625.3999999999999</v>
      </c>
      <c r="G200" s="76">
        <f t="shared" si="11"/>
        <v>7043.4</v>
      </c>
      <c r="H200" s="76">
        <f t="shared" si="12"/>
        <v>7888.6080000000002</v>
      </c>
      <c r="I200" s="100"/>
      <c r="J200" s="100"/>
      <c r="K200" s="100"/>
      <c r="L200" s="100"/>
      <c r="M200" s="100"/>
      <c r="N200" s="100"/>
      <c r="O200" s="100"/>
      <c r="P200" s="100"/>
      <c r="Q200" s="100"/>
    </row>
    <row r="201" spans="1:17" outlineLevel="1">
      <c r="A201" s="68">
        <f t="shared" si="15"/>
        <v>190</v>
      </c>
      <c r="B201" s="97" t="s">
        <v>119</v>
      </c>
      <c r="C201" s="97" t="s">
        <v>120</v>
      </c>
      <c r="D201" s="79" t="s">
        <v>17</v>
      </c>
      <c r="E201" s="76">
        <v>7753760</v>
      </c>
      <c r="F201" s="76">
        <v>711988</v>
      </c>
      <c r="G201" s="76">
        <f t="shared" ref="G201:G264" si="16">E201+F201</f>
        <v>8465748</v>
      </c>
      <c r="H201" s="76">
        <f t="shared" ref="H201:H264" si="17">G201*1.12</f>
        <v>9481637.7600000016</v>
      </c>
      <c r="I201" s="100"/>
      <c r="J201" s="100"/>
      <c r="K201" s="100"/>
      <c r="L201" s="100"/>
      <c r="M201" s="100"/>
      <c r="N201" s="100"/>
      <c r="O201" s="100"/>
      <c r="P201" s="100"/>
      <c r="Q201" s="100"/>
    </row>
    <row r="202" spans="1:17" outlineLevel="1">
      <c r="A202" s="68">
        <f t="shared" si="15"/>
        <v>191</v>
      </c>
      <c r="B202" s="97" t="s">
        <v>53</v>
      </c>
      <c r="C202" s="97" t="s">
        <v>54</v>
      </c>
      <c r="D202" s="79" t="s">
        <v>17</v>
      </c>
      <c r="E202" s="76">
        <v>110.19</v>
      </c>
      <c r="F202" s="76">
        <v>500</v>
      </c>
      <c r="G202" s="76">
        <f t="shared" si="16"/>
        <v>610.19000000000005</v>
      </c>
      <c r="H202" s="76">
        <f t="shared" si="17"/>
        <v>683.41280000000017</v>
      </c>
      <c r="I202" s="57"/>
      <c r="J202" s="57"/>
      <c r="K202" s="57"/>
      <c r="L202" s="57"/>
      <c r="M202" s="57"/>
      <c r="N202" s="57"/>
      <c r="O202" s="57"/>
      <c r="P202" s="57"/>
      <c r="Q202" s="57"/>
    </row>
    <row r="203" spans="1:17">
      <c r="A203" s="68">
        <f t="shared" si="15"/>
        <v>192</v>
      </c>
      <c r="B203" s="72" t="s">
        <v>171</v>
      </c>
      <c r="C203" s="90"/>
      <c r="D203" s="79" t="s">
        <v>17</v>
      </c>
      <c r="E203" s="95">
        <v>6901818.1260000002</v>
      </c>
      <c r="F203" s="95">
        <v>711988</v>
      </c>
      <c r="G203" s="76">
        <f t="shared" si="16"/>
        <v>7613806.1260000002</v>
      </c>
      <c r="H203" s="76">
        <f t="shared" si="17"/>
        <v>8527462.8611200005</v>
      </c>
      <c r="I203" s="57"/>
      <c r="J203" s="57"/>
      <c r="K203" s="57"/>
      <c r="L203" s="57"/>
      <c r="M203" s="57"/>
      <c r="N203" s="57"/>
      <c r="O203" s="57"/>
      <c r="P203" s="57"/>
      <c r="Q203" s="57"/>
    </row>
    <row r="204" spans="1:17" outlineLevel="1">
      <c r="A204" s="68">
        <f t="shared" si="15"/>
        <v>193</v>
      </c>
      <c r="B204" s="97" t="s">
        <v>192</v>
      </c>
      <c r="C204" s="97" t="s">
        <v>193</v>
      </c>
      <c r="D204" s="79" t="s">
        <v>17</v>
      </c>
      <c r="E204" s="76">
        <v>126.11199999999999</v>
      </c>
      <c r="F204" s="76">
        <v>500</v>
      </c>
      <c r="G204" s="76">
        <f t="shared" si="16"/>
        <v>626.11199999999997</v>
      </c>
      <c r="H204" s="76">
        <f t="shared" si="17"/>
        <v>701.24544000000003</v>
      </c>
      <c r="I204" s="57"/>
      <c r="J204" s="57"/>
      <c r="K204" s="57"/>
      <c r="L204" s="57"/>
      <c r="M204" s="57"/>
      <c r="N204" s="57"/>
      <c r="O204" s="57"/>
      <c r="P204" s="57"/>
      <c r="Q204" s="57"/>
    </row>
    <row r="205" spans="1:17" outlineLevel="1">
      <c r="A205" s="68">
        <f t="shared" si="15"/>
        <v>194</v>
      </c>
      <c r="B205" s="97" t="s">
        <v>192</v>
      </c>
      <c r="C205" s="97" t="s">
        <v>160</v>
      </c>
      <c r="D205" s="79" t="s">
        <v>17</v>
      </c>
      <c r="E205" s="76">
        <v>252.22399999999999</v>
      </c>
      <c r="F205" s="76">
        <v>500</v>
      </c>
      <c r="G205" s="76">
        <f t="shared" si="16"/>
        <v>752.22399999999993</v>
      </c>
      <c r="H205" s="76">
        <f t="shared" si="17"/>
        <v>842.49088000000006</v>
      </c>
      <c r="I205" s="57"/>
      <c r="J205" s="57"/>
      <c r="K205" s="57"/>
      <c r="L205" s="57"/>
      <c r="M205" s="57"/>
      <c r="N205" s="57"/>
      <c r="O205" s="57"/>
      <c r="P205" s="57"/>
      <c r="Q205" s="57"/>
    </row>
    <row r="206" spans="1:17" ht="25.5" outlineLevel="1">
      <c r="A206" s="68">
        <f t="shared" si="15"/>
        <v>195</v>
      </c>
      <c r="B206" s="97" t="s">
        <v>192</v>
      </c>
      <c r="C206" s="97" t="s">
        <v>196</v>
      </c>
      <c r="D206" s="79" t="s">
        <v>17</v>
      </c>
      <c r="E206" s="76">
        <v>409.86399999999998</v>
      </c>
      <c r="F206" s="76">
        <v>500</v>
      </c>
      <c r="G206" s="76">
        <f t="shared" si="16"/>
        <v>909.86400000000003</v>
      </c>
      <c r="H206" s="76">
        <f t="shared" si="17"/>
        <v>1019.0476800000001</v>
      </c>
      <c r="I206" s="57"/>
      <c r="J206" s="57"/>
      <c r="K206" s="57"/>
      <c r="L206" s="57"/>
      <c r="M206" s="57"/>
      <c r="N206" s="57"/>
      <c r="O206" s="57"/>
      <c r="P206" s="57"/>
      <c r="Q206" s="57"/>
    </row>
    <row r="207" spans="1:17" outlineLevel="1">
      <c r="A207" s="68">
        <f t="shared" si="15"/>
        <v>196</v>
      </c>
      <c r="B207" s="97" t="s">
        <v>194</v>
      </c>
      <c r="C207" s="97" t="s">
        <v>195</v>
      </c>
      <c r="D207" s="79" t="s">
        <v>17</v>
      </c>
      <c r="E207" s="76">
        <v>149.75800000000001</v>
      </c>
      <c r="F207" s="76">
        <v>500</v>
      </c>
      <c r="G207" s="76">
        <f t="shared" si="16"/>
        <v>649.75800000000004</v>
      </c>
      <c r="H207" s="76">
        <f t="shared" si="17"/>
        <v>727.72896000000014</v>
      </c>
      <c r="I207" s="57"/>
      <c r="J207" s="57"/>
      <c r="K207" s="57"/>
      <c r="L207" s="57"/>
      <c r="M207" s="57"/>
      <c r="N207" s="57"/>
      <c r="O207" s="57"/>
      <c r="P207" s="57"/>
      <c r="Q207" s="57"/>
    </row>
    <row r="208" spans="1:17" outlineLevel="1">
      <c r="A208" s="68">
        <f t="shared" ref="A208:A239" si="18">A207+1</f>
        <v>197</v>
      </c>
      <c r="B208" s="97" t="s">
        <v>148</v>
      </c>
      <c r="C208" s="97" t="s">
        <v>185</v>
      </c>
      <c r="D208" s="79" t="s">
        <v>17</v>
      </c>
      <c r="E208" s="76">
        <v>24418.435999999998</v>
      </c>
      <c r="F208" s="76">
        <v>7325.5307999999995</v>
      </c>
      <c r="G208" s="76">
        <f t="shared" si="16"/>
        <v>31743.966799999998</v>
      </c>
      <c r="H208" s="76">
        <f t="shared" si="17"/>
        <v>35553.242815999998</v>
      </c>
      <c r="I208" s="57"/>
      <c r="J208" s="57"/>
      <c r="K208" s="57"/>
      <c r="L208" s="57"/>
      <c r="M208" s="57"/>
      <c r="N208" s="57"/>
      <c r="O208" s="57"/>
      <c r="P208" s="57"/>
      <c r="Q208" s="57"/>
    </row>
    <row r="209" spans="1:17" outlineLevel="1">
      <c r="A209" s="68">
        <f t="shared" si="18"/>
        <v>198</v>
      </c>
      <c r="B209" s="97" t="s">
        <v>148</v>
      </c>
      <c r="C209" s="97" t="s">
        <v>186</v>
      </c>
      <c r="D209" s="79" t="s">
        <v>17</v>
      </c>
      <c r="E209" s="76">
        <v>31764.46</v>
      </c>
      <c r="F209" s="76">
        <v>9529.3379999999997</v>
      </c>
      <c r="G209" s="76">
        <f t="shared" si="16"/>
        <v>41293.797999999995</v>
      </c>
      <c r="H209" s="76">
        <f t="shared" si="17"/>
        <v>46249.053760000003</v>
      </c>
      <c r="I209" s="57"/>
      <c r="J209" s="57"/>
      <c r="K209" s="57"/>
      <c r="L209" s="57"/>
      <c r="M209" s="57"/>
      <c r="N209" s="57"/>
      <c r="O209" s="57"/>
      <c r="P209" s="57"/>
      <c r="Q209" s="57"/>
    </row>
    <row r="210" spans="1:17" outlineLevel="1">
      <c r="A210" s="68">
        <f t="shared" si="18"/>
        <v>199</v>
      </c>
      <c r="B210" s="97" t="s">
        <v>148</v>
      </c>
      <c r="C210" s="97" t="s">
        <v>187</v>
      </c>
      <c r="D210" s="79" t="s">
        <v>17</v>
      </c>
      <c r="E210" s="76">
        <v>76148.002000000008</v>
      </c>
      <c r="F210" s="76">
        <v>22844.400600000001</v>
      </c>
      <c r="G210" s="76">
        <f t="shared" si="16"/>
        <v>98992.402600000001</v>
      </c>
      <c r="H210" s="76">
        <f t="shared" si="17"/>
        <v>110871.49091200001</v>
      </c>
      <c r="I210" s="57"/>
      <c r="J210" s="57"/>
      <c r="K210" s="57"/>
      <c r="L210" s="57"/>
      <c r="M210" s="57"/>
      <c r="N210" s="57"/>
      <c r="O210" s="57"/>
      <c r="P210" s="57"/>
      <c r="Q210" s="57"/>
    </row>
    <row r="211" spans="1:17" outlineLevel="1">
      <c r="A211" s="68">
        <f t="shared" si="18"/>
        <v>200</v>
      </c>
      <c r="B211" s="97" t="s">
        <v>148</v>
      </c>
      <c r="C211" s="97" t="s">
        <v>150</v>
      </c>
      <c r="D211" s="79" t="s">
        <v>17</v>
      </c>
      <c r="E211" s="76">
        <v>22876</v>
      </c>
      <c r="F211" s="76">
        <v>6862.8</v>
      </c>
      <c r="G211" s="76">
        <f t="shared" si="16"/>
        <v>29738.799999999999</v>
      </c>
      <c r="H211" s="76">
        <f t="shared" si="17"/>
        <v>33307.456000000006</v>
      </c>
      <c r="I211" s="100"/>
      <c r="J211" s="100"/>
      <c r="K211" s="100"/>
      <c r="L211" s="100"/>
      <c r="M211" s="100"/>
      <c r="N211" s="100"/>
      <c r="O211" s="100"/>
      <c r="P211" s="100"/>
      <c r="Q211" s="100"/>
    </row>
    <row r="212" spans="1:17" outlineLevel="1">
      <c r="A212" s="68">
        <f t="shared" si="18"/>
        <v>201</v>
      </c>
      <c r="B212" s="97" t="s">
        <v>197</v>
      </c>
      <c r="C212" s="97" t="s">
        <v>48</v>
      </c>
      <c r="D212" s="79" t="s">
        <v>17</v>
      </c>
      <c r="E212" s="76">
        <v>13.635860000000001</v>
      </c>
      <c r="F212" s="76">
        <v>500</v>
      </c>
      <c r="G212" s="76">
        <f t="shared" si="16"/>
        <v>513.63585999999998</v>
      </c>
      <c r="H212" s="76">
        <f t="shared" si="17"/>
        <v>575.27216320000002</v>
      </c>
      <c r="I212" s="57"/>
      <c r="J212" s="57"/>
      <c r="K212" s="57"/>
      <c r="L212" s="57"/>
      <c r="M212" s="57"/>
      <c r="N212" s="57"/>
      <c r="O212" s="57"/>
      <c r="P212" s="57"/>
      <c r="Q212" s="57"/>
    </row>
    <row r="213" spans="1:17" outlineLevel="1">
      <c r="A213" s="68">
        <f t="shared" si="18"/>
        <v>202</v>
      </c>
      <c r="B213" s="97" t="s">
        <v>188</v>
      </c>
      <c r="C213" s="97" t="s">
        <v>189</v>
      </c>
      <c r="D213" s="79" t="s">
        <v>17</v>
      </c>
      <c r="E213" s="76">
        <v>3010</v>
      </c>
      <c r="F213" s="76">
        <v>903</v>
      </c>
      <c r="G213" s="76">
        <f t="shared" si="16"/>
        <v>3913</v>
      </c>
      <c r="H213" s="76">
        <f t="shared" si="17"/>
        <v>4382.5600000000004</v>
      </c>
      <c r="I213" s="100"/>
      <c r="J213" s="100"/>
      <c r="K213" s="100"/>
      <c r="L213" s="100"/>
      <c r="M213" s="100"/>
      <c r="N213" s="100"/>
      <c r="O213" s="100"/>
      <c r="P213" s="100"/>
      <c r="Q213" s="100"/>
    </row>
    <row r="214" spans="1:17" outlineLevel="1">
      <c r="A214" s="68">
        <f t="shared" si="18"/>
        <v>203</v>
      </c>
      <c r="B214" s="97" t="s">
        <v>188</v>
      </c>
      <c r="C214" s="97" t="s">
        <v>190</v>
      </c>
      <c r="D214" s="79" t="s">
        <v>17</v>
      </c>
      <c r="E214" s="76">
        <v>4214</v>
      </c>
      <c r="F214" s="76">
        <v>1264.2</v>
      </c>
      <c r="G214" s="76">
        <f t="shared" si="16"/>
        <v>5478.2</v>
      </c>
      <c r="H214" s="76">
        <f t="shared" si="17"/>
        <v>6135.5840000000007</v>
      </c>
      <c r="I214" s="100"/>
      <c r="J214" s="100"/>
      <c r="K214" s="100"/>
      <c r="L214" s="100"/>
      <c r="M214" s="100"/>
      <c r="N214" s="100"/>
      <c r="O214" s="100"/>
      <c r="P214" s="100"/>
      <c r="Q214" s="100"/>
    </row>
    <row r="215" spans="1:17" outlineLevel="1">
      <c r="A215" s="68">
        <f t="shared" si="18"/>
        <v>204</v>
      </c>
      <c r="B215" s="97" t="s">
        <v>188</v>
      </c>
      <c r="C215" s="97" t="s">
        <v>191</v>
      </c>
      <c r="D215" s="79" t="s">
        <v>17</v>
      </c>
      <c r="E215" s="76">
        <v>4816</v>
      </c>
      <c r="F215" s="76">
        <v>1444.8</v>
      </c>
      <c r="G215" s="76">
        <f t="shared" si="16"/>
        <v>6260.8</v>
      </c>
      <c r="H215" s="76">
        <f t="shared" si="17"/>
        <v>7012.0960000000005</v>
      </c>
      <c r="I215" s="100"/>
      <c r="J215" s="100"/>
      <c r="K215" s="100"/>
      <c r="L215" s="100"/>
      <c r="M215" s="100"/>
      <c r="N215" s="100"/>
      <c r="O215" s="100"/>
      <c r="P215" s="100"/>
      <c r="Q215" s="100"/>
    </row>
    <row r="216" spans="1:17" outlineLevel="1">
      <c r="A216" s="68">
        <f t="shared" si="18"/>
        <v>205</v>
      </c>
      <c r="B216" s="97" t="s">
        <v>201</v>
      </c>
      <c r="C216" s="97" t="s">
        <v>202</v>
      </c>
      <c r="D216" s="79" t="s">
        <v>17</v>
      </c>
      <c r="E216" s="76">
        <v>480.80200000000002</v>
      </c>
      <c r="F216" s="76">
        <v>500</v>
      </c>
      <c r="G216" s="76">
        <f t="shared" si="16"/>
        <v>980.80200000000002</v>
      </c>
      <c r="H216" s="76">
        <f t="shared" si="17"/>
        <v>1098.4982400000001</v>
      </c>
      <c r="I216" s="57"/>
      <c r="J216" s="57"/>
      <c r="K216" s="57"/>
      <c r="L216" s="57"/>
      <c r="M216" s="57"/>
      <c r="N216" s="57"/>
      <c r="O216" s="57"/>
      <c r="P216" s="57"/>
      <c r="Q216" s="57"/>
    </row>
    <row r="217" spans="1:17" outlineLevel="1">
      <c r="A217" s="68">
        <f t="shared" si="18"/>
        <v>206</v>
      </c>
      <c r="B217" s="97" t="s">
        <v>203</v>
      </c>
      <c r="C217" s="97" t="s">
        <v>204</v>
      </c>
      <c r="D217" s="79" t="s">
        <v>17</v>
      </c>
      <c r="E217" s="76">
        <v>1552.7539999999999</v>
      </c>
      <c r="F217" s="76">
        <v>465.82619999999997</v>
      </c>
      <c r="G217" s="76">
        <f t="shared" si="16"/>
        <v>2018.5801999999999</v>
      </c>
      <c r="H217" s="76">
        <f t="shared" si="17"/>
        <v>2260.8098239999999</v>
      </c>
      <c r="I217" s="57"/>
      <c r="J217" s="57"/>
      <c r="K217" s="57"/>
      <c r="L217" s="57"/>
      <c r="M217" s="57"/>
      <c r="N217" s="57"/>
      <c r="O217" s="57"/>
      <c r="P217" s="57"/>
      <c r="Q217" s="57"/>
    </row>
    <row r="218" spans="1:17" outlineLevel="1">
      <c r="A218" s="68">
        <f t="shared" si="18"/>
        <v>207</v>
      </c>
      <c r="B218" s="97" t="s">
        <v>18</v>
      </c>
      <c r="C218" s="97" t="s">
        <v>172</v>
      </c>
      <c r="D218" s="79" t="s">
        <v>17</v>
      </c>
      <c r="E218" s="98">
        <v>12040</v>
      </c>
      <c r="F218" s="76">
        <v>3612</v>
      </c>
      <c r="G218" s="76">
        <f t="shared" si="16"/>
        <v>15652</v>
      </c>
      <c r="H218" s="76">
        <f t="shared" si="17"/>
        <v>17530.240000000002</v>
      </c>
      <c r="I218" s="100"/>
      <c r="J218" s="100"/>
      <c r="K218" s="100"/>
      <c r="L218" s="100"/>
      <c r="M218" s="100"/>
      <c r="N218" s="100"/>
      <c r="O218" s="100"/>
      <c r="P218" s="100"/>
      <c r="Q218" s="100"/>
    </row>
    <row r="219" spans="1:17" outlineLevel="1">
      <c r="A219" s="68">
        <f t="shared" si="18"/>
        <v>208</v>
      </c>
      <c r="B219" s="97" t="s">
        <v>205</v>
      </c>
      <c r="C219" s="97" t="s">
        <v>206</v>
      </c>
      <c r="D219" s="79" t="s">
        <v>17</v>
      </c>
      <c r="E219" s="76">
        <v>161.58099999999999</v>
      </c>
      <c r="F219" s="76">
        <v>500</v>
      </c>
      <c r="G219" s="76">
        <f t="shared" si="16"/>
        <v>661.58100000000002</v>
      </c>
      <c r="H219" s="76">
        <f t="shared" si="17"/>
        <v>740.97072000000014</v>
      </c>
      <c r="I219" s="57"/>
      <c r="J219" s="57"/>
      <c r="K219" s="57"/>
      <c r="L219" s="57"/>
      <c r="M219" s="57"/>
      <c r="N219" s="57"/>
      <c r="O219" s="57"/>
      <c r="P219" s="57"/>
      <c r="Q219" s="57"/>
    </row>
    <row r="220" spans="1:17" outlineLevel="1">
      <c r="A220" s="68">
        <f t="shared" si="18"/>
        <v>209</v>
      </c>
      <c r="B220" s="97" t="s">
        <v>207</v>
      </c>
      <c r="C220" s="97" t="s">
        <v>165</v>
      </c>
      <c r="D220" s="79" t="s">
        <v>17</v>
      </c>
      <c r="E220" s="76">
        <v>30.739800000000002</v>
      </c>
      <c r="F220" s="76">
        <v>500</v>
      </c>
      <c r="G220" s="76">
        <f t="shared" si="16"/>
        <v>530.73980000000006</v>
      </c>
      <c r="H220" s="76">
        <f t="shared" si="17"/>
        <v>594.42857600000013</v>
      </c>
      <c r="I220" s="57"/>
      <c r="J220" s="57"/>
      <c r="K220" s="57"/>
      <c r="L220" s="57"/>
      <c r="M220" s="57"/>
      <c r="N220" s="57"/>
      <c r="O220" s="57"/>
      <c r="P220" s="57"/>
      <c r="Q220" s="57"/>
    </row>
    <row r="221" spans="1:17" outlineLevel="1">
      <c r="A221" s="68">
        <f t="shared" si="18"/>
        <v>210</v>
      </c>
      <c r="B221" s="97" t="s">
        <v>72</v>
      </c>
      <c r="C221" s="97" t="s">
        <v>174</v>
      </c>
      <c r="D221" s="79" t="s">
        <v>17</v>
      </c>
      <c r="E221" s="98">
        <v>52976</v>
      </c>
      <c r="F221" s="76">
        <v>15892.8</v>
      </c>
      <c r="G221" s="76">
        <f t="shared" si="16"/>
        <v>68868.800000000003</v>
      </c>
      <c r="H221" s="76">
        <f t="shared" si="17"/>
        <v>77133.056000000011</v>
      </c>
      <c r="I221" s="100"/>
      <c r="J221" s="100"/>
      <c r="K221" s="100"/>
      <c r="L221" s="100"/>
      <c r="M221" s="100"/>
      <c r="N221" s="100"/>
      <c r="O221" s="100"/>
      <c r="P221" s="100"/>
      <c r="Q221" s="100"/>
    </row>
    <row r="222" spans="1:17" outlineLevel="1">
      <c r="A222" s="68">
        <f t="shared" si="18"/>
        <v>211</v>
      </c>
      <c r="B222" s="97" t="s">
        <v>175</v>
      </c>
      <c r="C222" s="97" t="s">
        <v>176</v>
      </c>
      <c r="D222" s="79" t="s">
        <v>17</v>
      </c>
      <c r="E222" s="98">
        <v>89096</v>
      </c>
      <c r="F222" s="76">
        <v>26728.799999999999</v>
      </c>
      <c r="G222" s="76">
        <f t="shared" si="16"/>
        <v>115824.8</v>
      </c>
      <c r="H222" s="76">
        <f t="shared" si="17"/>
        <v>129723.77600000001</v>
      </c>
      <c r="I222" s="100"/>
      <c r="J222" s="100"/>
      <c r="K222" s="100"/>
      <c r="L222" s="100"/>
      <c r="M222" s="100"/>
      <c r="N222" s="100"/>
      <c r="O222" s="100"/>
      <c r="P222" s="100"/>
      <c r="Q222" s="100"/>
    </row>
    <row r="223" spans="1:17" outlineLevel="1">
      <c r="A223" s="68">
        <f t="shared" si="18"/>
        <v>212</v>
      </c>
      <c r="B223" s="97" t="s">
        <v>131</v>
      </c>
      <c r="C223" s="97" t="s">
        <v>137</v>
      </c>
      <c r="D223" s="79" t="s">
        <v>17</v>
      </c>
      <c r="E223" s="98">
        <v>128828</v>
      </c>
      <c r="F223" s="76">
        <v>38648.400000000001</v>
      </c>
      <c r="G223" s="76">
        <f t="shared" si="16"/>
        <v>167476.4</v>
      </c>
      <c r="H223" s="76">
        <f t="shared" si="17"/>
        <v>187573.568</v>
      </c>
      <c r="I223" s="100"/>
      <c r="J223" s="100"/>
      <c r="K223" s="100"/>
      <c r="L223" s="100"/>
      <c r="M223" s="100"/>
      <c r="N223" s="100"/>
      <c r="O223" s="100"/>
      <c r="P223" s="100"/>
      <c r="Q223" s="100"/>
    </row>
    <row r="224" spans="1:17" outlineLevel="1">
      <c r="A224" s="68">
        <f t="shared" si="18"/>
        <v>213</v>
      </c>
      <c r="B224" s="97" t="s">
        <v>131</v>
      </c>
      <c r="C224" s="97" t="s">
        <v>131</v>
      </c>
      <c r="D224" s="79" t="s">
        <v>17</v>
      </c>
      <c r="E224" s="76">
        <v>46956</v>
      </c>
      <c r="F224" s="76">
        <v>14086.8</v>
      </c>
      <c r="G224" s="76">
        <f t="shared" si="16"/>
        <v>61042.8</v>
      </c>
      <c r="H224" s="76">
        <f t="shared" si="17"/>
        <v>68367.936000000016</v>
      </c>
      <c r="I224" s="100"/>
      <c r="J224" s="100"/>
      <c r="K224" s="100"/>
      <c r="L224" s="100"/>
      <c r="M224" s="100"/>
      <c r="N224" s="100"/>
      <c r="O224" s="100"/>
      <c r="P224" s="100"/>
      <c r="Q224" s="100"/>
    </row>
    <row r="225" spans="1:17" outlineLevel="1">
      <c r="A225" s="68">
        <f t="shared" si="18"/>
        <v>214</v>
      </c>
      <c r="B225" s="97" t="s">
        <v>208</v>
      </c>
      <c r="C225" s="97">
        <v>53610</v>
      </c>
      <c r="D225" s="79" t="s">
        <v>17</v>
      </c>
      <c r="E225" s="76">
        <v>7724.36</v>
      </c>
      <c r="F225" s="76">
        <v>2317.308</v>
      </c>
      <c r="G225" s="76">
        <f t="shared" si="16"/>
        <v>10041.668</v>
      </c>
      <c r="H225" s="76">
        <f t="shared" si="17"/>
        <v>11246.668160000001</v>
      </c>
      <c r="I225" s="57"/>
      <c r="J225" s="57"/>
      <c r="K225" s="57"/>
      <c r="L225" s="57"/>
      <c r="M225" s="57"/>
      <c r="N225" s="57"/>
      <c r="O225" s="57"/>
      <c r="P225" s="57"/>
      <c r="Q225" s="57"/>
    </row>
    <row r="226" spans="1:17" outlineLevel="1">
      <c r="A226" s="68">
        <f t="shared" si="18"/>
        <v>215</v>
      </c>
      <c r="B226" s="97" t="s">
        <v>177</v>
      </c>
      <c r="C226" s="97" t="s">
        <v>178</v>
      </c>
      <c r="D226" s="79" t="s">
        <v>17</v>
      </c>
      <c r="E226" s="76">
        <v>161581</v>
      </c>
      <c r="F226" s="76">
        <v>32316.2</v>
      </c>
      <c r="G226" s="76">
        <f t="shared" si="16"/>
        <v>193897.2</v>
      </c>
      <c r="H226" s="76">
        <f t="shared" si="17"/>
        <v>217164.86400000003</v>
      </c>
      <c r="I226" s="57"/>
      <c r="J226" s="57"/>
      <c r="K226" s="57"/>
      <c r="L226" s="57"/>
      <c r="M226" s="57"/>
      <c r="N226" s="57"/>
      <c r="O226" s="57"/>
      <c r="P226" s="57"/>
      <c r="Q226" s="57"/>
    </row>
    <row r="227" spans="1:17" outlineLevel="1">
      <c r="A227" s="68">
        <f t="shared" si="18"/>
        <v>216</v>
      </c>
      <c r="B227" s="97" t="s">
        <v>179</v>
      </c>
      <c r="C227" s="97" t="s">
        <v>180</v>
      </c>
      <c r="D227" s="79" t="s">
        <v>17</v>
      </c>
      <c r="E227" s="98">
        <v>24080</v>
      </c>
      <c r="F227" s="76">
        <v>7224</v>
      </c>
      <c r="G227" s="76">
        <f t="shared" si="16"/>
        <v>31304</v>
      </c>
      <c r="H227" s="76">
        <f t="shared" si="17"/>
        <v>35060.480000000003</v>
      </c>
      <c r="I227" s="100"/>
      <c r="J227" s="100"/>
      <c r="K227" s="100"/>
      <c r="L227" s="100"/>
      <c r="M227" s="100"/>
      <c r="N227" s="100"/>
      <c r="O227" s="100"/>
      <c r="P227" s="100"/>
      <c r="Q227" s="100"/>
    </row>
    <row r="228" spans="1:17" outlineLevel="1">
      <c r="A228" s="68">
        <f t="shared" si="18"/>
        <v>217</v>
      </c>
      <c r="B228" s="97" t="s">
        <v>183</v>
      </c>
      <c r="C228" s="97" t="s">
        <v>184</v>
      </c>
      <c r="D228" s="79" t="s">
        <v>17</v>
      </c>
      <c r="E228" s="98">
        <v>21070</v>
      </c>
      <c r="F228" s="76">
        <v>6321</v>
      </c>
      <c r="G228" s="76">
        <f t="shared" si="16"/>
        <v>27391</v>
      </c>
      <c r="H228" s="76">
        <f t="shared" si="17"/>
        <v>30677.920000000002</v>
      </c>
      <c r="I228" s="100"/>
      <c r="J228" s="100"/>
      <c r="K228" s="100"/>
      <c r="L228" s="100"/>
      <c r="M228" s="100"/>
      <c r="N228" s="100"/>
      <c r="O228" s="100"/>
      <c r="P228" s="100"/>
      <c r="Q228" s="100"/>
    </row>
    <row r="229" spans="1:17" outlineLevel="1">
      <c r="A229" s="68">
        <f t="shared" si="18"/>
        <v>218</v>
      </c>
      <c r="B229" s="97" t="s">
        <v>121</v>
      </c>
      <c r="C229" s="97" t="s">
        <v>173</v>
      </c>
      <c r="D229" s="79" t="s">
        <v>17</v>
      </c>
      <c r="E229" s="98">
        <v>8259440</v>
      </c>
      <c r="F229" s="76">
        <v>711988</v>
      </c>
      <c r="G229" s="76">
        <f t="shared" si="16"/>
        <v>8971428</v>
      </c>
      <c r="H229" s="76">
        <f t="shared" si="17"/>
        <v>10047999.360000001</v>
      </c>
      <c r="I229" s="100"/>
      <c r="J229" s="100"/>
      <c r="K229" s="100"/>
      <c r="L229" s="100"/>
      <c r="M229" s="100"/>
      <c r="N229" s="100"/>
      <c r="O229" s="100"/>
      <c r="P229" s="100"/>
      <c r="Q229" s="100"/>
    </row>
    <row r="230" spans="1:17" outlineLevel="1">
      <c r="A230" s="68">
        <f t="shared" si="18"/>
        <v>219</v>
      </c>
      <c r="B230" s="97" t="s">
        <v>198</v>
      </c>
      <c r="C230" s="101">
        <v>43473</v>
      </c>
      <c r="D230" s="79" t="s">
        <v>17</v>
      </c>
      <c r="E230" s="76">
        <v>31.527999999999999</v>
      </c>
      <c r="F230" s="76">
        <v>500</v>
      </c>
      <c r="G230" s="76">
        <f t="shared" si="16"/>
        <v>531.52800000000002</v>
      </c>
      <c r="H230" s="76">
        <f t="shared" si="17"/>
        <v>595.31136000000004</v>
      </c>
      <c r="I230" s="57"/>
      <c r="J230" s="57"/>
      <c r="K230" s="57"/>
      <c r="L230" s="57"/>
      <c r="M230" s="57"/>
      <c r="N230" s="57"/>
      <c r="O230" s="57"/>
      <c r="P230" s="57"/>
      <c r="Q230" s="57"/>
    </row>
    <row r="231" spans="1:17" outlineLevel="1">
      <c r="A231" s="68">
        <f t="shared" si="18"/>
        <v>220</v>
      </c>
      <c r="B231" s="97" t="s">
        <v>198</v>
      </c>
      <c r="C231" s="101">
        <v>43477</v>
      </c>
      <c r="D231" s="79" t="s">
        <v>17</v>
      </c>
      <c r="E231" s="76">
        <v>47.292000000000002</v>
      </c>
      <c r="F231" s="76">
        <v>500</v>
      </c>
      <c r="G231" s="76">
        <f t="shared" si="16"/>
        <v>547.29200000000003</v>
      </c>
      <c r="H231" s="76">
        <f t="shared" si="17"/>
        <v>612.96704000000011</v>
      </c>
      <c r="I231" s="57"/>
      <c r="J231" s="57"/>
      <c r="K231" s="57"/>
      <c r="L231" s="57"/>
      <c r="M231" s="57"/>
      <c r="N231" s="57"/>
      <c r="O231" s="57"/>
      <c r="P231" s="57"/>
      <c r="Q231" s="57"/>
    </row>
    <row r="232" spans="1:17" outlineLevel="1">
      <c r="A232" s="68">
        <f t="shared" si="18"/>
        <v>221</v>
      </c>
      <c r="B232" s="97" t="s">
        <v>200</v>
      </c>
      <c r="C232" s="97" t="s">
        <v>54</v>
      </c>
      <c r="D232" s="79" t="s">
        <v>17</v>
      </c>
      <c r="E232" s="76">
        <v>36.730119999999999</v>
      </c>
      <c r="F232" s="76">
        <v>500</v>
      </c>
      <c r="G232" s="76">
        <f t="shared" si="16"/>
        <v>536.73011999999994</v>
      </c>
      <c r="H232" s="76">
        <f t="shared" si="17"/>
        <v>601.1377344</v>
      </c>
      <c r="I232" s="57"/>
      <c r="J232" s="57"/>
      <c r="K232" s="57"/>
      <c r="L232" s="57"/>
      <c r="M232" s="57"/>
      <c r="N232" s="57"/>
      <c r="O232" s="57"/>
      <c r="P232" s="57"/>
      <c r="Q232" s="57"/>
    </row>
    <row r="233" spans="1:17" outlineLevel="1">
      <c r="A233" s="68">
        <f t="shared" si="18"/>
        <v>222</v>
      </c>
      <c r="B233" s="97" t="s">
        <v>200</v>
      </c>
      <c r="C233" s="97" t="s">
        <v>91</v>
      </c>
      <c r="D233" s="79" t="s">
        <v>17</v>
      </c>
      <c r="E233" s="76">
        <v>55.173999999999992</v>
      </c>
      <c r="F233" s="76">
        <v>500</v>
      </c>
      <c r="G233" s="76">
        <f t="shared" si="16"/>
        <v>555.17399999999998</v>
      </c>
      <c r="H233" s="76">
        <f t="shared" si="17"/>
        <v>621.79488000000003</v>
      </c>
      <c r="I233" s="57"/>
      <c r="J233" s="57"/>
      <c r="K233" s="57"/>
      <c r="L233" s="57"/>
      <c r="M233" s="57"/>
      <c r="N233" s="57"/>
      <c r="O233" s="57"/>
      <c r="P233" s="57"/>
      <c r="Q233" s="57"/>
    </row>
    <row r="234" spans="1:17" outlineLevel="1">
      <c r="A234" s="68">
        <f t="shared" si="18"/>
        <v>223</v>
      </c>
      <c r="B234" s="97" t="s">
        <v>200</v>
      </c>
      <c r="C234" s="97" t="s">
        <v>58</v>
      </c>
      <c r="D234" s="79" t="s">
        <v>17</v>
      </c>
      <c r="E234" s="76">
        <v>69.36160000000001</v>
      </c>
      <c r="F234" s="76">
        <v>500</v>
      </c>
      <c r="G234" s="76">
        <f t="shared" si="16"/>
        <v>569.36159999999995</v>
      </c>
      <c r="H234" s="76">
        <f t="shared" si="17"/>
        <v>637.68499199999997</v>
      </c>
      <c r="I234" s="57"/>
      <c r="J234" s="57"/>
      <c r="K234" s="57"/>
      <c r="L234" s="57"/>
      <c r="M234" s="57"/>
      <c r="N234" s="57"/>
      <c r="O234" s="57"/>
      <c r="P234" s="57"/>
      <c r="Q234" s="57"/>
    </row>
    <row r="235" spans="1:17" outlineLevel="1">
      <c r="A235" s="68">
        <f t="shared" si="18"/>
        <v>224</v>
      </c>
      <c r="B235" s="97" t="s">
        <v>199</v>
      </c>
      <c r="C235" s="101">
        <v>43481</v>
      </c>
      <c r="D235" s="79" t="s">
        <v>17</v>
      </c>
      <c r="E235" s="76">
        <v>55.173999999999992</v>
      </c>
      <c r="F235" s="76">
        <v>500</v>
      </c>
      <c r="G235" s="76">
        <f t="shared" si="16"/>
        <v>555.17399999999998</v>
      </c>
      <c r="H235" s="76">
        <f t="shared" si="17"/>
        <v>621.79488000000003</v>
      </c>
      <c r="I235" s="57"/>
      <c r="J235" s="57"/>
      <c r="K235" s="57"/>
      <c r="L235" s="57"/>
      <c r="M235" s="57"/>
      <c r="N235" s="57"/>
      <c r="O235" s="57"/>
      <c r="P235" s="57"/>
      <c r="Q235" s="57"/>
    </row>
    <row r="236" spans="1:17" ht="25.5" outlineLevel="1">
      <c r="A236" s="68">
        <f t="shared" si="18"/>
        <v>225</v>
      </c>
      <c r="B236" s="97" t="s">
        <v>181</v>
      </c>
      <c r="C236" s="97" t="s">
        <v>182</v>
      </c>
      <c r="D236" s="79" t="s">
        <v>17</v>
      </c>
      <c r="E236" s="98">
        <v>806</v>
      </c>
      <c r="F236" s="76">
        <v>541.79999999999995</v>
      </c>
      <c r="G236" s="76">
        <f t="shared" si="16"/>
        <v>1347.8</v>
      </c>
      <c r="H236" s="76">
        <f t="shared" si="17"/>
        <v>1509.5360000000001</v>
      </c>
      <c r="I236" s="100"/>
      <c r="J236" s="100"/>
      <c r="K236" s="100"/>
      <c r="L236" s="100"/>
      <c r="M236" s="100"/>
      <c r="N236" s="100"/>
      <c r="O236" s="100"/>
      <c r="P236" s="100"/>
      <c r="Q236" s="100"/>
    </row>
    <row r="237" spans="1:17">
      <c r="A237" s="68">
        <f t="shared" si="18"/>
        <v>226</v>
      </c>
      <c r="B237" s="71" t="s">
        <v>209</v>
      </c>
      <c r="C237" s="73"/>
      <c r="D237" s="79" t="s">
        <v>17</v>
      </c>
      <c r="E237" s="76">
        <v>6901818</v>
      </c>
      <c r="F237" s="76">
        <v>689779</v>
      </c>
      <c r="G237" s="76">
        <f t="shared" si="16"/>
        <v>7591597</v>
      </c>
      <c r="H237" s="76">
        <f t="shared" si="17"/>
        <v>8502588.6400000006</v>
      </c>
      <c r="I237" s="57"/>
      <c r="J237" s="57"/>
      <c r="K237" s="57"/>
      <c r="L237" s="57"/>
      <c r="M237" s="57"/>
      <c r="N237" s="57"/>
      <c r="O237" s="57"/>
      <c r="P237" s="57"/>
      <c r="Q237" s="57"/>
    </row>
    <row r="238" spans="1:17" outlineLevel="1">
      <c r="A238" s="68">
        <f t="shared" si="18"/>
        <v>227</v>
      </c>
      <c r="B238" s="97" t="s">
        <v>192</v>
      </c>
      <c r="C238" s="97" t="s">
        <v>210</v>
      </c>
      <c r="D238" s="79" t="s">
        <v>17</v>
      </c>
      <c r="E238" s="76">
        <v>23.40954</v>
      </c>
      <c r="F238" s="76">
        <v>500</v>
      </c>
      <c r="G238" s="76">
        <f t="shared" si="16"/>
        <v>523.40953999999999</v>
      </c>
      <c r="H238" s="76">
        <f t="shared" si="17"/>
        <v>586.21868480000001</v>
      </c>
      <c r="I238" s="57"/>
      <c r="J238" s="57"/>
      <c r="K238" s="57"/>
      <c r="L238" s="57"/>
      <c r="M238" s="57"/>
      <c r="N238" s="57"/>
      <c r="O238" s="57"/>
      <c r="P238" s="57"/>
      <c r="Q238" s="57"/>
    </row>
    <row r="239" spans="1:17" outlineLevel="1">
      <c r="A239" s="68">
        <f t="shared" si="18"/>
        <v>228</v>
      </c>
      <c r="B239" s="97" t="s">
        <v>25</v>
      </c>
      <c r="C239" s="97" t="s">
        <v>27</v>
      </c>
      <c r="D239" s="79" t="s">
        <v>17</v>
      </c>
      <c r="E239" s="76">
        <v>14889.098</v>
      </c>
      <c r="F239" s="76">
        <v>4466.7294000000002</v>
      </c>
      <c r="G239" s="76">
        <f t="shared" si="16"/>
        <v>19355.827400000002</v>
      </c>
      <c r="H239" s="76">
        <f t="shared" si="17"/>
        <v>21678.526688000005</v>
      </c>
      <c r="I239" s="100"/>
      <c r="J239" s="100"/>
      <c r="K239" s="100"/>
      <c r="L239" s="100"/>
      <c r="M239" s="100"/>
      <c r="N239" s="100"/>
      <c r="O239" s="100"/>
      <c r="P239" s="100"/>
      <c r="Q239" s="100"/>
    </row>
    <row r="240" spans="1:17" outlineLevel="1">
      <c r="A240" s="68">
        <f t="shared" ref="A240:A247" si="19">A239+1</f>
        <v>229</v>
      </c>
      <c r="B240" s="97" t="s">
        <v>123</v>
      </c>
      <c r="C240" s="97" t="s">
        <v>124</v>
      </c>
      <c r="D240" s="79" t="s">
        <v>17</v>
      </c>
      <c r="E240" s="76">
        <v>24591.839999999997</v>
      </c>
      <c r="F240" s="76">
        <v>7377.5519999999988</v>
      </c>
      <c r="G240" s="76">
        <f t="shared" si="16"/>
        <v>31969.391999999996</v>
      </c>
      <c r="H240" s="76">
        <f t="shared" si="17"/>
        <v>35805.719039999996</v>
      </c>
      <c r="I240" s="100"/>
      <c r="J240" s="100"/>
      <c r="K240" s="100"/>
      <c r="L240" s="100"/>
      <c r="M240" s="100"/>
      <c r="N240" s="100"/>
      <c r="O240" s="100"/>
      <c r="P240" s="100"/>
      <c r="Q240" s="100"/>
    </row>
    <row r="241" spans="1:17" outlineLevel="1">
      <c r="A241" s="68">
        <f t="shared" si="19"/>
        <v>230</v>
      </c>
      <c r="B241" s="97" t="s">
        <v>211</v>
      </c>
      <c r="C241" s="97" t="s">
        <v>52</v>
      </c>
      <c r="D241" s="79" t="s">
        <v>17</v>
      </c>
      <c r="E241" s="76">
        <v>26.641159999999999</v>
      </c>
      <c r="F241" s="76">
        <v>500</v>
      </c>
      <c r="G241" s="76">
        <f t="shared" si="16"/>
        <v>526.64116000000001</v>
      </c>
      <c r="H241" s="76">
        <f t="shared" si="17"/>
        <v>589.8380992000001</v>
      </c>
      <c r="I241" s="57"/>
      <c r="J241" s="57"/>
      <c r="K241" s="57"/>
      <c r="L241" s="57"/>
      <c r="M241" s="57"/>
      <c r="N241" s="57"/>
      <c r="O241" s="57"/>
      <c r="P241" s="57"/>
      <c r="Q241" s="57"/>
    </row>
    <row r="242" spans="1:17" outlineLevel="1">
      <c r="A242" s="68">
        <f t="shared" si="19"/>
        <v>231</v>
      </c>
      <c r="B242" s="97" t="s">
        <v>200</v>
      </c>
      <c r="C242" s="97" t="s">
        <v>54</v>
      </c>
      <c r="D242" s="79" t="s">
        <v>17</v>
      </c>
      <c r="E242" s="76">
        <v>36.730119999999999</v>
      </c>
      <c r="F242" s="76">
        <v>500</v>
      </c>
      <c r="G242" s="76">
        <f t="shared" si="16"/>
        <v>536.73011999999994</v>
      </c>
      <c r="H242" s="76">
        <f t="shared" si="17"/>
        <v>601.1377344</v>
      </c>
      <c r="I242" s="57"/>
      <c r="J242" s="57"/>
      <c r="K242" s="57"/>
      <c r="L242" s="57"/>
      <c r="M242" s="57"/>
      <c r="N242" s="57"/>
      <c r="O242" s="57"/>
      <c r="P242" s="57"/>
      <c r="Q242" s="57"/>
    </row>
    <row r="243" spans="1:17">
      <c r="A243" s="68">
        <f t="shared" si="19"/>
        <v>232</v>
      </c>
      <c r="B243" s="71" t="s">
        <v>212</v>
      </c>
      <c r="C243" s="73"/>
      <c r="D243" s="79" t="s">
        <v>17</v>
      </c>
      <c r="E243" s="76">
        <v>3764254</v>
      </c>
      <c r="F243" s="76">
        <v>380547</v>
      </c>
      <c r="G243" s="76">
        <f t="shared" si="16"/>
        <v>4144801</v>
      </c>
      <c r="H243" s="76">
        <f t="shared" si="17"/>
        <v>4642177.12</v>
      </c>
      <c r="I243" s="57"/>
      <c r="J243" s="57"/>
      <c r="K243" s="57"/>
      <c r="L243" s="57"/>
      <c r="M243" s="57"/>
      <c r="N243" s="57"/>
      <c r="O243" s="57"/>
      <c r="P243" s="57"/>
      <c r="Q243" s="57"/>
    </row>
    <row r="244" spans="1:17" ht="25.5" outlineLevel="1">
      <c r="A244" s="68">
        <f t="shared" si="19"/>
        <v>233</v>
      </c>
      <c r="B244" s="97" t="s">
        <v>221</v>
      </c>
      <c r="C244" s="97" t="s">
        <v>222</v>
      </c>
      <c r="D244" s="79" t="s">
        <v>17</v>
      </c>
      <c r="E244" s="76">
        <v>945.84</v>
      </c>
      <c r="F244" s="76">
        <v>500</v>
      </c>
      <c r="G244" s="76">
        <f t="shared" si="16"/>
        <v>1445.8400000000001</v>
      </c>
      <c r="H244" s="76">
        <f t="shared" si="17"/>
        <v>1619.3408000000004</v>
      </c>
      <c r="I244" s="57"/>
      <c r="J244" s="57"/>
      <c r="K244" s="57"/>
      <c r="L244" s="57"/>
      <c r="M244" s="57"/>
      <c r="N244" s="57"/>
      <c r="O244" s="57"/>
      <c r="P244" s="57"/>
      <c r="Q244" s="57"/>
    </row>
    <row r="245" spans="1:17" ht="25.5" outlineLevel="1">
      <c r="A245" s="68">
        <f t="shared" si="19"/>
        <v>234</v>
      </c>
      <c r="B245" s="97" t="s">
        <v>219</v>
      </c>
      <c r="C245" s="97" t="s">
        <v>220</v>
      </c>
      <c r="D245" s="79" t="s">
        <v>17</v>
      </c>
      <c r="E245" s="76">
        <v>748.79000000000008</v>
      </c>
      <c r="F245" s="76">
        <v>500</v>
      </c>
      <c r="G245" s="76">
        <f t="shared" si="16"/>
        <v>1248.79</v>
      </c>
      <c r="H245" s="76">
        <f t="shared" si="17"/>
        <v>1398.6448</v>
      </c>
      <c r="I245" s="57"/>
      <c r="J245" s="57"/>
      <c r="K245" s="57"/>
      <c r="L245" s="57"/>
      <c r="M245" s="57"/>
      <c r="N245" s="57"/>
      <c r="O245" s="57"/>
      <c r="P245" s="57"/>
      <c r="Q245" s="57"/>
    </row>
    <row r="246" spans="1:17" outlineLevel="1">
      <c r="A246" s="68">
        <f t="shared" si="19"/>
        <v>235</v>
      </c>
      <c r="B246" s="97" t="s">
        <v>223</v>
      </c>
      <c r="C246" s="97" t="s">
        <v>224</v>
      </c>
      <c r="D246" s="79" t="s">
        <v>17</v>
      </c>
      <c r="E246" s="76">
        <v>305.03340000000003</v>
      </c>
      <c r="F246" s="76">
        <v>500</v>
      </c>
      <c r="G246" s="76">
        <f t="shared" si="16"/>
        <v>805.03340000000003</v>
      </c>
      <c r="H246" s="76">
        <f t="shared" si="17"/>
        <v>901.63740800000016</v>
      </c>
      <c r="I246" s="57"/>
      <c r="J246" s="57"/>
      <c r="K246" s="57"/>
      <c r="L246" s="57"/>
      <c r="M246" s="57"/>
      <c r="N246" s="57"/>
      <c r="O246" s="57"/>
      <c r="P246" s="57"/>
      <c r="Q246" s="57"/>
    </row>
    <row r="247" spans="1:17" outlineLevel="1">
      <c r="A247" s="68">
        <f t="shared" si="19"/>
        <v>236</v>
      </c>
      <c r="B247" s="97" t="s">
        <v>214</v>
      </c>
      <c r="C247" s="97" t="s">
        <v>215</v>
      </c>
      <c r="D247" s="79" t="s">
        <v>17</v>
      </c>
      <c r="E247" s="76">
        <v>137935</v>
      </c>
      <c r="F247" s="76">
        <v>41380.5</v>
      </c>
      <c r="G247" s="76">
        <f t="shared" si="16"/>
        <v>179315.5</v>
      </c>
      <c r="H247" s="76">
        <f t="shared" si="17"/>
        <v>200833.36000000002</v>
      </c>
      <c r="I247" s="57"/>
      <c r="J247" s="57"/>
      <c r="K247" s="57"/>
      <c r="L247" s="57"/>
      <c r="M247" s="57"/>
      <c r="N247" s="57"/>
      <c r="O247" s="57"/>
      <c r="P247" s="57"/>
      <c r="Q247" s="57"/>
    </row>
    <row r="248" spans="1:17" outlineLevel="1">
      <c r="A248" s="68">
        <f t="shared" ref="A248:A255" si="20">A247+1</f>
        <v>237</v>
      </c>
      <c r="B248" s="97" t="s">
        <v>216</v>
      </c>
      <c r="C248" s="97" t="s">
        <v>217</v>
      </c>
      <c r="D248" s="79" t="s">
        <v>17</v>
      </c>
      <c r="E248" s="76">
        <v>80066</v>
      </c>
      <c r="F248" s="76">
        <v>24019.8</v>
      </c>
      <c r="G248" s="76">
        <f t="shared" si="16"/>
        <v>104085.8</v>
      </c>
      <c r="H248" s="76">
        <f t="shared" si="17"/>
        <v>116576.09600000002</v>
      </c>
      <c r="I248" s="57"/>
      <c r="J248" s="57"/>
      <c r="K248" s="57"/>
      <c r="L248" s="57"/>
      <c r="M248" s="57"/>
      <c r="N248" s="57"/>
      <c r="O248" s="57"/>
      <c r="P248" s="57"/>
      <c r="Q248" s="57"/>
    </row>
    <row r="249" spans="1:17" outlineLevel="1">
      <c r="A249" s="68">
        <f t="shared" si="20"/>
        <v>238</v>
      </c>
      <c r="B249" s="97" t="s">
        <v>216</v>
      </c>
      <c r="C249" s="97" t="s">
        <v>218</v>
      </c>
      <c r="D249" s="79" t="s">
        <v>17</v>
      </c>
      <c r="E249" s="76">
        <v>80066</v>
      </c>
      <c r="F249" s="76">
        <v>24019.8</v>
      </c>
      <c r="G249" s="76">
        <f t="shared" si="16"/>
        <v>104085.8</v>
      </c>
      <c r="H249" s="76">
        <f t="shared" si="17"/>
        <v>116576.09600000002</v>
      </c>
      <c r="I249" s="57"/>
      <c r="J249" s="57"/>
      <c r="K249" s="57"/>
      <c r="L249" s="57"/>
      <c r="M249" s="57"/>
      <c r="N249" s="57"/>
      <c r="O249" s="57"/>
      <c r="P249" s="57"/>
      <c r="Q249" s="57"/>
    </row>
    <row r="250" spans="1:17" outlineLevel="1">
      <c r="A250" s="68">
        <f t="shared" si="20"/>
        <v>239</v>
      </c>
      <c r="B250" s="97" t="s">
        <v>125</v>
      </c>
      <c r="C250" s="97" t="s">
        <v>213</v>
      </c>
      <c r="D250" s="79" t="s">
        <v>17</v>
      </c>
      <c r="E250" s="76">
        <v>2285780</v>
      </c>
      <c r="F250" s="76">
        <v>256924</v>
      </c>
      <c r="G250" s="76">
        <f t="shared" si="16"/>
        <v>2542704</v>
      </c>
      <c r="H250" s="76">
        <f t="shared" si="17"/>
        <v>2847828.4800000004</v>
      </c>
      <c r="I250" s="57"/>
      <c r="J250" s="57"/>
      <c r="K250" s="57"/>
      <c r="L250" s="57"/>
      <c r="M250" s="57"/>
      <c r="N250" s="57"/>
      <c r="O250" s="57"/>
      <c r="P250" s="57"/>
      <c r="Q250" s="57"/>
    </row>
    <row r="251" spans="1:17" outlineLevel="1">
      <c r="A251" s="68">
        <f t="shared" si="20"/>
        <v>240</v>
      </c>
      <c r="B251" s="97" t="s">
        <v>200</v>
      </c>
      <c r="C251" s="97" t="s">
        <v>225</v>
      </c>
      <c r="D251" s="79" t="s">
        <v>17</v>
      </c>
      <c r="E251" s="76">
        <v>161.58099999999999</v>
      </c>
      <c r="F251" s="76">
        <v>500</v>
      </c>
      <c r="G251" s="76">
        <f t="shared" si="16"/>
        <v>661.58100000000002</v>
      </c>
      <c r="H251" s="76">
        <f t="shared" si="17"/>
        <v>740.97072000000014</v>
      </c>
      <c r="I251" s="57"/>
      <c r="J251" s="57"/>
      <c r="K251" s="57"/>
      <c r="L251" s="57"/>
      <c r="M251" s="57"/>
      <c r="N251" s="57"/>
      <c r="O251" s="57"/>
      <c r="P251" s="57"/>
      <c r="Q251" s="57"/>
    </row>
    <row r="252" spans="1:17">
      <c r="A252" s="68">
        <f t="shared" si="20"/>
        <v>241</v>
      </c>
      <c r="B252" s="71" t="s">
        <v>4986</v>
      </c>
      <c r="C252" s="73"/>
      <c r="D252" s="79" t="s">
        <v>17</v>
      </c>
      <c r="E252" s="111">
        <v>2029104</v>
      </c>
      <c r="F252" s="76">
        <v>255900</v>
      </c>
      <c r="G252" s="76">
        <f t="shared" si="16"/>
        <v>2285004</v>
      </c>
      <c r="H252" s="76">
        <f t="shared" si="17"/>
        <v>2559204.4800000004</v>
      </c>
      <c r="I252" s="57"/>
      <c r="J252" s="57"/>
      <c r="K252" s="57"/>
      <c r="L252" s="57"/>
      <c r="M252" s="57"/>
      <c r="N252" s="57"/>
      <c r="O252" s="57"/>
      <c r="P252" s="57"/>
      <c r="Q252" s="57"/>
    </row>
    <row r="253" spans="1:17" outlineLevel="1">
      <c r="A253" s="68">
        <f t="shared" si="20"/>
        <v>242</v>
      </c>
      <c r="B253" s="97" t="s">
        <v>192</v>
      </c>
      <c r="C253" s="97" t="s">
        <v>247</v>
      </c>
      <c r="D253" s="79" t="s">
        <v>17</v>
      </c>
      <c r="E253" s="76">
        <v>141.876</v>
      </c>
      <c r="F253" s="76">
        <v>500</v>
      </c>
      <c r="G253" s="76">
        <f t="shared" si="16"/>
        <v>641.87599999999998</v>
      </c>
      <c r="H253" s="76">
        <f t="shared" si="17"/>
        <v>718.90111999999999</v>
      </c>
      <c r="I253" s="57"/>
      <c r="J253" s="57"/>
      <c r="K253" s="57"/>
      <c r="L253" s="57"/>
      <c r="M253" s="57"/>
      <c r="N253" s="57"/>
      <c r="O253" s="57"/>
      <c r="P253" s="57"/>
      <c r="Q253" s="57"/>
    </row>
    <row r="254" spans="1:17" outlineLevel="1">
      <c r="A254" s="68">
        <f t="shared" si="20"/>
        <v>243</v>
      </c>
      <c r="B254" s="97" t="s">
        <v>192</v>
      </c>
      <c r="C254" s="97" t="s">
        <v>248</v>
      </c>
      <c r="D254" s="79" t="s">
        <v>17</v>
      </c>
      <c r="E254" s="76">
        <v>126.58491999999998</v>
      </c>
      <c r="F254" s="76">
        <v>500</v>
      </c>
      <c r="G254" s="76">
        <f t="shared" si="16"/>
        <v>626.58492000000001</v>
      </c>
      <c r="H254" s="76">
        <f t="shared" si="17"/>
        <v>701.77511040000013</v>
      </c>
      <c r="I254" s="57"/>
      <c r="J254" s="57"/>
      <c r="K254" s="57"/>
      <c r="L254" s="57"/>
      <c r="M254" s="57"/>
      <c r="N254" s="57"/>
      <c r="O254" s="57"/>
      <c r="P254" s="57"/>
      <c r="Q254" s="57"/>
    </row>
    <row r="255" spans="1:17" outlineLevel="1">
      <c r="A255" s="68">
        <f t="shared" si="20"/>
        <v>244</v>
      </c>
      <c r="B255" s="97" t="s">
        <v>192</v>
      </c>
      <c r="C255" s="97" t="s">
        <v>160</v>
      </c>
      <c r="D255" s="79" t="s">
        <v>17</v>
      </c>
      <c r="E255" s="76">
        <v>252.22399999999999</v>
      </c>
      <c r="F255" s="76">
        <v>500</v>
      </c>
      <c r="G255" s="76">
        <f t="shared" si="16"/>
        <v>752.22399999999993</v>
      </c>
      <c r="H255" s="76">
        <f t="shared" si="17"/>
        <v>842.49088000000006</v>
      </c>
      <c r="I255" s="57"/>
      <c r="J255" s="57"/>
      <c r="K255" s="57"/>
      <c r="L255" s="57"/>
      <c r="M255" s="57"/>
      <c r="N255" s="57"/>
      <c r="O255" s="57"/>
      <c r="P255" s="57"/>
      <c r="Q255" s="57"/>
    </row>
    <row r="256" spans="1:17" ht="25.5" outlineLevel="1">
      <c r="A256" s="68">
        <f>A255+1</f>
        <v>245</v>
      </c>
      <c r="B256" s="97" t="s">
        <v>249</v>
      </c>
      <c r="C256" s="97" t="s">
        <v>250</v>
      </c>
      <c r="D256" s="79" t="s">
        <v>17</v>
      </c>
      <c r="E256" s="76">
        <v>55.173999999999992</v>
      </c>
      <c r="F256" s="76">
        <v>500</v>
      </c>
      <c r="G256" s="76">
        <f t="shared" si="16"/>
        <v>555.17399999999998</v>
      </c>
      <c r="H256" s="76">
        <f t="shared" si="17"/>
        <v>621.79488000000003</v>
      </c>
      <c r="I256" s="57"/>
      <c r="J256" s="57"/>
      <c r="K256" s="57"/>
      <c r="L256" s="57"/>
      <c r="M256" s="57"/>
      <c r="N256" s="57"/>
      <c r="O256" s="57"/>
      <c r="P256" s="57"/>
      <c r="Q256" s="57"/>
    </row>
    <row r="257" spans="1:17" outlineLevel="1">
      <c r="A257" s="68">
        <f t="shared" ref="A257:A277" si="21">A256+1</f>
        <v>246</v>
      </c>
      <c r="B257" s="97" t="s">
        <v>148</v>
      </c>
      <c r="C257" s="97" t="s">
        <v>186</v>
      </c>
      <c r="D257" s="79" t="s">
        <v>17</v>
      </c>
      <c r="E257" s="76">
        <v>31764.46</v>
      </c>
      <c r="F257" s="76">
        <v>9529.3379999999997</v>
      </c>
      <c r="G257" s="76">
        <f t="shared" si="16"/>
        <v>41293.797999999995</v>
      </c>
      <c r="H257" s="76">
        <f t="shared" si="17"/>
        <v>46249.053760000003</v>
      </c>
      <c r="I257" s="57"/>
      <c r="J257" s="57"/>
      <c r="K257" s="57"/>
      <c r="L257" s="57"/>
      <c r="M257" s="57"/>
      <c r="N257" s="57"/>
      <c r="O257" s="57"/>
      <c r="P257" s="57"/>
      <c r="Q257" s="57"/>
    </row>
    <row r="258" spans="1:17" outlineLevel="1">
      <c r="A258" s="68">
        <f t="shared" si="21"/>
        <v>247</v>
      </c>
      <c r="B258" s="97" t="s">
        <v>148</v>
      </c>
      <c r="C258" s="97" t="s">
        <v>232</v>
      </c>
      <c r="D258" s="79" t="s">
        <v>17</v>
      </c>
      <c r="E258" s="76">
        <v>29498</v>
      </c>
      <c r="F258" s="76">
        <v>8849.4</v>
      </c>
      <c r="G258" s="76">
        <f t="shared" si="16"/>
        <v>38347.4</v>
      </c>
      <c r="H258" s="76">
        <f t="shared" si="17"/>
        <v>42949.088000000003</v>
      </c>
      <c r="I258" s="100"/>
      <c r="J258" s="100"/>
      <c r="K258" s="100"/>
      <c r="L258" s="100"/>
      <c r="M258" s="100"/>
      <c r="N258" s="100"/>
      <c r="O258" s="100"/>
      <c r="P258" s="100"/>
      <c r="Q258" s="100"/>
    </row>
    <row r="259" spans="1:17" outlineLevel="1">
      <c r="A259" s="68">
        <f t="shared" si="21"/>
        <v>248</v>
      </c>
      <c r="B259" s="97" t="s">
        <v>242</v>
      </c>
      <c r="C259" s="97" t="s">
        <v>243</v>
      </c>
      <c r="D259" s="79" t="s">
        <v>17</v>
      </c>
      <c r="E259" s="76">
        <v>375648</v>
      </c>
      <c r="F259" s="76">
        <v>75129.600000000006</v>
      </c>
      <c r="G259" s="76">
        <f t="shared" si="16"/>
        <v>450777.59999999998</v>
      </c>
      <c r="H259" s="76">
        <f t="shared" si="17"/>
        <v>504870.91200000001</v>
      </c>
      <c r="I259" s="100"/>
      <c r="J259" s="100"/>
      <c r="K259" s="100"/>
      <c r="L259" s="100"/>
      <c r="M259" s="100"/>
      <c r="N259" s="100"/>
      <c r="O259" s="100"/>
      <c r="P259" s="100"/>
      <c r="Q259" s="100"/>
    </row>
    <row r="260" spans="1:17" outlineLevel="1">
      <c r="A260" s="68">
        <f t="shared" si="21"/>
        <v>249</v>
      </c>
      <c r="B260" s="97" t="s">
        <v>227</v>
      </c>
      <c r="C260" s="97" t="s">
        <v>228</v>
      </c>
      <c r="D260" s="79" t="s">
        <v>17</v>
      </c>
      <c r="E260" s="76">
        <v>2302411.02</v>
      </c>
      <c r="F260" s="76">
        <v>255900</v>
      </c>
      <c r="G260" s="76">
        <f t="shared" si="16"/>
        <v>2558311.02</v>
      </c>
      <c r="H260" s="76">
        <f t="shared" si="17"/>
        <v>2865308.3424000004</v>
      </c>
      <c r="I260" s="57"/>
      <c r="J260" s="57"/>
      <c r="K260" s="57"/>
      <c r="L260" s="57"/>
      <c r="M260" s="57"/>
      <c r="N260" s="57"/>
      <c r="O260" s="57"/>
      <c r="P260" s="57"/>
      <c r="Q260" s="57"/>
    </row>
    <row r="261" spans="1:17" outlineLevel="1">
      <c r="A261" s="68">
        <f t="shared" si="21"/>
        <v>250</v>
      </c>
      <c r="B261" s="97" t="s">
        <v>143</v>
      </c>
      <c r="C261" s="97" t="s">
        <v>237</v>
      </c>
      <c r="D261" s="79" t="s">
        <v>17</v>
      </c>
      <c r="E261" s="76">
        <v>8428</v>
      </c>
      <c r="F261" s="76">
        <v>2528.4</v>
      </c>
      <c r="G261" s="76">
        <f t="shared" si="16"/>
        <v>10956.4</v>
      </c>
      <c r="H261" s="76">
        <f t="shared" si="17"/>
        <v>12271.168000000001</v>
      </c>
      <c r="I261" s="100"/>
      <c r="J261" s="100"/>
      <c r="K261" s="100"/>
      <c r="L261" s="100"/>
      <c r="M261" s="100"/>
      <c r="N261" s="100"/>
      <c r="O261" s="100"/>
      <c r="P261" s="100"/>
      <c r="Q261" s="100"/>
    </row>
    <row r="262" spans="1:17" outlineLevel="1">
      <c r="A262" s="68">
        <f t="shared" si="21"/>
        <v>251</v>
      </c>
      <c r="B262" s="97" t="s">
        <v>201</v>
      </c>
      <c r="C262" s="97" t="s">
        <v>163</v>
      </c>
      <c r="D262" s="79" t="s">
        <v>17</v>
      </c>
      <c r="E262" s="76">
        <v>196.97117999999998</v>
      </c>
      <c r="F262" s="76">
        <v>500</v>
      </c>
      <c r="G262" s="76">
        <f t="shared" si="16"/>
        <v>696.97118</v>
      </c>
      <c r="H262" s="76">
        <f t="shared" si="17"/>
        <v>780.6077216000001</v>
      </c>
      <c r="I262" s="57"/>
      <c r="J262" s="57"/>
      <c r="K262" s="57"/>
      <c r="L262" s="57"/>
      <c r="M262" s="57"/>
      <c r="N262" s="57"/>
      <c r="O262" s="57"/>
      <c r="P262" s="57"/>
      <c r="Q262" s="57"/>
    </row>
    <row r="263" spans="1:17" outlineLevel="1">
      <c r="A263" s="68">
        <f t="shared" si="21"/>
        <v>252</v>
      </c>
      <c r="B263" s="97" t="s">
        <v>207</v>
      </c>
      <c r="C263" s="97" t="s">
        <v>165</v>
      </c>
      <c r="D263" s="79" t="s">
        <v>17</v>
      </c>
      <c r="E263" s="76">
        <v>30.739800000000002</v>
      </c>
      <c r="F263" s="76">
        <v>500</v>
      </c>
      <c r="G263" s="76">
        <f t="shared" si="16"/>
        <v>530.73980000000006</v>
      </c>
      <c r="H263" s="76">
        <f t="shared" si="17"/>
        <v>594.42857600000013</v>
      </c>
      <c r="I263" s="57"/>
      <c r="J263" s="57"/>
      <c r="K263" s="57"/>
      <c r="L263" s="57"/>
      <c r="M263" s="57"/>
      <c r="N263" s="57"/>
      <c r="O263" s="57"/>
      <c r="P263" s="57"/>
      <c r="Q263" s="57"/>
    </row>
    <row r="264" spans="1:17" outlineLevel="1">
      <c r="A264" s="68">
        <f t="shared" si="21"/>
        <v>253</v>
      </c>
      <c r="B264" s="97" t="s">
        <v>235</v>
      </c>
      <c r="C264" s="97" t="s">
        <v>236</v>
      </c>
      <c r="D264" s="79" t="s">
        <v>17</v>
      </c>
      <c r="E264" s="76">
        <v>3941</v>
      </c>
      <c r="F264" s="76">
        <v>1182.3</v>
      </c>
      <c r="G264" s="76">
        <f t="shared" si="16"/>
        <v>5123.3</v>
      </c>
      <c r="H264" s="76">
        <f t="shared" si="17"/>
        <v>5738.0960000000005</v>
      </c>
      <c r="I264" s="100"/>
      <c r="J264" s="100"/>
      <c r="K264" s="100"/>
      <c r="L264" s="100"/>
      <c r="M264" s="100"/>
      <c r="N264" s="100"/>
      <c r="O264" s="100"/>
      <c r="P264" s="100"/>
      <c r="Q264" s="100"/>
    </row>
    <row r="265" spans="1:17" outlineLevel="1">
      <c r="A265" s="68">
        <f t="shared" si="21"/>
        <v>254</v>
      </c>
      <c r="B265" s="97" t="s">
        <v>131</v>
      </c>
      <c r="C265" s="97" t="s">
        <v>166</v>
      </c>
      <c r="D265" s="79" t="s">
        <v>17</v>
      </c>
      <c r="E265" s="76">
        <v>302668.79999999999</v>
      </c>
      <c r="F265" s="76">
        <v>60533.760000000002</v>
      </c>
      <c r="G265" s="76">
        <f t="shared" ref="G265:G328" si="22">E265+F265</f>
        <v>363202.56</v>
      </c>
      <c r="H265" s="76">
        <f t="shared" ref="H265:H328" si="23">G265*1.12</f>
        <v>406786.86720000004</v>
      </c>
      <c r="I265" s="100"/>
      <c r="J265" s="100"/>
      <c r="K265" s="100"/>
      <c r="L265" s="100"/>
      <c r="M265" s="100"/>
      <c r="N265" s="100"/>
      <c r="O265" s="100"/>
      <c r="P265" s="100"/>
      <c r="Q265" s="100"/>
    </row>
    <row r="266" spans="1:17" outlineLevel="1">
      <c r="A266" s="68">
        <f t="shared" si="21"/>
        <v>255</v>
      </c>
      <c r="B266" s="97" t="s">
        <v>131</v>
      </c>
      <c r="C266" s="97" t="s">
        <v>238</v>
      </c>
      <c r="D266" s="79" t="s">
        <v>17</v>
      </c>
      <c r="E266" s="76">
        <v>58996</v>
      </c>
      <c r="F266" s="76">
        <v>17698.8</v>
      </c>
      <c r="G266" s="76">
        <f t="shared" si="22"/>
        <v>76694.8</v>
      </c>
      <c r="H266" s="76">
        <f t="shared" si="23"/>
        <v>85898.176000000007</v>
      </c>
      <c r="I266" s="100"/>
      <c r="J266" s="100"/>
      <c r="K266" s="100"/>
      <c r="L266" s="100"/>
      <c r="M266" s="100"/>
      <c r="N266" s="100"/>
      <c r="O266" s="100"/>
      <c r="P266" s="100"/>
      <c r="Q266" s="100"/>
    </row>
    <row r="267" spans="1:17" outlineLevel="1">
      <c r="A267" s="68">
        <f t="shared" si="21"/>
        <v>256</v>
      </c>
      <c r="B267" s="97" t="s">
        <v>131</v>
      </c>
      <c r="C267" s="97" t="s">
        <v>246</v>
      </c>
      <c r="D267" s="79" t="s">
        <v>17</v>
      </c>
      <c r="E267" s="76">
        <v>57190</v>
      </c>
      <c r="F267" s="76">
        <v>17157</v>
      </c>
      <c r="G267" s="76">
        <f t="shared" si="22"/>
        <v>74347</v>
      </c>
      <c r="H267" s="76">
        <f t="shared" si="23"/>
        <v>83268.640000000014</v>
      </c>
      <c r="I267" s="100"/>
      <c r="J267" s="100"/>
      <c r="K267" s="100"/>
      <c r="L267" s="100"/>
      <c r="M267" s="100"/>
      <c r="N267" s="100"/>
      <c r="O267" s="100"/>
      <c r="P267" s="100"/>
      <c r="Q267" s="100"/>
    </row>
    <row r="268" spans="1:17" outlineLevel="1">
      <c r="A268" s="68">
        <f t="shared" si="21"/>
        <v>257</v>
      </c>
      <c r="B268" s="97" t="s">
        <v>229</v>
      </c>
      <c r="C268" s="97" t="s">
        <v>230</v>
      </c>
      <c r="D268" s="79" t="s">
        <v>17</v>
      </c>
      <c r="E268" s="76">
        <v>407302.35</v>
      </c>
      <c r="F268" s="76">
        <v>81460.47</v>
      </c>
      <c r="G268" s="76">
        <f t="shared" si="22"/>
        <v>488762.81999999995</v>
      </c>
      <c r="H268" s="76">
        <f t="shared" si="23"/>
        <v>547414.35840000003</v>
      </c>
      <c r="I268" s="57"/>
      <c r="J268" s="57"/>
      <c r="K268" s="57"/>
      <c r="L268" s="57"/>
      <c r="M268" s="57"/>
      <c r="N268" s="57"/>
      <c r="O268" s="57"/>
      <c r="P268" s="57"/>
      <c r="Q268" s="57"/>
    </row>
    <row r="269" spans="1:17" outlineLevel="1">
      <c r="A269" s="68">
        <f t="shared" si="21"/>
        <v>258</v>
      </c>
      <c r="B269" s="97" t="s">
        <v>239</v>
      </c>
      <c r="C269" s="97" t="s">
        <v>240</v>
      </c>
      <c r="D269" s="79" t="s">
        <v>17</v>
      </c>
      <c r="E269" s="76">
        <v>25395.804</v>
      </c>
      <c r="F269" s="76">
        <v>7618.7411999999995</v>
      </c>
      <c r="G269" s="76">
        <f t="shared" si="22"/>
        <v>33014.5452</v>
      </c>
      <c r="H269" s="76">
        <f t="shared" si="23"/>
        <v>36976.290624000001</v>
      </c>
      <c r="I269" s="100"/>
      <c r="J269" s="100"/>
      <c r="K269" s="100"/>
      <c r="L269" s="100"/>
      <c r="M269" s="100"/>
      <c r="N269" s="100"/>
      <c r="O269" s="100"/>
      <c r="P269" s="100"/>
      <c r="Q269" s="100"/>
    </row>
    <row r="270" spans="1:17" outlineLevel="1">
      <c r="A270" s="68">
        <f t="shared" si="21"/>
        <v>259</v>
      </c>
      <c r="B270" s="97" t="s">
        <v>239</v>
      </c>
      <c r="C270" s="97" t="s">
        <v>241</v>
      </c>
      <c r="D270" s="79" t="s">
        <v>17</v>
      </c>
      <c r="E270" s="76">
        <v>25395.804</v>
      </c>
      <c r="F270" s="76">
        <v>7618.7411999999995</v>
      </c>
      <c r="G270" s="76">
        <f t="shared" si="22"/>
        <v>33014.5452</v>
      </c>
      <c r="H270" s="76">
        <f t="shared" si="23"/>
        <v>36976.290624000001</v>
      </c>
      <c r="I270" s="100"/>
      <c r="J270" s="100"/>
      <c r="K270" s="100"/>
      <c r="L270" s="100"/>
      <c r="M270" s="100"/>
      <c r="N270" s="100"/>
      <c r="O270" s="100"/>
      <c r="P270" s="100"/>
      <c r="Q270" s="100"/>
    </row>
    <row r="271" spans="1:17" outlineLevel="1">
      <c r="A271" s="68">
        <f t="shared" si="21"/>
        <v>260</v>
      </c>
      <c r="B271" s="97" t="s">
        <v>233</v>
      </c>
      <c r="C271" s="97" t="s">
        <v>234</v>
      </c>
      <c r="D271" s="79" t="s">
        <v>17</v>
      </c>
      <c r="E271" s="76">
        <v>9234680</v>
      </c>
      <c r="F271" s="76">
        <v>899542</v>
      </c>
      <c r="G271" s="76">
        <f t="shared" si="22"/>
        <v>10134222</v>
      </c>
      <c r="H271" s="76">
        <f t="shared" si="23"/>
        <v>11350328.640000001</v>
      </c>
      <c r="I271" s="100"/>
      <c r="J271" s="100"/>
      <c r="K271" s="100"/>
      <c r="L271" s="100"/>
      <c r="M271" s="100"/>
      <c r="N271" s="100"/>
      <c r="O271" s="100"/>
      <c r="P271" s="100"/>
      <c r="Q271" s="100"/>
    </row>
    <row r="272" spans="1:17" outlineLevel="1">
      <c r="A272" s="68">
        <f t="shared" si="21"/>
        <v>261</v>
      </c>
      <c r="B272" s="97" t="s">
        <v>153</v>
      </c>
      <c r="C272" s="97" t="s">
        <v>231</v>
      </c>
      <c r="D272" s="79" t="s">
        <v>17</v>
      </c>
      <c r="E272" s="76">
        <v>693504</v>
      </c>
      <c r="F272" s="76">
        <v>138700.80000000002</v>
      </c>
      <c r="G272" s="76">
        <f t="shared" si="22"/>
        <v>832204.80000000005</v>
      </c>
      <c r="H272" s="76">
        <f t="shared" si="23"/>
        <v>932069.37600000016</v>
      </c>
      <c r="I272" s="100"/>
      <c r="J272" s="100"/>
      <c r="K272" s="100"/>
      <c r="L272" s="100"/>
      <c r="M272" s="100"/>
      <c r="N272" s="100"/>
      <c r="O272" s="100"/>
      <c r="P272" s="100"/>
      <c r="Q272" s="100"/>
    </row>
    <row r="273" spans="1:17" outlineLevel="1">
      <c r="A273" s="68">
        <f t="shared" si="21"/>
        <v>262</v>
      </c>
      <c r="B273" s="97" t="s">
        <v>244</v>
      </c>
      <c r="C273" s="97" t="s">
        <v>245</v>
      </c>
      <c r="D273" s="79" t="s">
        <v>17</v>
      </c>
      <c r="E273" s="76">
        <v>145082</v>
      </c>
      <c r="F273" s="76">
        <v>43524.6</v>
      </c>
      <c r="G273" s="76">
        <f t="shared" si="22"/>
        <v>188606.6</v>
      </c>
      <c r="H273" s="76">
        <f t="shared" si="23"/>
        <v>211239.39200000002</v>
      </c>
      <c r="I273" s="100"/>
      <c r="J273" s="100"/>
      <c r="K273" s="100"/>
      <c r="L273" s="100"/>
      <c r="M273" s="100"/>
      <c r="N273" s="100"/>
      <c r="O273" s="100"/>
      <c r="P273" s="100"/>
      <c r="Q273" s="100"/>
    </row>
    <row r="274" spans="1:17" outlineLevel="1">
      <c r="A274" s="68">
        <f t="shared" si="21"/>
        <v>263</v>
      </c>
      <c r="B274" s="97" t="s">
        <v>200</v>
      </c>
      <c r="C274" s="97" t="s">
        <v>91</v>
      </c>
      <c r="D274" s="79" t="s">
        <v>17</v>
      </c>
      <c r="E274" s="76">
        <v>55.173999999999992</v>
      </c>
      <c r="F274" s="76">
        <v>500</v>
      </c>
      <c r="G274" s="76">
        <f t="shared" si="22"/>
        <v>555.17399999999998</v>
      </c>
      <c r="H274" s="76">
        <f t="shared" si="23"/>
        <v>621.79488000000003</v>
      </c>
      <c r="I274" s="57"/>
      <c r="J274" s="57"/>
      <c r="K274" s="57"/>
      <c r="L274" s="57"/>
      <c r="M274" s="57"/>
      <c r="N274" s="57"/>
      <c r="O274" s="57"/>
      <c r="P274" s="57"/>
      <c r="Q274" s="57"/>
    </row>
    <row r="275" spans="1:17" outlineLevel="1">
      <c r="A275" s="68">
        <f t="shared" si="21"/>
        <v>264</v>
      </c>
      <c r="B275" s="97" t="s">
        <v>200</v>
      </c>
      <c r="C275" s="97" t="s">
        <v>58</v>
      </c>
      <c r="D275" s="79" t="s">
        <v>17</v>
      </c>
      <c r="E275" s="76">
        <v>69.36160000000001</v>
      </c>
      <c r="F275" s="76">
        <v>500</v>
      </c>
      <c r="G275" s="76">
        <f t="shared" si="22"/>
        <v>569.36159999999995</v>
      </c>
      <c r="H275" s="76">
        <f t="shared" si="23"/>
        <v>637.68499199999997</v>
      </c>
      <c r="I275" s="57"/>
      <c r="J275" s="57"/>
      <c r="K275" s="57"/>
      <c r="L275" s="57"/>
      <c r="M275" s="57"/>
      <c r="N275" s="57"/>
      <c r="O275" s="57"/>
      <c r="P275" s="57"/>
      <c r="Q275" s="57"/>
    </row>
    <row r="276" spans="1:17" outlineLevel="1">
      <c r="A276" s="68">
        <f t="shared" si="21"/>
        <v>265</v>
      </c>
      <c r="B276" s="97" t="s">
        <v>251</v>
      </c>
      <c r="C276" s="101">
        <v>43481</v>
      </c>
      <c r="D276" s="79" t="s">
        <v>17</v>
      </c>
      <c r="E276" s="76">
        <v>55.173999999999992</v>
      </c>
      <c r="F276" s="76">
        <v>500</v>
      </c>
      <c r="G276" s="76">
        <f t="shared" si="22"/>
        <v>555.17399999999998</v>
      </c>
      <c r="H276" s="76">
        <f t="shared" si="23"/>
        <v>621.79488000000003</v>
      </c>
      <c r="I276" s="57"/>
      <c r="J276" s="57"/>
      <c r="K276" s="57"/>
      <c r="L276" s="57"/>
      <c r="M276" s="57"/>
      <c r="N276" s="57"/>
      <c r="O276" s="57"/>
      <c r="P276" s="57"/>
      <c r="Q276" s="57"/>
    </row>
    <row r="277" spans="1:17" outlineLevel="1">
      <c r="A277" s="68">
        <f t="shared" si="21"/>
        <v>266</v>
      </c>
      <c r="B277" s="97" t="s">
        <v>252</v>
      </c>
      <c r="C277" s="97" t="s">
        <v>253</v>
      </c>
      <c r="D277" s="79" t="s">
        <v>17</v>
      </c>
      <c r="E277" s="76">
        <v>2758.7</v>
      </c>
      <c r="F277" s="76">
        <v>827.6099999999999</v>
      </c>
      <c r="G277" s="76">
        <f t="shared" si="22"/>
        <v>3586.3099999999995</v>
      </c>
      <c r="H277" s="76">
        <f t="shared" si="23"/>
        <v>4016.6671999999999</v>
      </c>
      <c r="I277" s="57"/>
      <c r="J277" s="57"/>
      <c r="K277" s="57"/>
      <c r="L277" s="57"/>
      <c r="M277" s="57"/>
      <c r="N277" s="57"/>
      <c r="O277" s="57"/>
      <c r="P277" s="57"/>
      <c r="Q277" s="57"/>
    </row>
    <row r="278" spans="1:17">
      <c r="A278" s="71"/>
      <c r="B278" s="71" t="s">
        <v>254</v>
      </c>
      <c r="C278" s="73"/>
      <c r="D278" s="79"/>
      <c r="E278" s="76"/>
      <c r="F278" s="76"/>
      <c r="G278" s="76"/>
      <c r="H278" s="76"/>
      <c r="I278" s="57"/>
      <c r="J278" s="57"/>
      <c r="K278" s="57"/>
      <c r="L278" s="57"/>
      <c r="M278" s="57"/>
      <c r="N278" s="57"/>
      <c r="O278" s="57"/>
      <c r="P278" s="57"/>
      <c r="Q278" s="57"/>
    </row>
    <row r="279" spans="1:17" outlineLevel="1">
      <c r="A279" s="68">
        <f>A277+1</f>
        <v>267</v>
      </c>
      <c r="B279" s="97" t="s">
        <v>270</v>
      </c>
      <c r="C279" s="97" t="s">
        <v>271</v>
      </c>
      <c r="D279" s="79" t="s">
        <v>17</v>
      </c>
      <c r="E279" s="76">
        <v>39.409999999999997</v>
      </c>
      <c r="F279" s="76">
        <v>500</v>
      </c>
      <c r="G279" s="76">
        <f t="shared" si="22"/>
        <v>539.41</v>
      </c>
      <c r="H279" s="76">
        <f t="shared" si="23"/>
        <v>604.13920000000007</v>
      </c>
      <c r="I279" s="57"/>
      <c r="J279" s="57"/>
      <c r="K279" s="57"/>
      <c r="L279" s="57"/>
      <c r="M279" s="57"/>
      <c r="N279" s="57"/>
      <c r="O279" s="57"/>
      <c r="P279" s="57"/>
      <c r="Q279" s="57"/>
    </row>
    <row r="280" spans="1:17" outlineLevel="1">
      <c r="A280" s="68">
        <f t="shared" ref="A280" si="24">A279+1</f>
        <v>268</v>
      </c>
      <c r="B280" s="97" t="s">
        <v>148</v>
      </c>
      <c r="C280" s="97" t="s">
        <v>286</v>
      </c>
      <c r="D280" s="79" t="s">
        <v>17</v>
      </c>
      <c r="E280" s="76">
        <v>512.32999999999993</v>
      </c>
      <c r="F280" s="76">
        <v>500</v>
      </c>
      <c r="G280" s="76">
        <f t="shared" si="22"/>
        <v>1012.3299999999999</v>
      </c>
      <c r="H280" s="76">
        <f t="shared" si="23"/>
        <v>1133.8096</v>
      </c>
      <c r="I280" s="57"/>
      <c r="J280" s="57"/>
      <c r="K280" s="57"/>
      <c r="L280" s="57"/>
      <c r="M280" s="57"/>
      <c r="N280" s="57"/>
      <c r="O280" s="57"/>
      <c r="P280" s="57"/>
      <c r="Q280" s="57"/>
    </row>
    <row r="281" spans="1:17" ht="25.5" outlineLevel="1">
      <c r="A281" s="68">
        <f>A280+1</f>
        <v>269</v>
      </c>
      <c r="B281" s="97" t="s">
        <v>272</v>
      </c>
      <c r="C281" s="97" t="s">
        <v>273</v>
      </c>
      <c r="D281" s="79" t="s">
        <v>17</v>
      </c>
      <c r="E281" s="76">
        <v>32.789119999999997</v>
      </c>
      <c r="F281" s="76">
        <v>500</v>
      </c>
      <c r="G281" s="76">
        <f t="shared" si="22"/>
        <v>532.78912000000003</v>
      </c>
      <c r="H281" s="76">
        <f t="shared" si="23"/>
        <v>596.72381440000004</v>
      </c>
      <c r="I281" s="57"/>
      <c r="J281" s="57"/>
      <c r="K281" s="57"/>
      <c r="L281" s="57"/>
      <c r="M281" s="57"/>
      <c r="N281" s="57"/>
      <c r="O281" s="57"/>
      <c r="P281" s="57"/>
      <c r="Q281" s="57"/>
    </row>
    <row r="282" spans="1:17" outlineLevel="1">
      <c r="A282" s="68">
        <f>A281+1</f>
        <v>270</v>
      </c>
      <c r="B282" s="97" t="s">
        <v>272</v>
      </c>
      <c r="C282" s="97" t="s">
        <v>274</v>
      </c>
      <c r="D282" s="79" t="s">
        <v>17</v>
      </c>
      <c r="E282" s="76">
        <v>40.355840000000001</v>
      </c>
      <c r="F282" s="76">
        <v>500</v>
      </c>
      <c r="G282" s="76">
        <f t="shared" si="22"/>
        <v>540.35583999999994</v>
      </c>
      <c r="H282" s="76">
        <f t="shared" si="23"/>
        <v>605.19854080000005</v>
      </c>
      <c r="I282" s="57"/>
      <c r="J282" s="57"/>
      <c r="K282" s="57"/>
      <c r="L282" s="57"/>
      <c r="M282" s="57"/>
      <c r="N282" s="57"/>
      <c r="O282" s="57"/>
      <c r="P282" s="57"/>
      <c r="Q282" s="57"/>
    </row>
    <row r="283" spans="1:17" outlineLevel="1">
      <c r="A283" s="68">
        <f>A282+1</f>
        <v>271</v>
      </c>
      <c r="B283" s="97" t="s">
        <v>255</v>
      </c>
      <c r="C283" s="97" t="s">
        <v>256</v>
      </c>
      <c r="D283" s="79" t="s">
        <v>17</v>
      </c>
      <c r="E283" s="76">
        <v>189940.43599999999</v>
      </c>
      <c r="F283" s="76">
        <v>37988.087200000002</v>
      </c>
      <c r="G283" s="76">
        <f t="shared" si="22"/>
        <v>227928.5232</v>
      </c>
      <c r="H283" s="76">
        <f t="shared" si="23"/>
        <v>255279.94598400002</v>
      </c>
      <c r="I283" s="57"/>
      <c r="J283" s="57"/>
      <c r="K283" s="57"/>
      <c r="L283" s="57"/>
      <c r="M283" s="57"/>
      <c r="N283" s="57"/>
      <c r="O283" s="57"/>
      <c r="P283" s="57"/>
      <c r="Q283" s="57"/>
    </row>
    <row r="284" spans="1:17" outlineLevel="1">
      <c r="A284" s="68">
        <f>A283+1</f>
        <v>272</v>
      </c>
      <c r="B284" s="97" t="s">
        <v>143</v>
      </c>
      <c r="C284" s="97" t="s">
        <v>265</v>
      </c>
      <c r="D284" s="79" t="s">
        <v>17</v>
      </c>
      <c r="E284" s="76">
        <v>264.04699999999997</v>
      </c>
      <c r="F284" s="76">
        <v>500</v>
      </c>
      <c r="G284" s="76">
        <f t="shared" si="22"/>
        <v>764.04700000000003</v>
      </c>
      <c r="H284" s="76">
        <f t="shared" si="23"/>
        <v>855.73264000000006</v>
      </c>
      <c r="I284" s="57"/>
      <c r="J284" s="57"/>
      <c r="K284" s="57"/>
      <c r="L284" s="57"/>
      <c r="M284" s="57"/>
      <c r="N284" s="57"/>
      <c r="O284" s="57"/>
      <c r="P284" s="57"/>
      <c r="Q284" s="57"/>
    </row>
    <row r="285" spans="1:17" outlineLevel="1">
      <c r="A285" s="68">
        <f t="shared" ref="A285:A302" si="25">A284+1</f>
        <v>273</v>
      </c>
      <c r="B285" s="97" t="s">
        <v>257</v>
      </c>
      <c r="C285" s="97" t="s">
        <v>258</v>
      </c>
      <c r="D285" s="79" t="s">
        <v>17</v>
      </c>
      <c r="E285" s="76">
        <v>322767.90000000002</v>
      </c>
      <c r="F285" s="76">
        <v>64553.580000000009</v>
      </c>
      <c r="G285" s="76">
        <f t="shared" si="22"/>
        <v>387321.48000000004</v>
      </c>
      <c r="H285" s="76">
        <f t="shared" si="23"/>
        <v>433800.05760000006</v>
      </c>
      <c r="I285" s="57"/>
      <c r="J285" s="57"/>
      <c r="K285" s="57"/>
      <c r="L285" s="57"/>
      <c r="M285" s="57"/>
      <c r="N285" s="57"/>
      <c r="O285" s="57"/>
      <c r="P285" s="57"/>
      <c r="Q285" s="57"/>
    </row>
    <row r="286" spans="1:17" outlineLevel="1">
      <c r="A286" s="68">
        <f t="shared" si="25"/>
        <v>274</v>
      </c>
      <c r="B286" s="97" t="s">
        <v>18</v>
      </c>
      <c r="C286" s="97" t="s">
        <v>261</v>
      </c>
      <c r="D286" s="79" t="s">
        <v>17</v>
      </c>
      <c r="E286" s="76">
        <v>3152.8</v>
      </c>
      <c r="F286" s="76">
        <v>945.84</v>
      </c>
      <c r="G286" s="76">
        <f t="shared" si="22"/>
        <v>4098.6400000000003</v>
      </c>
      <c r="H286" s="76">
        <f t="shared" si="23"/>
        <v>4590.4768000000004</v>
      </c>
      <c r="I286" s="57"/>
      <c r="J286" s="57"/>
      <c r="K286" s="57"/>
      <c r="L286" s="57"/>
      <c r="M286" s="57"/>
      <c r="N286" s="57"/>
      <c r="O286" s="57"/>
      <c r="P286" s="57"/>
      <c r="Q286" s="57"/>
    </row>
    <row r="287" spans="1:17" outlineLevel="1">
      <c r="A287" s="68">
        <f t="shared" si="25"/>
        <v>275</v>
      </c>
      <c r="B287" s="97" t="s">
        <v>18</v>
      </c>
      <c r="C287" s="97" t="s">
        <v>262</v>
      </c>
      <c r="D287" s="79" t="s">
        <v>17</v>
      </c>
      <c r="E287" s="76">
        <v>4737.0820000000003</v>
      </c>
      <c r="F287" s="76">
        <v>1421.1246000000001</v>
      </c>
      <c r="G287" s="76">
        <f t="shared" si="22"/>
        <v>6158.2066000000004</v>
      </c>
      <c r="H287" s="76">
        <f t="shared" si="23"/>
        <v>6897.1913920000015</v>
      </c>
      <c r="I287" s="57"/>
      <c r="J287" s="57"/>
      <c r="K287" s="57"/>
      <c r="L287" s="57"/>
      <c r="M287" s="57"/>
      <c r="N287" s="57"/>
      <c r="O287" s="57"/>
      <c r="P287" s="57"/>
      <c r="Q287" s="57"/>
    </row>
    <row r="288" spans="1:17" outlineLevel="1">
      <c r="A288" s="68">
        <f t="shared" si="25"/>
        <v>276</v>
      </c>
      <c r="B288" s="97" t="s">
        <v>266</v>
      </c>
      <c r="C288" s="97" t="s">
        <v>267</v>
      </c>
      <c r="D288" s="79" t="s">
        <v>17</v>
      </c>
      <c r="E288" s="76">
        <v>94.584000000000003</v>
      </c>
      <c r="F288" s="76">
        <v>500</v>
      </c>
      <c r="G288" s="76">
        <f t="shared" si="22"/>
        <v>594.58400000000006</v>
      </c>
      <c r="H288" s="76">
        <f t="shared" si="23"/>
        <v>665.93408000000011</v>
      </c>
      <c r="I288" s="57"/>
      <c r="J288" s="57"/>
      <c r="K288" s="57"/>
      <c r="L288" s="57"/>
      <c r="M288" s="57"/>
      <c r="N288" s="57"/>
      <c r="O288" s="57"/>
      <c r="P288" s="57"/>
      <c r="Q288" s="57"/>
    </row>
    <row r="289" spans="1:17" outlineLevel="1">
      <c r="A289" s="68">
        <f t="shared" si="25"/>
        <v>277</v>
      </c>
      <c r="B289" s="97" t="s">
        <v>207</v>
      </c>
      <c r="C289" s="97" t="s">
        <v>281</v>
      </c>
      <c r="D289" s="79" t="s">
        <v>17</v>
      </c>
      <c r="E289" s="76">
        <v>30.739800000000002</v>
      </c>
      <c r="F289" s="76">
        <v>500</v>
      </c>
      <c r="G289" s="76">
        <f t="shared" si="22"/>
        <v>530.73980000000006</v>
      </c>
      <c r="H289" s="76">
        <f t="shared" si="23"/>
        <v>594.42857600000013</v>
      </c>
      <c r="I289" s="57"/>
      <c r="J289" s="57"/>
      <c r="K289" s="57"/>
      <c r="L289" s="57"/>
      <c r="M289" s="57"/>
      <c r="N289" s="57"/>
      <c r="O289" s="57"/>
      <c r="P289" s="57"/>
      <c r="Q289" s="57"/>
    </row>
    <row r="290" spans="1:17" outlineLevel="1">
      <c r="A290" s="68">
        <f t="shared" si="25"/>
        <v>278</v>
      </c>
      <c r="B290" s="97" t="s">
        <v>284</v>
      </c>
      <c r="C290" s="97" t="s">
        <v>285</v>
      </c>
      <c r="D290" s="79" t="s">
        <v>17</v>
      </c>
      <c r="E290" s="76">
        <v>194291.3</v>
      </c>
      <c r="F290" s="76">
        <v>38858.26</v>
      </c>
      <c r="G290" s="76">
        <f t="shared" si="22"/>
        <v>233149.56</v>
      </c>
      <c r="H290" s="76">
        <f t="shared" si="23"/>
        <v>261127.50720000002</v>
      </c>
      <c r="I290" s="57"/>
      <c r="J290" s="57"/>
      <c r="K290" s="57"/>
      <c r="L290" s="57"/>
      <c r="M290" s="57"/>
      <c r="N290" s="57"/>
      <c r="O290" s="57"/>
      <c r="P290" s="57"/>
      <c r="Q290" s="57"/>
    </row>
    <row r="291" spans="1:17" outlineLevel="1">
      <c r="A291" s="68">
        <f t="shared" si="25"/>
        <v>279</v>
      </c>
      <c r="B291" s="97" t="s">
        <v>282</v>
      </c>
      <c r="C291" s="97" t="s">
        <v>283</v>
      </c>
      <c r="D291" s="79" t="s">
        <v>17</v>
      </c>
      <c r="E291" s="76">
        <v>6581.47</v>
      </c>
      <c r="F291" s="76">
        <v>1974.441</v>
      </c>
      <c r="G291" s="76">
        <f t="shared" si="22"/>
        <v>8555.9110000000001</v>
      </c>
      <c r="H291" s="76">
        <f t="shared" si="23"/>
        <v>9582.6203200000018</v>
      </c>
      <c r="I291" s="57"/>
      <c r="J291" s="57"/>
      <c r="K291" s="57"/>
      <c r="L291" s="57"/>
      <c r="M291" s="57"/>
      <c r="N291" s="57"/>
      <c r="O291" s="57"/>
      <c r="P291" s="57"/>
      <c r="Q291" s="57"/>
    </row>
    <row r="292" spans="1:17" outlineLevel="1">
      <c r="A292" s="68">
        <f t="shared" si="25"/>
        <v>280</v>
      </c>
      <c r="B292" s="97" t="s">
        <v>268</v>
      </c>
      <c r="C292" s="97" t="s">
        <v>269</v>
      </c>
      <c r="D292" s="79" t="s">
        <v>17</v>
      </c>
      <c r="E292" s="76">
        <v>953.72199999999998</v>
      </c>
      <c r="F292" s="76">
        <v>500</v>
      </c>
      <c r="G292" s="76">
        <f t="shared" si="22"/>
        <v>1453.722</v>
      </c>
      <c r="H292" s="76">
        <f t="shared" si="23"/>
        <v>1628.1686400000001</v>
      </c>
      <c r="I292" s="57"/>
      <c r="J292" s="57"/>
      <c r="K292" s="57"/>
      <c r="L292" s="57"/>
      <c r="M292" s="57"/>
      <c r="N292" s="57"/>
      <c r="O292" s="57"/>
      <c r="P292" s="57"/>
      <c r="Q292" s="57"/>
    </row>
    <row r="293" spans="1:17" outlineLevel="1">
      <c r="A293" s="68">
        <f t="shared" si="25"/>
        <v>281</v>
      </c>
      <c r="B293" s="97" t="s">
        <v>239</v>
      </c>
      <c r="C293" s="97" t="s">
        <v>263</v>
      </c>
      <c r="D293" s="79" t="s">
        <v>17</v>
      </c>
      <c r="E293" s="76">
        <v>15369.900000000001</v>
      </c>
      <c r="F293" s="76">
        <v>4610.97</v>
      </c>
      <c r="G293" s="76">
        <f t="shared" si="22"/>
        <v>19980.870000000003</v>
      </c>
      <c r="H293" s="76">
        <f t="shared" si="23"/>
        <v>22378.574400000005</v>
      </c>
      <c r="I293" s="57"/>
      <c r="J293" s="57"/>
      <c r="K293" s="57"/>
      <c r="L293" s="57"/>
      <c r="M293" s="57"/>
      <c r="N293" s="57"/>
      <c r="O293" s="57"/>
      <c r="P293" s="57"/>
      <c r="Q293" s="57"/>
    </row>
    <row r="294" spans="1:17" outlineLevel="1">
      <c r="A294" s="68">
        <f t="shared" si="25"/>
        <v>282</v>
      </c>
      <c r="B294" s="97" t="s">
        <v>239</v>
      </c>
      <c r="C294" s="97" t="s">
        <v>264</v>
      </c>
      <c r="D294" s="79" t="s">
        <v>17</v>
      </c>
      <c r="E294" s="76">
        <v>14794.513999999999</v>
      </c>
      <c r="F294" s="76">
        <v>4438.3541999999998</v>
      </c>
      <c r="G294" s="76">
        <f t="shared" si="22"/>
        <v>19232.868199999997</v>
      </c>
      <c r="H294" s="76">
        <f t="shared" si="23"/>
        <v>21540.812383999997</v>
      </c>
      <c r="I294" s="57"/>
      <c r="J294" s="57"/>
      <c r="K294" s="57"/>
      <c r="L294" s="57"/>
      <c r="M294" s="57"/>
      <c r="N294" s="57"/>
      <c r="O294" s="57"/>
      <c r="P294" s="57"/>
      <c r="Q294" s="57"/>
    </row>
    <row r="295" spans="1:17" outlineLevel="1">
      <c r="A295" s="68">
        <f t="shared" si="25"/>
        <v>283</v>
      </c>
      <c r="B295" s="97" t="s">
        <v>259</v>
      </c>
      <c r="C295" s="97" t="s">
        <v>260</v>
      </c>
      <c r="D295" s="79" t="s">
        <v>17</v>
      </c>
      <c r="E295" s="76">
        <v>10766.812</v>
      </c>
      <c r="F295" s="76">
        <v>3230.0436</v>
      </c>
      <c r="G295" s="76">
        <f t="shared" si="22"/>
        <v>13996.855599999999</v>
      </c>
      <c r="H295" s="76">
        <f t="shared" si="23"/>
        <v>15676.478272</v>
      </c>
      <c r="I295" s="57"/>
      <c r="J295" s="57"/>
      <c r="K295" s="57"/>
      <c r="L295" s="57"/>
      <c r="M295" s="57"/>
      <c r="N295" s="57"/>
      <c r="O295" s="57"/>
      <c r="P295" s="57"/>
      <c r="Q295" s="57"/>
    </row>
    <row r="296" spans="1:17" outlineLevel="1">
      <c r="A296" s="68">
        <f t="shared" si="25"/>
        <v>284</v>
      </c>
      <c r="B296" s="97" t="s">
        <v>200</v>
      </c>
      <c r="C296" s="97" t="s">
        <v>91</v>
      </c>
      <c r="D296" s="79" t="s">
        <v>17</v>
      </c>
      <c r="E296" s="76">
        <v>55.173999999999992</v>
      </c>
      <c r="F296" s="76">
        <v>500</v>
      </c>
      <c r="G296" s="76">
        <f t="shared" si="22"/>
        <v>555.17399999999998</v>
      </c>
      <c r="H296" s="76">
        <f t="shared" si="23"/>
        <v>621.79488000000003</v>
      </c>
      <c r="I296" s="57"/>
      <c r="J296" s="57"/>
      <c r="K296" s="57"/>
      <c r="L296" s="57"/>
      <c r="M296" s="57"/>
      <c r="N296" s="57"/>
      <c r="O296" s="57"/>
      <c r="P296" s="57"/>
      <c r="Q296" s="57"/>
    </row>
    <row r="297" spans="1:17" outlineLevel="1">
      <c r="A297" s="68">
        <f t="shared" si="25"/>
        <v>285</v>
      </c>
      <c r="B297" s="97" t="s">
        <v>200</v>
      </c>
      <c r="C297" s="97" t="s">
        <v>275</v>
      </c>
      <c r="D297" s="79" t="s">
        <v>17</v>
      </c>
      <c r="E297" s="76">
        <v>59.115000000000002</v>
      </c>
      <c r="F297" s="76">
        <v>500</v>
      </c>
      <c r="G297" s="76">
        <f t="shared" si="22"/>
        <v>559.11500000000001</v>
      </c>
      <c r="H297" s="76">
        <f t="shared" si="23"/>
        <v>626.20880000000011</v>
      </c>
      <c r="I297" s="57"/>
      <c r="J297" s="57"/>
      <c r="K297" s="57"/>
      <c r="L297" s="57"/>
      <c r="M297" s="57"/>
      <c r="N297" s="57"/>
      <c r="O297" s="57"/>
      <c r="P297" s="57"/>
      <c r="Q297" s="57"/>
    </row>
    <row r="298" spans="1:17" outlineLevel="1">
      <c r="A298" s="68">
        <f t="shared" si="25"/>
        <v>286</v>
      </c>
      <c r="B298" s="97" t="s">
        <v>200</v>
      </c>
      <c r="C298" s="97" t="s">
        <v>276</v>
      </c>
      <c r="D298" s="79" t="s">
        <v>17</v>
      </c>
      <c r="E298" s="76">
        <v>80.790499999999994</v>
      </c>
      <c r="F298" s="76">
        <v>500</v>
      </c>
      <c r="G298" s="76">
        <f t="shared" si="22"/>
        <v>580.79049999999995</v>
      </c>
      <c r="H298" s="76">
        <f t="shared" si="23"/>
        <v>650.48536000000001</v>
      </c>
      <c r="I298" s="57"/>
      <c r="J298" s="57"/>
      <c r="K298" s="57"/>
      <c r="L298" s="57"/>
      <c r="M298" s="57"/>
      <c r="N298" s="57"/>
      <c r="O298" s="57"/>
      <c r="P298" s="57"/>
      <c r="Q298" s="57"/>
    </row>
    <row r="299" spans="1:17" ht="25.5" outlineLevel="1">
      <c r="A299" s="68">
        <f t="shared" si="25"/>
        <v>287</v>
      </c>
      <c r="B299" s="97" t="s">
        <v>277</v>
      </c>
      <c r="C299" s="97" t="s">
        <v>278</v>
      </c>
      <c r="D299" s="79" t="s">
        <v>17</v>
      </c>
      <c r="E299" s="76">
        <v>1426.6420000000001</v>
      </c>
      <c r="F299" s="76">
        <v>500</v>
      </c>
      <c r="G299" s="76">
        <f t="shared" si="22"/>
        <v>1926.6420000000001</v>
      </c>
      <c r="H299" s="76">
        <f t="shared" si="23"/>
        <v>2157.8390400000003</v>
      </c>
      <c r="I299" s="57"/>
      <c r="J299" s="57"/>
      <c r="K299" s="57"/>
      <c r="L299" s="57"/>
      <c r="M299" s="57"/>
      <c r="N299" s="57"/>
      <c r="O299" s="57"/>
      <c r="P299" s="57"/>
      <c r="Q299" s="57"/>
    </row>
    <row r="300" spans="1:17" ht="25.5" outlineLevel="1">
      <c r="A300" s="68">
        <f t="shared" si="25"/>
        <v>288</v>
      </c>
      <c r="B300" s="97" t="s">
        <v>277</v>
      </c>
      <c r="C300" s="97" t="s">
        <v>279</v>
      </c>
      <c r="D300" s="79" t="s">
        <v>17</v>
      </c>
      <c r="E300" s="76">
        <v>2467.0660000000003</v>
      </c>
      <c r="F300" s="76">
        <v>740.11980000000005</v>
      </c>
      <c r="G300" s="76">
        <f t="shared" si="22"/>
        <v>3207.1858000000002</v>
      </c>
      <c r="H300" s="76">
        <f t="shared" si="23"/>
        <v>3592.0480960000004</v>
      </c>
      <c r="I300" s="57"/>
      <c r="J300" s="57"/>
      <c r="K300" s="57"/>
      <c r="L300" s="57"/>
      <c r="M300" s="57"/>
      <c r="N300" s="57"/>
      <c r="O300" s="57"/>
      <c r="P300" s="57"/>
      <c r="Q300" s="57"/>
    </row>
    <row r="301" spans="1:17" ht="25.5" outlineLevel="1">
      <c r="A301" s="68">
        <f t="shared" si="25"/>
        <v>289</v>
      </c>
      <c r="B301" s="97" t="s">
        <v>277</v>
      </c>
      <c r="C301" s="97" t="s">
        <v>280</v>
      </c>
      <c r="D301" s="79" t="s">
        <v>17</v>
      </c>
      <c r="E301" s="76">
        <v>1915.326</v>
      </c>
      <c r="F301" s="76">
        <v>574.59780000000001</v>
      </c>
      <c r="G301" s="76">
        <f t="shared" si="22"/>
        <v>2489.9238</v>
      </c>
      <c r="H301" s="76">
        <f t="shared" si="23"/>
        <v>2788.7146560000001</v>
      </c>
      <c r="I301" s="57"/>
      <c r="J301" s="57"/>
      <c r="K301" s="57"/>
      <c r="L301" s="57"/>
      <c r="M301" s="57"/>
      <c r="N301" s="57"/>
      <c r="O301" s="57"/>
      <c r="P301" s="57"/>
      <c r="Q301" s="57"/>
    </row>
    <row r="302" spans="1:17" ht="25.5" outlineLevel="1">
      <c r="A302" s="68">
        <f t="shared" si="25"/>
        <v>290</v>
      </c>
      <c r="B302" s="97" t="s">
        <v>287</v>
      </c>
      <c r="C302" s="97" t="s">
        <v>288</v>
      </c>
      <c r="D302" s="79" t="s">
        <v>17</v>
      </c>
      <c r="E302" s="76">
        <v>535.976</v>
      </c>
      <c r="F302" s="76">
        <v>500</v>
      </c>
      <c r="G302" s="76">
        <f t="shared" si="22"/>
        <v>1035.9760000000001</v>
      </c>
      <c r="H302" s="76">
        <f t="shared" si="23"/>
        <v>1160.2931200000003</v>
      </c>
      <c r="I302" s="57"/>
      <c r="J302" s="57"/>
      <c r="K302" s="57"/>
      <c r="L302" s="57"/>
      <c r="M302" s="57"/>
      <c r="N302" s="57"/>
      <c r="O302" s="57"/>
      <c r="P302" s="57"/>
      <c r="Q302" s="57"/>
    </row>
    <row r="303" spans="1:17">
      <c r="A303" s="71"/>
      <c r="B303" s="71" t="s">
        <v>289</v>
      </c>
      <c r="C303" s="73"/>
      <c r="D303" s="79"/>
      <c r="E303" s="76"/>
      <c r="F303" s="76"/>
      <c r="G303" s="76"/>
      <c r="H303" s="76"/>
      <c r="I303" s="57"/>
      <c r="J303" s="57"/>
      <c r="K303" s="57"/>
      <c r="L303" s="57"/>
      <c r="M303" s="57"/>
      <c r="N303" s="57"/>
      <c r="O303" s="57"/>
      <c r="P303" s="57"/>
      <c r="Q303" s="57"/>
    </row>
    <row r="304" spans="1:17" outlineLevel="1">
      <c r="A304" s="68">
        <f>A302+1</f>
        <v>291</v>
      </c>
      <c r="B304" s="97" t="s">
        <v>294</v>
      </c>
      <c r="C304" s="97" t="s">
        <v>40</v>
      </c>
      <c r="D304" s="79" t="s">
        <v>17</v>
      </c>
      <c r="E304" s="76">
        <v>47.292000000000002</v>
      </c>
      <c r="F304" s="76">
        <v>500</v>
      </c>
      <c r="G304" s="76">
        <f t="shared" si="22"/>
        <v>547.29200000000003</v>
      </c>
      <c r="H304" s="76">
        <f t="shared" si="23"/>
        <v>612.96704000000011</v>
      </c>
      <c r="I304" s="57"/>
      <c r="J304" s="57"/>
      <c r="K304" s="57"/>
      <c r="L304" s="57"/>
      <c r="M304" s="57"/>
      <c r="N304" s="57"/>
      <c r="O304" s="57"/>
      <c r="P304" s="57"/>
      <c r="Q304" s="57"/>
    </row>
    <row r="305" spans="1:17" outlineLevel="1">
      <c r="A305" s="68">
        <f>A304+1</f>
        <v>292</v>
      </c>
      <c r="B305" s="97" t="s">
        <v>148</v>
      </c>
      <c r="C305" s="97" t="s">
        <v>292</v>
      </c>
      <c r="D305" s="79" t="s">
        <v>17</v>
      </c>
      <c r="E305" s="76">
        <v>788.2</v>
      </c>
      <c r="F305" s="76">
        <v>500</v>
      </c>
      <c r="G305" s="76">
        <f t="shared" si="22"/>
        <v>1288.2</v>
      </c>
      <c r="H305" s="76">
        <f t="shared" si="23"/>
        <v>1442.7840000000001</v>
      </c>
      <c r="I305" s="57"/>
      <c r="J305" s="57"/>
      <c r="K305" s="57"/>
      <c r="L305" s="57"/>
      <c r="M305" s="57"/>
      <c r="N305" s="57"/>
      <c r="O305" s="57"/>
      <c r="P305" s="57"/>
      <c r="Q305" s="57"/>
    </row>
    <row r="306" spans="1:17" outlineLevel="1">
      <c r="A306" s="68">
        <f>A305+1</f>
        <v>293</v>
      </c>
      <c r="B306" s="97" t="s">
        <v>148</v>
      </c>
      <c r="C306" s="97" t="s">
        <v>293</v>
      </c>
      <c r="D306" s="79" t="s">
        <v>17</v>
      </c>
      <c r="E306" s="76">
        <v>827.61</v>
      </c>
      <c r="F306" s="76">
        <v>500</v>
      </c>
      <c r="G306" s="76">
        <f t="shared" si="22"/>
        <v>1327.6100000000001</v>
      </c>
      <c r="H306" s="76">
        <f t="shared" si="23"/>
        <v>1486.9232000000002</v>
      </c>
      <c r="I306" s="57"/>
      <c r="J306" s="57"/>
      <c r="K306" s="57"/>
      <c r="L306" s="57"/>
      <c r="M306" s="57"/>
      <c r="N306" s="57"/>
      <c r="O306" s="57"/>
      <c r="P306" s="57"/>
      <c r="Q306" s="57"/>
    </row>
    <row r="307" spans="1:17" outlineLevel="1">
      <c r="A307" s="68">
        <f>A306+1</f>
        <v>294</v>
      </c>
      <c r="B307" s="97" t="s">
        <v>295</v>
      </c>
      <c r="C307" s="97" t="s">
        <v>296</v>
      </c>
      <c r="D307" s="79" t="s">
        <v>17</v>
      </c>
      <c r="E307" s="76">
        <v>378.33600000000001</v>
      </c>
      <c r="F307" s="76">
        <v>500</v>
      </c>
      <c r="G307" s="76">
        <f t="shared" si="22"/>
        <v>878.33600000000001</v>
      </c>
      <c r="H307" s="76">
        <f t="shared" si="23"/>
        <v>983.73632000000009</v>
      </c>
      <c r="I307" s="57"/>
      <c r="J307" s="57"/>
      <c r="K307" s="57"/>
      <c r="L307" s="57"/>
      <c r="M307" s="57"/>
      <c r="N307" s="57"/>
      <c r="O307" s="57"/>
      <c r="P307" s="57"/>
      <c r="Q307" s="57"/>
    </row>
    <row r="308" spans="1:17">
      <c r="A308" s="71"/>
      <c r="B308" s="71" t="s">
        <v>297</v>
      </c>
      <c r="C308" s="73"/>
      <c r="D308" s="79"/>
      <c r="E308" s="76"/>
      <c r="F308" s="76"/>
      <c r="G308" s="76"/>
      <c r="H308" s="76"/>
      <c r="I308" s="57"/>
      <c r="J308" s="57"/>
      <c r="K308" s="57"/>
      <c r="L308" s="57"/>
      <c r="M308" s="57"/>
      <c r="N308" s="57"/>
      <c r="O308" s="57"/>
      <c r="P308" s="57"/>
      <c r="Q308" s="57"/>
    </row>
    <row r="309" spans="1:17" outlineLevel="1">
      <c r="A309" s="68">
        <f>A307+1</f>
        <v>295</v>
      </c>
      <c r="B309" s="97" t="s">
        <v>294</v>
      </c>
      <c r="C309" s="97" t="s">
        <v>310</v>
      </c>
      <c r="D309" s="79" t="s">
        <v>17</v>
      </c>
      <c r="E309" s="76">
        <v>86.701999999999998</v>
      </c>
      <c r="F309" s="76">
        <v>500</v>
      </c>
      <c r="G309" s="76">
        <f t="shared" si="22"/>
        <v>586.702</v>
      </c>
      <c r="H309" s="76">
        <f t="shared" si="23"/>
        <v>657.10624000000007</v>
      </c>
      <c r="I309" s="57"/>
      <c r="J309" s="57"/>
      <c r="K309" s="57"/>
      <c r="L309" s="57"/>
      <c r="M309" s="57"/>
      <c r="N309" s="57"/>
      <c r="O309" s="57"/>
      <c r="P309" s="57"/>
      <c r="Q309" s="57"/>
    </row>
    <row r="310" spans="1:17" outlineLevel="1">
      <c r="A310" s="68">
        <f>A309+1</f>
        <v>296</v>
      </c>
      <c r="B310" s="97" t="s">
        <v>192</v>
      </c>
      <c r="C310" s="97" t="s">
        <v>309</v>
      </c>
      <c r="D310" s="79" t="s">
        <v>17</v>
      </c>
      <c r="E310" s="76">
        <v>1986.2640000000001</v>
      </c>
      <c r="F310" s="76">
        <v>595.87919999999997</v>
      </c>
      <c r="G310" s="76">
        <f t="shared" si="22"/>
        <v>2582.1432</v>
      </c>
      <c r="H310" s="76">
        <f t="shared" si="23"/>
        <v>2892.0003840000004</v>
      </c>
      <c r="I310" s="57"/>
      <c r="J310" s="57"/>
      <c r="K310" s="57"/>
      <c r="L310" s="57"/>
      <c r="M310" s="57"/>
      <c r="N310" s="57"/>
      <c r="O310" s="57"/>
      <c r="P310" s="57"/>
      <c r="Q310" s="57"/>
    </row>
    <row r="311" spans="1:17" outlineLevel="1">
      <c r="A311" s="68">
        <f t="shared" ref="A311:A326" si="26">A310+1</f>
        <v>297</v>
      </c>
      <c r="B311" s="97" t="s">
        <v>148</v>
      </c>
      <c r="C311" s="97" t="s">
        <v>306</v>
      </c>
      <c r="D311" s="79" t="s">
        <v>17</v>
      </c>
      <c r="E311" s="76">
        <v>4816</v>
      </c>
      <c r="F311" s="76">
        <v>1444.8</v>
      </c>
      <c r="G311" s="76">
        <f t="shared" si="22"/>
        <v>6260.8</v>
      </c>
      <c r="H311" s="76">
        <f t="shared" si="23"/>
        <v>7012.0960000000005</v>
      </c>
      <c r="I311" s="100"/>
      <c r="J311" s="100"/>
      <c r="K311" s="100"/>
      <c r="L311" s="100"/>
      <c r="M311" s="100"/>
      <c r="N311" s="100"/>
      <c r="O311" s="100"/>
      <c r="P311" s="100"/>
      <c r="Q311" s="100"/>
    </row>
    <row r="312" spans="1:17" outlineLevel="1">
      <c r="A312" s="68">
        <f t="shared" si="26"/>
        <v>298</v>
      </c>
      <c r="B312" s="97" t="s">
        <v>197</v>
      </c>
      <c r="C312" s="97" t="s">
        <v>48</v>
      </c>
      <c r="D312" s="79" t="s">
        <v>17</v>
      </c>
      <c r="E312" s="76">
        <v>13.635860000000001</v>
      </c>
      <c r="F312" s="76">
        <v>500</v>
      </c>
      <c r="G312" s="76">
        <f t="shared" si="22"/>
        <v>513.63585999999998</v>
      </c>
      <c r="H312" s="76">
        <f t="shared" si="23"/>
        <v>575.27216320000002</v>
      </c>
      <c r="I312" s="57"/>
      <c r="J312" s="57"/>
      <c r="K312" s="57"/>
      <c r="L312" s="57"/>
      <c r="M312" s="57"/>
      <c r="N312" s="57"/>
      <c r="O312" s="57"/>
      <c r="P312" s="57"/>
      <c r="Q312" s="57"/>
    </row>
    <row r="313" spans="1:17" outlineLevel="1">
      <c r="A313" s="68">
        <f t="shared" si="26"/>
        <v>299</v>
      </c>
      <c r="B313" s="97" t="s">
        <v>317</v>
      </c>
      <c r="C313" s="97" t="s">
        <v>318</v>
      </c>
      <c r="D313" s="79" t="s">
        <v>17</v>
      </c>
      <c r="E313" s="76">
        <v>49491.077999999994</v>
      </c>
      <c r="F313" s="76">
        <v>14847.323399999997</v>
      </c>
      <c r="G313" s="76">
        <f t="shared" si="22"/>
        <v>64338.401399999988</v>
      </c>
      <c r="H313" s="76">
        <f t="shared" si="23"/>
        <v>72059.009567999994</v>
      </c>
      <c r="I313" s="57"/>
      <c r="J313" s="57"/>
      <c r="K313" s="57"/>
      <c r="L313" s="57"/>
      <c r="M313" s="57"/>
      <c r="N313" s="57"/>
      <c r="O313" s="57"/>
      <c r="P313" s="57"/>
      <c r="Q313" s="57"/>
    </row>
    <row r="314" spans="1:17" outlineLevel="1">
      <c r="A314" s="68">
        <f t="shared" si="26"/>
        <v>300</v>
      </c>
      <c r="B314" s="97" t="s">
        <v>143</v>
      </c>
      <c r="C314" s="97" t="s">
        <v>301</v>
      </c>
      <c r="D314" s="79" t="s">
        <v>17</v>
      </c>
      <c r="E314" s="76">
        <v>1204</v>
      </c>
      <c r="F314" s="76">
        <v>500</v>
      </c>
      <c r="G314" s="76">
        <f t="shared" si="22"/>
        <v>1704</v>
      </c>
      <c r="H314" s="76">
        <f t="shared" si="23"/>
        <v>1908.4800000000002</v>
      </c>
      <c r="I314" s="100"/>
      <c r="J314" s="100"/>
      <c r="K314" s="100"/>
      <c r="L314" s="100"/>
      <c r="M314" s="100"/>
      <c r="N314" s="100"/>
      <c r="O314" s="100"/>
      <c r="P314" s="100"/>
      <c r="Q314" s="100"/>
    </row>
    <row r="315" spans="1:17" outlineLevel="1">
      <c r="A315" s="68">
        <f t="shared" si="26"/>
        <v>301</v>
      </c>
      <c r="B315" s="97" t="s">
        <v>143</v>
      </c>
      <c r="C315" s="97" t="s">
        <v>302</v>
      </c>
      <c r="D315" s="79" t="s">
        <v>17</v>
      </c>
      <c r="E315" s="76">
        <v>1204</v>
      </c>
      <c r="F315" s="76">
        <v>500</v>
      </c>
      <c r="G315" s="76">
        <f t="shared" si="22"/>
        <v>1704</v>
      </c>
      <c r="H315" s="76">
        <f t="shared" si="23"/>
        <v>1908.4800000000002</v>
      </c>
      <c r="I315" s="100"/>
      <c r="J315" s="100"/>
      <c r="K315" s="100"/>
      <c r="L315" s="100"/>
      <c r="M315" s="100"/>
      <c r="N315" s="100"/>
      <c r="O315" s="100"/>
      <c r="P315" s="100"/>
      <c r="Q315" s="100"/>
    </row>
    <row r="316" spans="1:17" outlineLevel="1">
      <c r="A316" s="68">
        <f t="shared" si="26"/>
        <v>302</v>
      </c>
      <c r="B316" s="97" t="s">
        <v>201</v>
      </c>
      <c r="C316" s="97" t="s">
        <v>311</v>
      </c>
      <c r="D316" s="79" t="s">
        <v>17</v>
      </c>
      <c r="E316" s="76">
        <v>1024.6599999999999</v>
      </c>
      <c r="F316" s="76">
        <v>500</v>
      </c>
      <c r="G316" s="76">
        <f t="shared" si="22"/>
        <v>1524.6599999999999</v>
      </c>
      <c r="H316" s="76">
        <f t="shared" si="23"/>
        <v>1707.6192000000001</v>
      </c>
      <c r="I316" s="57"/>
      <c r="J316" s="57"/>
      <c r="K316" s="57"/>
      <c r="L316" s="57"/>
      <c r="M316" s="57"/>
      <c r="N316" s="57"/>
      <c r="O316" s="57"/>
      <c r="P316" s="57"/>
      <c r="Q316" s="57"/>
    </row>
    <row r="317" spans="1:17" outlineLevel="1">
      <c r="A317" s="68">
        <f t="shared" si="26"/>
        <v>303</v>
      </c>
      <c r="B317" s="97" t="s">
        <v>312</v>
      </c>
      <c r="C317" s="97" t="s">
        <v>313</v>
      </c>
      <c r="D317" s="79" t="s">
        <v>17</v>
      </c>
      <c r="E317" s="76">
        <v>709.38</v>
      </c>
      <c r="F317" s="76">
        <v>500</v>
      </c>
      <c r="G317" s="76">
        <f t="shared" si="22"/>
        <v>1209.3800000000001</v>
      </c>
      <c r="H317" s="76">
        <f t="shared" si="23"/>
        <v>1354.5056000000002</v>
      </c>
      <c r="I317" s="57"/>
      <c r="J317" s="57"/>
      <c r="K317" s="57"/>
      <c r="L317" s="57"/>
      <c r="M317" s="57"/>
      <c r="N317" s="57"/>
      <c r="O317" s="57"/>
      <c r="P317" s="57"/>
      <c r="Q317" s="57"/>
    </row>
    <row r="318" spans="1:17" outlineLevel="1">
      <c r="A318" s="68">
        <f t="shared" si="26"/>
        <v>304</v>
      </c>
      <c r="B318" s="97" t="s">
        <v>203</v>
      </c>
      <c r="C318" s="97" t="s">
        <v>314</v>
      </c>
      <c r="D318" s="79" t="s">
        <v>17</v>
      </c>
      <c r="E318" s="76">
        <v>977.36799999999994</v>
      </c>
      <c r="F318" s="76">
        <v>500</v>
      </c>
      <c r="G318" s="76">
        <f t="shared" si="22"/>
        <v>1477.3679999999999</v>
      </c>
      <c r="H318" s="76">
        <f t="shared" si="23"/>
        <v>1654.6521600000001</v>
      </c>
      <c r="I318" s="57"/>
      <c r="J318" s="57"/>
      <c r="K318" s="57"/>
      <c r="L318" s="57"/>
      <c r="M318" s="57"/>
      <c r="N318" s="57"/>
      <c r="O318" s="57"/>
      <c r="P318" s="57"/>
      <c r="Q318" s="57"/>
    </row>
    <row r="319" spans="1:17" outlineLevel="1">
      <c r="A319" s="68">
        <f t="shared" si="26"/>
        <v>305</v>
      </c>
      <c r="B319" s="97" t="s">
        <v>298</v>
      </c>
      <c r="C319" s="97" t="s">
        <v>299</v>
      </c>
      <c r="D319" s="79" t="s">
        <v>17</v>
      </c>
      <c r="E319" s="76">
        <v>74046</v>
      </c>
      <c r="F319" s="76">
        <v>22213.8</v>
      </c>
      <c r="G319" s="76">
        <f t="shared" si="22"/>
        <v>96259.8</v>
      </c>
      <c r="H319" s="76">
        <f t="shared" si="23"/>
        <v>107810.97600000001</v>
      </c>
      <c r="I319" s="100"/>
      <c r="J319" s="100"/>
      <c r="K319" s="100"/>
      <c r="L319" s="100"/>
      <c r="M319" s="100"/>
      <c r="N319" s="100"/>
      <c r="O319" s="100"/>
      <c r="P319" s="100"/>
      <c r="Q319" s="100"/>
    </row>
    <row r="320" spans="1:17" outlineLevel="1">
      <c r="A320" s="68">
        <f t="shared" si="26"/>
        <v>306</v>
      </c>
      <c r="B320" s="97" t="s">
        <v>304</v>
      </c>
      <c r="C320" s="97" t="s">
        <v>305</v>
      </c>
      <c r="D320" s="79" t="s">
        <v>17</v>
      </c>
      <c r="E320" s="76">
        <v>268492</v>
      </c>
      <c r="F320" s="76">
        <v>53698.400000000001</v>
      </c>
      <c r="G320" s="76">
        <f t="shared" si="22"/>
        <v>322190.40000000002</v>
      </c>
      <c r="H320" s="76">
        <f t="shared" si="23"/>
        <v>360853.24800000008</v>
      </c>
      <c r="I320" s="100"/>
      <c r="J320" s="100"/>
      <c r="K320" s="100"/>
      <c r="L320" s="100"/>
      <c r="M320" s="100"/>
      <c r="N320" s="100"/>
      <c r="O320" s="100"/>
      <c r="P320" s="100"/>
      <c r="Q320" s="100"/>
    </row>
    <row r="321" spans="1:17" outlineLevel="1">
      <c r="A321" s="68">
        <f t="shared" si="26"/>
        <v>307</v>
      </c>
      <c r="B321" s="97" t="s">
        <v>72</v>
      </c>
      <c r="C321" s="97" t="s">
        <v>303</v>
      </c>
      <c r="D321" s="79" t="s">
        <v>17</v>
      </c>
      <c r="E321" s="76">
        <v>3010</v>
      </c>
      <c r="F321" s="76">
        <v>903</v>
      </c>
      <c r="G321" s="76">
        <f t="shared" si="22"/>
        <v>3913</v>
      </c>
      <c r="H321" s="76">
        <f t="shared" si="23"/>
        <v>4382.5600000000004</v>
      </c>
      <c r="I321" s="100"/>
      <c r="J321" s="100"/>
      <c r="K321" s="100"/>
      <c r="L321" s="100"/>
      <c r="M321" s="100"/>
      <c r="N321" s="100"/>
      <c r="O321" s="100"/>
      <c r="P321" s="100"/>
      <c r="Q321" s="100"/>
    </row>
    <row r="322" spans="1:17" outlineLevel="1">
      <c r="A322" s="68">
        <f t="shared" si="26"/>
        <v>308</v>
      </c>
      <c r="B322" s="97" t="s">
        <v>315</v>
      </c>
      <c r="C322" s="97" t="s">
        <v>316</v>
      </c>
      <c r="D322" s="79" t="s">
        <v>17</v>
      </c>
      <c r="E322" s="76">
        <v>599.03200000000004</v>
      </c>
      <c r="F322" s="76">
        <v>500</v>
      </c>
      <c r="G322" s="76">
        <f t="shared" si="22"/>
        <v>1099.0320000000002</v>
      </c>
      <c r="H322" s="76">
        <f t="shared" si="23"/>
        <v>1230.9158400000003</v>
      </c>
      <c r="I322" s="57"/>
      <c r="J322" s="57"/>
      <c r="K322" s="57"/>
      <c r="L322" s="57"/>
      <c r="M322" s="57"/>
      <c r="N322" s="57"/>
      <c r="O322" s="57"/>
      <c r="P322" s="57"/>
      <c r="Q322" s="57"/>
    </row>
    <row r="323" spans="1:17" outlineLevel="1">
      <c r="A323" s="68">
        <f t="shared" si="26"/>
        <v>309</v>
      </c>
      <c r="B323" s="97" t="s">
        <v>177</v>
      </c>
      <c r="C323" s="97" t="s">
        <v>300</v>
      </c>
      <c r="D323" s="79" t="s">
        <v>17</v>
      </c>
      <c r="E323" s="76">
        <v>12040</v>
      </c>
      <c r="F323" s="76">
        <v>3612</v>
      </c>
      <c r="G323" s="76">
        <f t="shared" si="22"/>
        <v>15652</v>
      </c>
      <c r="H323" s="76">
        <f t="shared" si="23"/>
        <v>17530.240000000002</v>
      </c>
      <c r="I323" s="100"/>
      <c r="J323" s="100"/>
      <c r="K323" s="100"/>
      <c r="L323" s="100"/>
      <c r="M323" s="100"/>
      <c r="N323" s="100"/>
      <c r="O323" s="100"/>
      <c r="P323" s="100"/>
      <c r="Q323" s="100"/>
    </row>
    <row r="324" spans="1:17" outlineLevel="1">
      <c r="A324" s="68">
        <f t="shared" si="26"/>
        <v>310</v>
      </c>
      <c r="B324" s="97" t="s">
        <v>307</v>
      </c>
      <c r="C324" s="97" t="s">
        <v>308</v>
      </c>
      <c r="D324" s="79" t="s">
        <v>17</v>
      </c>
      <c r="E324" s="76">
        <v>15050</v>
      </c>
      <c r="F324" s="76">
        <v>4515</v>
      </c>
      <c r="G324" s="76">
        <f t="shared" si="22"/>
        <v>19565</v>
      </c>
      <c r="H324" s="76">
        <f t="shared" si="23"/>
        <v>21912.800000000003</v>
      </c>
      <c r="I324" s="100"/>
      <c r="J324" s="100"/>
      <c r="K324" s="100"/>
      <c r="L324" s="100"/>
      <c r="M324" s="100"/>
      <c r="N324" s="100"/>
      <c r="O324" s="100"/>
      <c r="P324" s="100"/>
      <c r="Q324" s="100"/>
    </row>
    <row r="325" spans="1:17" outlineLevel="1">
      <c r="A325" s="68">
        <f t="shared" si="26"/>
        <v>311</v>
      </c>
      <c r="B325" s="97" t="s">
        <v>200</v>
      </c>
      <c r="C325" s="97" t="s">
        <v>54</v>
      </c>
      <c r="D325" s="79" t="s">
        <v>17</v>
      </c>
      <c r="E325" s="76">
        <v>36.730119999999999</v>
      </c>
      <c r="F325" s="76">
        <v>500</v>
      </c>
      <c r="G325" s="76">
        <f t="shared" si="22"/>
        <v>536.73011999999994</v>
      </c>
      <c r="H325" s="76">
        <f t="shared" si="23"/>
        <v>601.1377344</v>
      </c>
      <c r="I325" s="57"/>
      <c r="J325" s="57"/>
      <c r="K325" s="57"/>
      <c r="L325" s="57"/>
      <c r="M325" s="57"/>
      <c r="N325" s="57"/>
      <c r="O325" s="57"/>
      <c r="P325" s="57"/>
      <c r="Q325" s="57"/>
    </row>
    <row r="326" spans="1:17" outlineLevel="1">
      <c r="A326" s="68">
        <f t="shared" si="26"/>
        <v>312</v>
      </c>
      <c r="B326" s="97" t="s">
        <v>200</v>
      </c>
      <c r="C326" s="97" t="s">
        <v>56</v>
      </c>
      <c r="D326" s="79" t="s">
        <v>17</v>
      </c>
      <c r="E326" s="76">
        <v>48.080199999999998</v>
      </c>
      <c r="F326" s="76">
        <v>500</v>
      </c>
      <c r="G326" s="76">
        <f t="shared" si="22"/>
        <v>548.08019999999999</v>
      </c>
      <c r="H326" s="76">
        <f t="shared" si="23"/>
        <v>613.84982400000001</v>
      </c>
      <c r="I326" s="57"/>
      <c r="J326" s="57"/>
      <c r="K326" s="57"/>
      <c r="L326" s="57"/>
      <c r="M326" s="57"/>
      <c r="N326" s="57"/>
      <c r="O326" s="57"/>
      <c r="P326" s="57"/>
      <c r="Q326" s="57"/>
    </row>
    <row r="327" spans="1:17">
      <c r="A327" s="71"/>
      <c r="B327" s="71" t="s">
        <v>319</v>
      </c>
      <c r="C327" s="73"/>
      <c r="D327" s="79"/>
      <c r="E327" s="76"/>
      <c r="F327" s="76"/>
      <c r="G327" s="76"/>
      <c r="H327" s="76"/>
      <c r="I327" s="57"/>
      <c r="J327" s="57"/>
      <c r="K327" s="57"/>
      <c r="L327" s="57"/>
      <c r="M327" s="57"/>
      <c r="N327" s="57"/>
      <c r="O327" s="57"/>
      <c r="P327" s="57"/>
      <c r="Q327" s="57"/>
    </row>
    <row r="328" spans="1:17" outlineLevel="1">
      <c r="A328" s="68">
        <f>A326+1</f>
        <v>313</v>
      </c>
      <c r="B328" s="97" t="s">
        <v>334</v>
      </c>
      <c r="C328" s="97" t="s">
        <v>335</v>
      </c>
      <c r="D328" s="79" t="s">
        <v>17</v>
      </c>
      <c r="E328" s="76">
        <v>1497.5800000000002</v>
      </c>
      <c r="F328" s="76">
        <v>500</v>
      </c>
      <c r="G328" s="76">
        <f t="shared" si="22"/>
        <v>1997.5800000000002</v>
      </c>
      <c r="H328" s="76">
        <f t="shared" si="23"/>
        <v>2237.2896000000005</v>
      </c>
      <c r="I328" s="57"/>
      <c r="J328" s="57"/>
      <c r="K328" s="57"/>
      <c r="L328" s="57"/>
      <c r="M328" s="57"/>
      <c r="N328" s="57"/>
      <c r="O328" s="57"/>
      <c r="P328" s="57"/>
      <c r="Q328" s="57"/>
    </row>
    <row r="329" spans="1:17" outlineLevel="1">
      <c r="A329" s="68">
        <f t="shared" ref="A329:A334" si="27">A328+1</f>
        <v>314</v>
      </c>
      <c r="B329" s="97" t="s">
        <v>192</v>
      </c>
      <c r="C329" s="97" t="s">
        <v>210</v>
      </c>
      <c r="D329" s="79" t="s">
        <v>17</v>
      </c>
      <c r="E329" s="76">
        <v>23.40954</v>
      </c>
      <c r="F329" s="76">
        <v>500</v>
      </c>
      <c r="G329" s="76">
        <f t="shared" ref="G329:G392" si="28">E329+F329</f>
        <v>523.40953999999999</v>
      </c>
      <c r="H329" s="76">
        <f t="shared" ref="H329:H392" si="29">G329*1.12</f>
        <v>586.21868480000001</v>
      </c>
      <c r="I329" s="57"/>
      <c r="J329" s="57"/>
      <c r="K329" s="57"/>
      <c r="L329" s="57"/>
      <c r="M329" s="57"/>
      <c r="N329" s="57"/>
      <c r="O329" s="57"/>
      <c r="P329" s="57"/>
      <c r="Q329" s="57"/>
    </row>
    <row r="330" spans="1:17" outlineLevel="1">
      <c r="A330" s="68">
        <f t="shared" si="27"/>
        <v>315</v>
      </c>
      <c r="B330" s="97" t="s">
        <v>221</v>
      </c>
      <c r="C330" s="97" t="s">
        <v>326</v>
      </c>
      <c r="D330" s="79" t="s">
        <v>17</v>
      </c>
      <c r="E330" s="76">
        <v>409.86399999999998</v>
      </c>
      <c r="F330" s="76">
        <v>500</v>
      </c>
      <c r="G330" s="76">
        <f t="shared" si="28"/>
        <v>909.86400000000003</v>
      </c>
      <c r="H330" s="76">
        <f t="shared" si="29"/>
        <v>1019.0476800000001</v>
      </c>
      <c r="I330" s="57"/>
      <c r="J330" s="57"/>
      <c r="K330" s="57"/>
      <c r="L330" s="57"/>
      <c r="M330" s="57"/>
      <c r="N330" s="57"/>
      <c r="O330" s="57"/>
      <c r="P330" s="57"/>
      <c r="Q330" s="57"/>
    </row>
    <row r="331" spans="1:17" outlineLevel="1">
      <c r="A331" s="68">
        <f t="shared" si="27"/>
        <v>316</v>
      </c>
      <c r="B331" s="97" t="s">
        <v>157</v>
      </c>
      <c r="C331" s="97" t="s">
        <v>328</v>
      </c>
      <c r="D331" s="79" t="s">
        <v>17</v>
      </c>
      <c r="E331" s="76">
        <v>152.28024000000002</v>
      </c>
      <c r="F331" s="76">
        <v>500</v>
      </c>
      <c r="G331" s="76">
        <f t="shared" si="28"/>
        <v>652.28024000000005</v>
      </c>
      <c r="H331" s="76">
        <f t="shared" si="29"/>
        <v>730.55386880000015</v>
      </c>
      <c r="I331" s="57"/>
      <c r="J331" s="57"/>
      <c r="K331" s="57"/>
      <c r="L331" s="57"/>
      <c r="M331" s="57"/>
      <c r="N331" s="57"/>
      <c r="O331" s="57"/>
      <c r="P331" s="57"/>
      <c r="Q331" s="57"/>
    </row>
    <row r="332" spans="1:17" outlineLevel="1">
      <c r="A332" s="68">
        <f t="shared" si="27"/>
        <v>317</v>
      </c>
      <c r="B332" s="97" t="s">
        <v>155</v>
      </c>
      <c r="C332" s="97" t="s">
        <v>327</v>
      </c>
      <c r="D332" s="79" t="s">
        <v>17</v>
      </c>
      <c r="E332" s="76">
        <v>97.26388</v>
      </c>
      <c r="F332" s="76">
        <v>500</v>
      </c>
      <c r="G332" s="76">
        <f t="shared" si="28"/>
        <v>597.26387999999997</v>
      </c>
      <c r="H332" s="76">
        <f t="shared" si="29"/>
        <v>668.93554560000007</v>
      </c>
      <c r="I332" s="57"/>
      <c r="J332" s="57"/>
      <c r="K332" s="57"/>
      <c r="L332" s="57"/>
      <c r="M332" s="57"/>
      <c r="N332" s="57"/>
      <c r="O332" s="57"/>
      <c r="P332" s="57"/>
      <c r="Q332" s="57"/>
    </row>
    <row r="333" spans="1:17" outlineLevel="1">
      <c r="A333" s="68">
        <f t="shared" si="27"/>
        <v>318</v>
      </c>
      <c r="B333" s="97" t="s">
        <v>197</v>
      </c>
      <c r="C333" s="97" t="s">
        <v>48</v>
      </c>
      <c r="D333" s="79" t="s">
        <v>17</v>
      </c>
      <c r="E333" s="76">
        <v>13.635860000000001</v>
      </c>
      <c r="F333" s="76">
        <v>500</v>
      </c>
      <c r="G333" s="76">
        <f t="shared" si="28"/>
        <v>513.63585999999998</v>
      </c>
      <c r="H333" s="76">
        <f t="shared" si="29"/>
        <v>575.27216320000002</v>
      </c>
      <c r="I333" s="57"/>
      <c r="J333" s="57"/>
      <c r="K333" s="57"/>
      <c r="L333" s="57"/>
      <c r="M333" s="57"/>
      <c r="N333" s="57"/>
      <c r="O333" s="57"/>
      <c r="P333" s="57"/>
      <c r="Q333" s="57"/>
    </row>
    <row r="334" spans="1:17" outlineLevel="1">
      <c r="A334" s="68">
        <f t="shared" si="27"/>
        <v>319</v>
      </c>
      <c r="B334" s="97" t="s">
        <v>197</v>
      </c>
      <c r="C334" s="97" t="s">
        <v>320</v>
      </c>
      <c r="D334" s="79" t="s">
        <v>17</v>
      </c>
      <c r="E334" s="76">
        <v>49.026040000000002</v>
      </c>
      <c r="F334" s="76">
        <v>500</v>
      </c>
      <c r="G334" s="76">
        <f t="shared" si="28"/>
        <v>549.02603999999997</v>
      </c>
      <c r="H334" s="76">
        <f t="shared" si="29"/>
        <v>614.90916479999999</v>
      </c>
      <c r="I334" s="57"/>
      <c r="J334" s="57"/>
      <c r="K334" s="57"/>
      <c r="L334" s="57"/>
      <c r="M334" s="57"/>
      <c r="N334" s="57"/>
      <c r="O334" s="57"/>
      <c r="P334" s="57"/>
      <c r="Q334" s="57"/>
    </row>
    <row r="335" spans="1:17" outlineLevel="1">
      <c r="A335" s="68">
        <f t="shared" ref="A335:A345" si="30">A334+1</f>
        <v>320</v>
      </c>
      <c r="B335" s="97" t="s">
        <v>324</v>
      </c>
      <c r="C335" s="97" t="s">
        <v>325</v>
      </c>
      <c r="D335" s="79" t="s">
        <v>17</v>
      </c>
      <c r="E335" s="76">
        <v>827.61</v>
      </c>
      <c r="F335" s="76">
        <v>500</v>
      </c>
      <c r="G335" s="76">
        <f t="shared" si="28"/>
        <v>1327.6100000000001</v>
      </c>
      <c r="H335" s="76">
        <f t="shared" si="29"/>
        <v>1486.9232000000002</v>
      </c>
      <c r="I335" s="57"/>
      <c r="J335" s="57"/>
      <c r="K335" s="57"/>
      <c r="L335" s="57"/>
      <c r="M335" s="57"/>
      <c r="N335" s="57"/>
      <c r="O335" s="57"/>
      <c r="P335" s="57"/>
      <c r="Q335" s="57"/>
    </row>
    <row r="336" spans="1:17" outlineLevel="1">
      <c r="A336" s="68">
        <f t="shared" si="30"/>
        <v>321</v>
      </c>
      <c r="B336" s="97" t="s">
        <v>338</v>
      </c>
      <c r="C336" s="97" t="s">
        <v>339</v>
      </c>
      <c r="D336" s="79" t="s">
        <v>17</v>
      </c>
      <c r="E336" s="76">
        <v>126.11199999999999</v>
      </c>
      <c r="F336" s="76">
        <v>500</v>
      </c>
      <c r="G336" s="76">
        <f t="shared" si="28"/>
        <v>626.11199999999997</v>
      </c>
      <c r="H336" s="76">
        <f t="shared" si="29"/>
        <v>701.24544000000003</v>
      </c>
      <c r="I336" s="57"/>
      <c r="J336" s="57"/>
      <c r="K336" s="57"/>
      <c r="L336" s="57"/>
      <c r="M336" s="57"/>
      <c r="N336" s="57"/>
      <c r="O336" s="57"/>
      <c r="P336" s="57"/>
      <c r="Q336" s="57"/>
    </row>
    <row r="337" spans="1:17" outlineLevel="1">
      <c r="A337" s="68">
        <f t="shared" si="30"/>
        <v>322</v>
      </c>
      <c r="B337" s="97" t="s">
        <v>336</v>
      </c>
      <c r="C337" s="97" t="s">
        <v>337</v>
      </c>
      <c r="D337" s="79" t="s">
        <v>17</v>
      </c>
      <c r="E337" s="76">
        <v>1844.3880000000001</v>
      </c>
      <c r="F337" s="76">
        <v>553.31640000000004</v>
      </c>
      <c r="G337" s="76">
        <f t="shared" si="28"/>
        <v>2397.7044000000001</v>
      </c>
      <c r="H337" s="76">
        <f t="shared" si="29"/>
        <v>2685.4289280000003</v>
      </c>
      <c r="I337" s="57"/>
      <c r="J337" s="57"/>
      <c r="K337" s="57"/>
      <c r="L337" s="57"/>
      <c r="M337" s="57"/>
      <c r="N337" s="57"/>
      <c r="O337" s="57"/>
      <c r="P337" s="57"/>
      <c r="Q337" s="57"/>
    </row>
    <row r="338" spans="1:17" outlineLevel="1">
      <c r="A338" s="68">
        <f t="shared" si="30"/>
        <v>323</v>
      </c>
      <c r="B338" s="97" t="s">
        <v>330</v>
      </c>
      <c r="C338" s="97" t="s">
        <v>331</v>
      </c>
      <c r="D338" s="79" t="s">
        <v>17</v>
      </c>
      <c r="E338" s="76">
        <v>2017.7919999999999</v>
      </c>
      <c r="F338" s="76">
        <v>605.33759999999995</v>
      </c>
      <c r="G338" s="76">
        <f t="shared" si="28"/>
        <v>2623.1295999999998</v>
      </c>
      <c r="H338" s="76">
        <f t="shared" si="29"/>
        <v>2937.9051519999998</v>
      </c>
      <c r="I338" s="57"/>
      <c r="J338" s="57"/>
      <c r="K338" s="57"/>
      <c r="L338" s="57"/>
      <c r="M338" s="57"/>
      <c r="N338" s="57"/>
      <c r="O338" s="57"/>
      <c r="P338" s="57"/>
      <c r="Q338" s="57"/>
    </row>
    <row r="339" spans="1:17" outlineLevel="1">
      <c r="A339" s="68">
        <f t="shared" si="30"/>
        <v>324</v>
      </c>
      <c r="B339" s="97" t="s">
        <v>332</v>
      </c>
      <c r="C339" s="97" t="s">
        <v>333</v>
      </c>
      <c r="D339" s="79" t="s">
        <v>17</v>
      </c>
      <c r="E339" s="76">
        <v>945.84</v>
      </c>
      <c r="F339" s="76">
        <v>500</v>
      </c>
      <c r="G339" s="76">
        <f t="shared" si="28"/>
        <v>1445.8400000000001</v>
      </c>
      <c r="H339" s="76">
        <f t="shared" si="29"/>
        <v>1619.3408000000004</v>
      </c>
      <c r="I339" s="57"/>
      <c r="J339" s="57"/>
      <c r="K339" s="57"/>
      <c r="L339" s="57"/>
      <c r="M339" s="57"/>
      <c r="N339" s="57"/>
      <c r="O339" s="57"/>
      <c r="P339" s="57"/>
      <c r="Q339" s="57"/>
    </row>
    <row r="340" spans="1:17" outlineLevel="1">
      <c r="A340" s="68">
        <f t="shared" si="30"/>
        <v>325</v>
      </c>
      <c r="B340" s="97" t="s">
        <v>322</v>
      </c>
      <c r="C340" s="97" t="s">
        <v>323</v>
      </c>
      <c r="D340" s="79" t="s">
        <v>17</v>
      </c>
      <c r="E340" s="76">
        <v>5210.0020000000004</v>
      </c>
      <c r="F340" s="76">
        <v>1563.0006000000001</v>
      </c>
      <c r="G340" s="76">
        <f t="shared" si="28"/>
        <v>6773.0026000000007</v>
      </c>
      <c r="H340" s="76">
        <f t="shared" si="29"/>
        <v>7585.762912000002</v>
      </c>
      <c r="I340" s="57"/>
      <c r="J340" s="57"/>
      <c r="K340" s="57"/>
      <c r="L340" s="57"/>
      <c r="M340" s="57"/>
      <c r="N340" s="57"/>
      <c r="O340" s="57"/>
      <c r="P340" s="57"/>
      <c r="Q340" s="57"/>
    </row>
    <row r="341" spans="1:17" outlineLevel="1">
      <c r="A341" s="68">
        <f t="shared" si="30"/>
        <v>326</v>
      </c>
      <c r="B341" s="97" t="s">
        <v>211</v>
      </c>
      <c r="C341" s="97" t="s">
        <v>321</v>
      </c>
      <c r="D341" s="79" t="s">
        <v>17</v>
      </c>
      <c r="E341" s="76">
        <v>126.11199999999999</v>
      </c>
      <c r="F341" s="76">
        <v>500</v>
      </c>
      <c r="G341" s="76">
        <f t="shared" si="28"/>
        <v>626.11199999999997</v>
      </c>
      <c r="H341" s="76">
        <f t="shared" si="29"/>
        <v>701.24544000000003</v>
      </c>
      <c r="I341" s="57"/>
      <c r="J341" s="57"/>
      <c r="K341" s="57"/>
      <c r="L341" s="57"/>
      <c r="M341" s="57"/>
      <c r="N341" s="57"/>
      <c r="O341" s="57"/>
      <c r="P341" s="57"/>
      <c r="Q341" s="57"/>
    </row>
    <row r="342" spans="1:17" outlineLevel="1">
      <c r="A342" s="68">
        <f t="shared" si="30"/>
        <v>327</v>
      </c>
      <c r="B342" s="97" t="s">
        <v>211</v>
      </c>
      <c r="C342" s="97" t="s">
        <v>329</v>
      </c>
      <c r="D342" s="79" t="s">
        <v>17</v>
      </c>
      <c r="E342" s="76">
        <v>22.700159999999997</v>
      </c>
      <c r="F342" s="76">
        <v>500</v>
      </c>
      <c r="G342" s="76">
        <f t="shared" si="28"/>
        <v>522.70015999999998</v>
      </c>
      <c r="H342" s="76">
        <f t="shared" si="29"/>
        <v>585.42417920000003</v>
      </c>
      <c r="I342" s="57"/>
      <c r="J342" s="57"/>
      <c r="K342" s="57"/>
      <c r="L342" s="57"/>
      <c r="M342" s="57"/>
      <c r="N342" s="57"/>
      <c r="O342" s="57"/>
      <c r="P342" s="57"/>
      <c r="Q342" s="57"/>
    </row>
    <row r="343" spans="1:17" outlineLevel="1">
      <c r="A343" s="68">
        <f t="shared" si="30"/>
        <v>328</v>
      </c>
      <c r="B343" s="97" t="s">
        <v>200</v>
      </c>
      <c r="C343" s="97" t="s">
        <v>54</v>
      </c>
      <c r="D343" s="79" t="s">
        <v>17</v>
      </c>
      <c r="E343" s="76">
        <v>36.730119999999999</v>
      </c>
      <c r="F343" s="76">
        <v>500</v>
      </c>
      <c r="G343" s="76">
        <f t="shared" si="28"/>
        <v>536.73011999999994</v>
      </c>
      <c r="H343" s="76">
        <f t="shared" si="29"/>
        <v>601.1377344</v>
      </c>
      <c r="I343" s="57"/>
      <c r="J343" s="57"/>
      <c r="K343" s="57"/>
      <c r="L343" s="57"/>
      <c r="M343" s="57"/>
      <c r="N343" s="57"/>
      <c r="O343" s="57"/>
      <c r="P343" s="57"/>
      <c r="Q343" s="57"/>
    </row>
    <row r="344" spans="1:17" outlineLevel="1">
      <c r="A344" s="68">
        <f t="shared" si="30"/>
        <v>329</v>
      </c>
      <c r="B344" s="97" t="s">
        <v>200</v>
      </c>
      <c r="C344" s="97" t="s">
        <v>56</v>
      </c>
      <c r="D344" s="79" t="s">
        <v>17</v>
      </c>
      <c r="E344" s="76">
        <v>48.080199999999998</v>
      </c>
      <c r="F344" s="76">
        <v>500</v>
      </c>
      <c r="G344" s="76">
        <f t="shared" si="28"/>
        <v>548.08019999999999</v>
      </c>
      <c r="H344" s="76">
        <f t="shared" si="29"/>
        <v>613.84982400000001</v>
      </c>
      <c r="I344" s="57"/>
      <c r="J344" s="57"/>
      <c r="K344" s="57"/>
      <c r="L344" s="57"/>
      <c r="M344" s="57"/>
      <c r="N344" s="57"/>
      <c r="O344" s="57"/>
      <c r="P344" s="57"/>
      <c r="Q344" s="57"/>
    </row>
    <row r="345" spans="1:17" outlineLevel="1">
      <c r="A345" s="68">
        <f t="shared" si="30"/>
        <v>330</v>
      </c>
      <c r="B345" s="97" t="s">
        <v>200</v>
      </c>
      <c r="C345" s="97" t="s">
        <v>89</v>
      </c>
      <c r="D345" s="79" t="s">
        <v>17</v>
      </c>
      <c r="E345" s="76">
        <v>29.636319999999998</v>
      </c>
      <c r="F345" s="76">
        <v>500</v>
      </c>
      <c r="G345" s="76">
        <f t="shared" si="28"/>
        <v>529.63631999999996</v>
      </c>
      <c r="H345" s="76">
        <f t="shared" si="29"/>
        <v>593.19267839999998</v>
      </c>
      <c r="I345" s="57"/>
      <c r="J345" s="57"/>
      <c r="K345" s="57"/>
      <c r="L345" s="57"/>
      <c r="M345" s="57"/>
      <c r="N345" s="57"/>
      <c r="O345" s="57"/>
      <c r="P345" s="57"/>
      <c r="Q345" s="57"/>
    </row>
    <row r="346" spans="1:17">
      <c r="A346" s="72"/>
      <c r="B346" s="72" t="s">
        <v>340</v>
      </c>
      <c r="C346" s="90"/>
      <c r="D346" s="79"/>
      <c r="E346" s="76"/>
      <c r="F346" s="76"/>
      <c r="G346" s="76"/>
      <c r="H346" s="76"/>
      <c r="I346" s="57"/>
      <c r="J346" s="57"/>
      <c r="K346" s="57"/>
      <c r="L346" s="57"/>
      <c r="M346" s="57"/>
      <c r="N346" s="57"/>
      <c r="O346" s="57"/>
      <c r="P346" s="57"/>
      <c r="Q346" s="57"/>
    </row>
    <row r="347" spans="1:17" outlineLevel="1">
      <c r="A347" s="68">
        <f>A345+1</f>
        <v>331</v>
      </c>
      <c r="B347" s="97" t="s">
        <v>192</v>
      </c>
      <c r="C347" s="97" t="s">
        <v>195</v>
      </c>
      <c r="D347" s="79" t="s">
        <v>17</v>
      </c>
      <c r="E347" s="76">
        <v>149.75800000000001</v>
      </c>
      <c r="F347" s="76">
        <v>500</v>
      </c>
      <c r="G347" s="76">
        <f t="shared" si="28"/>
        <v>649.75800000000004</v>
      </c>
      <c r="H347" s="76">
        <f t="shared" si="29"/>
        <v>727.72896000000014</v>
      </c>
      <c r="I347" s="57"/>
      <c r="J347" s="57"/>
      <c r="K347" s="57"/>
      <c r="L347" s="57"/>
      <c r="M347" s="57"/>
      <c r="N347" s="57"/>
      <c r="O347" s="57"/>
      <c r="P347" s="57"/>
      <c r="Q347" s="57"/>
    </row>
    <row r="348" spans="1:17" outlineLevel="1">
      <c r="A348" s="68">
        <f t="shared" ref="A348" si="31">A347+1</f>
        <v>332</v>
      </c>
      <c r="B348" s="97" t="s">
        <v>192</v>
      </c>
      <c r="C348" s="97" t="s">
        <v>271</v>
      </c>
      <c r="D348" s="79" t="s">
        <v>17</v>
      </c>
      <c r="E348" s="76">
        <v>39.409999999999997</v>
      </c>
      <c r="F348" s="76">
        <v>500</v>
      </c>
      <c r="G348" s="76">
        <f t="shared" si="28"/>
        <v>539.41</v>
      </c>
      <c r="H348" s="76">
        <f t="shared" si="29"/>
        <v>604.13920000000007</v>
      </c>
      <c r="I348" s="57"/>
      <c r="J348" s="57"/>
      <c r="K348" s="57"/>
      <c r="L348" s="57"/>
      <c r="M348" s="57"/>
      <c r="N348" s="57"/>
      <c r="O348" s="57"/>
      <c r="P348" s="57"/>
      <c r="Q348" s="57"/>
    </row>
    <row r="349" spans="1:17" outlineLevel="1">
      <c r="A349" s="68">
        <f>A348+1</f>
        <v>333</v>
      </c>
      <c r="B349" s="97" t="s">
        <v>197</v>
      </c>
      <c r="C349" s="97" t="s">
        <v>341</v>
      </c>
      <c r="D349" s="79" t="s">
        <v>17</v>
      </c>
      <c r="E349" s="76">
        <v>535.976</v>
      </c>
      <c r="F349" s="76">
        <v>500</v>
      </c>
      <c r="G349" s="76">
        <f t="shared" si="28"/>
        <v>1035.9760000000001</v>
      </c>
      <c r="H349" s="76">
        <f t="shared" si="29"/>
        <v>1160.2931200000003</v>
      </c>
      <c r="I349" s="57"/>
      <c r="J349" s="57"/>
      <c r="K349" s="57"/>
      <c r="L349" s="57"/>
      <c r="M349" s="57"/>
      <c r="N349" s="57"/>
      <c r="O349" s="57"/>
      <c r="P349" s="57"/>
      <c r="Q349" s="57"/>
    </row>
    <row r="350" spans="1:17" outlineLevel="1">
      <c r="A350" s="68">
        <f t="shared" ref="A350:A362" si="32">A349+1</f>
        <v>334</v>
      </c>
      <c r="B350" s="97" t="s">
        <v>200</v>
      </c>
      <c r="C350" s="97" t="s">
        <v>91</v>
      </c>
      <c r="D350" s="79" t="s">
        <v>17</v>
      </c>
      <c r="E350" s="76">
        <v>55.173999999999992</v>
      </c>
      <c r="F350" s="76">
        <v>500</v>
      </c>
      <c r="G350" s="76">
        <f t="shared" si="28"/>
        <v>555.17399999999998</v>
      </c>
      <c r="H350" s="76">
        <f t="shared" si="29"/>
        <v>621.79488000000003</v>
      </c>
      <c r="I350" s="57"/>
      <c r="J350" s="57"/>
      <c r="K350" s="57"/>
      <c r="L350" s="57"/>
      <c r="M350" s="57"/>
      <c r="N350" s="57"/>
      <c r="O350" s="57"/>
      <c r="P350" s="57"/>
      <c r="Q350" s="57"/>
    </row>
    <row r="351" spans="1:17" outlineLevel="1">
      <c r="A351" s="68">
        <f t="shared" si="32"/>
        <v>335</v>
      </c>
      <c r="B351" s="97" t="s">
        <v>342</v>
      </c>
      <c r="C351" s="97" t="s">
        <v>343</v>
      </c>
      <c r="D351" s="79" t="s">
        <v>17</v>
      </c>
      <c r="E351" s="76">
        <v>81972.800000000003</v>
      </c>
      <c r="F351" s="76">
        <v>24591.84</v>
      </c>
      <c r="G351" s="76">
        <f t="shared" si="28"/>
        <v>106564.64</v>
      </c>
      <c r="H351" s="76">
        <f t="shared" si="29"/>
        <v>119352.39680000002</v>
      </c>
      <c r="I351" s="57"/>
      <c r="J351" s="57"/>
      <c r="K351" s="57"/>
      <c r="L351" s="57"/>
      <c r="M351" s="57"/>
      <c r="N351" s="57"/>
      <c r="O351" s="57"/>
      <c r="P351" s="57"/>
      <c r="Q351" s="57"/>
    </row>
    <row r="352" spans="1:17" outlineLevel="1">
      <c r="A352" s="68">
        <f t="shared" si="32"/>
        <v>336</v>
      </c>
      <c r="B352" s="97" t="s">
        <v>344</v>
      </c>
      <c r="C352" s="97" t="s">
        <v>345</v>
      </c>
      <c r="D352" s="79" t="s">
        <v>17</v>
      </c>
      <c r="E352" s="76">
        <v>4816</v>
      </c>
      <c r="F352" s="76">
        <v>1444.8</v>
      </c>
      <c r="G352" s="76">
        <f t="shared" si="28"/>
        <v>6260.8</v>
      </c>
      <c r="H352" s="76">
        <f t="shared" si="29"/>
        <v>7012.0960000000005</v>
      </c>
      <c r="I352" s="100"/>
      <c r="J352" s="100"/>
      <c r="K352" s="100"/>
      <c r="L352" s="100"/>
      <c r="M352" s="100"/>
      <c r="N352" s="100"/>
      <c r="O352" s="100"/>
      <c r="P352" s="100"/>
      <c r="Q352" s="100"/>
    </row>
    <row r="353" spans="1:17" outlineLevel="1">
      <c r="A353" s="68">
        <f t="shared" si="32"/>
        <v>337</v>
      </c>
      <c r="B353" s="97" t="s">
        <v>346</v>
      </c>
      <c r="C353" s="101">
        <v>43477</v>
      </c>
      <c r="D353" s="79" t="s">
        <v>17</v>
      </c>
      <c r="E353" s="76">
        <v>47.29</v>
      </c>
      <c r="F353" s="76">
        <v>500</v>
      </c>
      <c r="G353" s="76">
        <f t="shared" si="28"/>
        <v>547.29</v>
      </c>
      <c r="H353" s="76">
        <f t="shared" si="29"/>
        <v>612.96479999999997</v>
      </c>
      <c r="I353" s="57"/>
      <c r="J353" s="57"/>
      <c r="K353" s="57"/>
      <c r="L353" s="57"/>
      <c r="M353" s="57"/>
      <c r="N353" s="57"/>
      <c r="O353" s="57"/>
      <c r="P353" s="57"/>
      <c r="Q353" s="57"/>
    </row>
    <row r="354" spans="1:17" outlineLevel="1">
      <c r="A354" s="68">
        <f t="shared" si="32"/>
        <v>338</v>
      </c>
      <c r="B354" s="97" t="s">
        <v>347</v>
      </c>
      <c r="C354" s="97" t="s">
        <v>348</v>
      </c>
      <c r="D354" s="79" t="s">
        <v>17</v>
      </c>
      <c r="E354" s="76">
        <v>1237.4739999999999</v>
      </c>
      <c r="F354" s="76">
        <v>500</v>
      </c>
      <c r="G354" s="76">
        <f t="shared" si="28"/>
        <v>1737.4739999999999</v>
      </c>
      <c r="H354" s="76">
        <f t="shared" si="29"/>
        <v>1945.9708800000001</v>
      </c>
      <c r="I354" s="57"/>
      <c r="J354" s="57"/>
      <c r="K354" s="57"/>
      <c r="L354" s="57"/>
      <c r="M354" s="57"/>
      <c r="N354" s="57"/>
      <c r="O354" s="57"/>
      <c r="P354" s="57"/>
      <c r="Q354" s="57"/>
    </row>
    <row r="355" spans="1:17" outlineLevel="1">
      <c r="A355" s="68">
        <f t="shared" si="32"/>
        <v>339</v>
      </c>
      <c r="B355" s="97" t="s">
        <v>349</v>
      </c>
      <c r="C355" s="97" t="s">
        <v>350</v>
      </c>
      <c r="D355" s="79" t="s">
        <v>17</v>
      </c>
      <c r="E355" s="76">
        <v>2293.6619999999998</v>
      </c>
      <c r="F355" s="76">
        <v>688.09859999999992</v>
      </c>
      <c r="G355" s="76">
        <f t="shared" si="28"/>
        <v>2981.7605999999996</v>
      </c>
      <c r="H355" s="76">
        <f t="shared" si="29"/>
        <v>3339.571872</v>
      </c>
      <c r="I355" s="57"/>
      <c r="J355" s="57"/>
      <c r="K355" s="57"/>
      <c r="L355" s="57"/>
      <c r="M355" s="57"/>
      <c r="N355" s="57"/>
      <c r="O355" s="57"/>
      <c r="P355" s="57"/>
      <c r="Q355" s="57"/>
    </row>
    <row r="356" spans="1:17" outlineLevel="1">
      <c r="A356" s="68">
        <f t="shared" si="32"/>
        <v>340</v>
      </c>
      <c r="B356" s="97" t="s">
        <v>351</v>
      </c>
      <c r="C356" s="97">
        <v>6012382903</v>
      </c>
      <c r="D356" s="79" t="s">
        <v>17</v>
      </c>
      <c r="E356" s="76">
        <v>914.31200000000013</v>
      </c>
      <c r="F356" s="76">
        <v>500</v>
      </c>
      <c r="G356" s="76">
        <f t="shared" si="28"/>
        <v>1414.3120000000001</v>
      </c>
      <c r="H356" s="76">
        <f t="shared" si="29"/>
        <v>1584.0294400000002</v>
      </c>
      <c r="I356" s="57"/>
      <c r="J356" s="57"/>
      <c r="K356" s="57"/>
      <c r="L356" s="57"/>
      <c r="M356" s="57"/>
      <c r="N356" s="57"/>
      <c r="O356" s="57"/>
      <c r="P356" s="57"/>
      <c r="Q356" s="57"/>
    </row>
    <row r="357" spans="1:17" ht="25.5" outlineLevel="1">
      <c r="A357" s="68">
        <f t="shared" si="32"/>
        <v>341</v>
      </c>
      <c r="B357" s="97" t="s">
        <v>352</v>
      </c>
      <c r="C357" s="97">
        <v>648942</v>
      </c>
      <c r="D357" s="79" t="s">
        <v>17</v>
      </c>
      <c r="E357" s="76">
        <v>4949.8959999999997</v>
      </c>
      <c r="F357" s="76">
        <v>1484.9687999999999</v>
      </c>
      <c r="G357" s="76">
        <f t="shared" si="28"/>
        <v>6434.8647999999994</v>
      </c>
      <c r="H357" s="76">
        <f t="shared" si="29"/>
        <v>7207.0485760000001</v>
      </c>
      <c r="I357" s="57"/>
      <c r="J357" s="57"/>
      <c r="K357" s="57"/>
      <c r="L357" s="57"/>
      <c r="M357" s="57"/>
      <c r="N357" s="57"/>
      <c r="O357" s="57"/>
      <c r="P357" s="57"/>
      <c r="Q357" s="57"/>
    </row>
    <row r="358" spans="1:17" outlineLevel="1">
      <c r="A358" s="68">
        <f t="shared" si="32"/>
        <v>342</v>
      </c>
      <c r="B358" s="97" t="s">
        <v>353</v>
      </c>
      <c r="C358" s="97" t="s">
        <v>354</v>
      </c>
      <c r="D358" s="79" t="s">
        <v>17</v>
      </c>
      <c r="E358" s="76">
        <v>725.14400000000001</v>
      </c>
      <c r="F358" s="76">
        <v>500</v>
      </c>
      <c r="G358" s="76">
        <f t="shared" si="28"/>
        <v>1225.144</v>
      </c>
      <c r="H358" s="76">
        <f t="shared" si="29"/>
        <v>1372.16128</v>
      </c>
      <c r="I358" s="57"/>
      <c r="J358" s="57"/>
      <c r="K358" s="57"/>
      <c r="L358" s="57"/>
      <c r="M358" s="57"/>
      <c r="N358" s="57"/>
      <c r="O358" s="57"/>
      <c r="P358" s="57"/>
      <c r="Q358" s="57"/>
    </row>
    <row r="359" spans="1:17" outlineLevel="1">
      <c r="A359" s="68">
        <f t="shared" si="32"/>
        <v>343</v>
      </c>
      <c r="B359" s="97" t="s">
        <v>355</v>
      </c>
      <c r="C359" s="97" t="s">
        <v>356</v>
      </c>
      <c r="D359" s="79" t="s">
        <v>17</v>
      </c>
      <c r="E359" s="76">
        <v>1242.5184799999997</v>
      </c>
      <c r="F359" s="76">
        <v>500</v>
      </c>
      <c r="G359" s="76">
        <f t="shared" si="28"/>
        <v>1742.5184799999997</v>
      </c>
      <c r="H359" s="76">
        <f t="shared" si="29"/>
        <v>1951.6206975999999</v>
      </c>
      <c r="I359" s="57"/>
      <c r="J359" s="57"/>
      <c r="K359" s="57"/>
      <c r="L359" s="57"/>
      <c r="M359" s="57"/>
      <c r="N359" s="57"/>
      <c r="O359" s="57"/>
      <c r="P359" s="57"/>
      <c r="Q359" s="57"/>
    </row>
    <row r="360" spans="1:17" outlineLevel="1">
      <c r="A360" s="68">
        <f t="shared" si="32"/>
        <v>344</v>
      </c>
      <c r="B360" s="97" t="s">
        <v>357</v>
      </c>
      <c r="C360" s="97" t="s">
        <v>358</v>
      </c>
      <c r="D360" s="79" t="s">
        <v>17</v>
      </c>
      <c r="E360" s="76">
        <v>2790.2280000000001</v>
      </c>
      <c r="F360" s="76">
        <v>837.0684</v>
      </c>
      <c r="G360" s="76">
        <f t="shared" si="28"/>
        <v>3627.2964000000002</v>
      </c>
      <c r="H360" s="76">
        <f t="shared" si="29"/>
        <v>4062.5719680000007</v>
      </c>
      <c r="I360" s="57"/>
      <c r="J360" s="57"/>
      <c r="K360" s="57"/>
      <c r="L360" s="57"/>
      <c r="M360" s="57"/>
      <c r="N360" s="57"/>
      <c r="O360" s="57"/>
      <c r="P360" s="57"/>
      <c r="Q360" s="57"/>
    </row>
    <row r="361" spans="1:17" outlineLevel="1">
      <c r="A361" s="68">
        <f t="shared" si="32"/>
        <v>345</v>
      </c>
      <c r="B361" s="97" t="s">
        <v>359</v>
      </c>
      <c r="C361" s="97" t="s">
        <v>360</v>
      </c>
      <c r="D361" s="79" t="s">
        <v>17</v>
      </c>
      <c r="E361" s="76">
        <v>9064.2999999999993</v>
      </c>
      <c r="F361" s="76">
        <v>2719.2899999999995</v>
      </c>
      <c r="G361" s="76">
        <f t="shared" si="28"/>
        <v>11783.589999999998</v>
      </c>
      <c r="H361" s="76">
        <f t="shared" si="29"/>
        <v>13197.620799999999</v>
      </c>
      <c r="I361" s="57"/>
      <c r="J361" s="57"/>
      <c r="K361" s="57"/>
      <c r="L361" s="57"/>
      <c r="M361" s="57"/>
      <c r="N361" s="57"/>
      <c r="O361" s="57"/>
      <c r="P361" s="57"/>
      <c r="Q361" s="57"/>
    </row>
    <row r="362" spans="1:17" outlineLevel="1">
      <c r="A362" s="68">
        <f t="shared" si="32"/>
        <v>346</v>
      </c>
      <c r="B362" s="97" t="s">
        <v>361</v>
      </c>
      <c r="C362" s="97">
        <v>11023741000</v>
      </c>
      <c r="D362" s="79" t="s">
        <v>17</v>
      </c>
      <c r="E362" s="76">
        <v>3200.0919999999996</v>
      </c>
      <c r="F362" s="76">
        <v>960.02759999999989</v>
      </c>
      <c r="G362" s="76">
        <f t="shared" si="28"/>
        <v>4160.1196</v>
      </c>
      <c r="H362" s="76">
        <f t="shared" si="29"/>
        <v>4659.3339520000009</v>
      </c>
      <c r="I362" s="57"/>
      <c r="J362" s="57"/>
      <c r="K362" s="57"/>
      <c r="L362" s="57"/>
      <c r="M362" s="57"/>
      <c r="N362" s="57"/>
      <c r="O362" s="57"/>
      <c r="P362" s="57"/>
      <c r="Q362" s="57"/>
    </row>
    <row r="363" spans="1:17">
      <c r="A363" s="71"/>
      <c r="B363" s="71" t="s">
        <v>362</v>
      </c>
      <c r="C363" s="73"/>
      <c r="D363" s="79"/>
      <c r="E363" s="76"/>
      <c r="F363" s="76"/>
      <c r="G363" s="76"/>
      <c r="H363" s="76"/>
      <c r="I363" s="57"/>
      <c r="J363" s="57"/>
      <c r="K363" s="57"/>
      <c r="L363" s="57"/>
      <c r="M363" s="57"/>
      <c r="N363" s="57"/>
      <c r="O363" s="57"/>
      <c r="P363" s="57"/>
      <c r="Q363" s="57"/>
    </row>
    <row r="364" spans="1:17" outlineLevel="1">
      <c r="A364" s="68">
        <f>A362+1</f>
        <v>347</v>
      </c>
      <c r="B364" s="97" t="s">
        <v>192</v>
      </c>
      <c r="C364" s="97" t="s">
        <v>363</v>
      </c>
      <c r="D364" s="79" t="s">
        <v>17</v>
      </c>
      <c r="E364" s="76">
        <v>299.51600000000002</v>
      </c>
      <c r="F364" s="76">
        <v>500</v>
      </c>
      <c r="G364" s="76">
        <f t="shared" si="28"/>
        <v>799.51600000000008</v>
      </c>
      <c r="H364" s="76">
        <f t="shared" si="29"/>
        <v>895.45792000000017</v>
      </c>
      <c r="I364" s="57"/>
      <c r="J364" s="57"/>
      <c r="K364" s="57"/>
      <c r="L364" s="57"/>
      <c r="M364" s="57"/>
      <c r="N364" s="57"/>
      <c r="O364" s="57"/>
      <c r="P364" s="57"/>
      <c r="Q364" s="57"/>
    </row>
    <row r="365" spans="1:17" outlineLevel="1">
      <c r="A365" s="68">
        <f t="shared" ref="A365" si="33">A364+1</f>
        <v>348</v>
      </c>
      <c r="B365" s="97" t="s">
        <v>221</v>
      </c>
      <c r="C365" s="97" t="s">
        <v>116</v>
      </c>
      <c r="D365" s="79" t="s">
        <v>17</v>
      </c>
      <c r="E365" s="76">
        <v>41.459319999999998</v>
      </c>
      <c r="F365" s="76">
        <v>500</v>
      </c>
      <c r="G365" s="76">
        <f t="shared" si="28"/>
        <v>541.45932000000005</v>
      </c>
      <c r="H365" s="76">
        <f t="shared" si="29"/>
        <v>606.43443840000009</v>
      </c>
      <c r="I365" s="57"/>
      <c r="J365" s="57"/>
      <c r="K365" s="57"/>
      <c r="L365" s="57"/>
      <c r="M365" s="57"/>
      <c r="N365" s="57"/>
      <c r="O365" s="57"/>
      <c r="P365" s="57"/>
      <c r="Q365" s="57"/>
    </row>
    <row r="366" spans="1:17" outlineLevel="1">
      <c r="A366" s="68">
        <f>A365+1</f>
        <v>349</v>
      </c>
      <c r="B366" s="97" t="s">
        <v>221</v>
      </c>
      <c r="C366" s="97" t="s">
        <v>77</v>
      </c>
      <c r="D366" s="79" t="s">
        <v>17</v>
      </c>
      <c r="E366" s="76">
        <v>212.81399999999999</v>
      </c>
      <c r="F366" s="76">
        <v>500</v>
      </c>
      <c r="G366" s="76">
        <f t="shared" si="28"/>
        <v>712.81399999999996</v>
      </c>
      <c r="H366" s="76">
        <f t="shared" si="29"/>
        <v>798.35167999999999</v>
      </c>
      <c r="I366" s="57"/>
      <c r="J366" s="57"/>
      <c r="K366" s="57"/>
      <c r="L366" s="57"/>
      <c r="M366" s="57"/>
      <c r="N366" s="57"/>
      <c r="O366" s="57"/>
      <c r="P366" s="57"/>
      <c r="Q366" s="57"/>
    </row>
    <row r="367" spans="1:17" outlineLevel="1">
      <c r="A367" s="68">
        <f t="shared" ref="A367:A380" si="34">A366+1</f>
        <v>350</v>
      </c>
      <c r="B367" s="97" t="s">
        <v>148</v>
      </c>
      <c r="C367" s="97" t="s">
        <v>365</v>
      </c>
      <c r="D367" s="79" t="s">
        <v>17</v>
      </c>
      <c r="E367" s="76">
        <v>110.34799999999998</v>
      </c>
      <c r="F367" s="76">
        <v>500</v>
      </c>
      <c r="G367" s="76">
        <f t="shared" si="28"/>
        <v>610.34799999999996</v>
      </c>
      <c r="H367" s="76">
        <f t="shared" si="29"/>
        <v>683.58976000000007</v>
      </c>
      <c r="I367" s="57"/>
      <c r="J367" s="57"/>
      <c r="K367" s="57"/>
      <c r="L367" s="57"/>
      <c r="M367" s="57"/>
      <c r="N367" s="57"/>
      <c r="O367" s="57"/>
      <c r="P367" s="57"/>
      <c r="Q367" s="57"/>
    </row>
    <row r="368" spans="1:17" outlineLevel="1">
      <c r="A368" s="68">
        <f t="shared" si="34"/>
        <v>351</v>
      </c>
      <c r="B368" s="97" t="s">
        <v>148</v>
      </c>
      <c r="C368" s="97" t="s">
        <v>370</v>
      </c>
      <c r="D368" s="79" t="s">
        <v>17</v>
      </c>
      <c r="E368" s="76">
        <v>236.46</v>
      </c>
      <c r="F368" s="76">
        <v>500</v>
      </c>
      <c r="G368" s="76">
        <f t="shared" si="28"/>
        <v>736.46</v>
      </c>
      <c r="H368" s="76">
        <f t="shared" si="29"/>
        <v>824.8352000000001</v>
      </c>
      <c r="I368" s="57"/>
      <c r="J368" s="57"/>
      <c r="K368" s="57"/>
      <c r="L368" s="57"/>
      <c r="M368" s="57"/>
      <c r="N368" s="57"/>
      <c r="O368" s="57"/>
      <c r="P368" s="57"/>
      <c r="Q368" s="57"/>
    </row>
    <row r="369" spans="1:17" outlineLevel="1">
      <c r="A369" s="68">
        <f t="shared" si="34"/>
        <v>352</v>
      </c>
      <c r="B369" s="97" t="s">
        <v>373</v>
      </c>
      <c r="C369" s="97" t="s">
        <v>374</v>
      </c>
      <c r="D369" s="79" t="s">
        <v>17</v>
      </c>
      <c r="E369" s="76">
        <v>1418.76</v>
      </c>
      <c r="F369" s="76">
        <v>500</v>
      </c>
      <c r="G369" s="76">
        <f t="shared" si="28"/>
        <v>1918.76</v>
      </c>
      <c r="H369" s="76">
        <f t="shared" si="29"/>
        <v>2149.0112000000004</v>
      </c>
      <c r="I369" s="57"/>
      <c r="J369" s="57"/>
      <c r="K369" s="57"/>
      <c r="L369" s="57"/>
      <c r="M369" s="57"/>
      <c r="N369" s="57"/>
      <c r="O369" s="57"/>
      <c r="P369" s="57"/>
      <c r="Q369" s="57"/>
    </row>
    <row r="370" spans="1:17" outlineLevel="1">
      <c r="A370" s="68">
        <f t="shared" si="34"/>
        <v>353</v>
      </c>
      <c r="B370" s="97" t="s">
        <v>373</v>
      </c>
      <c r="C370" s="112">
        <v>415556</v>
      </c>
      <c r="D370" s="79" t="s">
        <v>17</v>
      </c>
      <c r="E370" s="76">
        <v>1986.2640000000001</v>
      </c>
      <c r="F370" s="76">
        <v>595.87919999999997</v>
      </c>
      <c r="G370" s="76">
        <f t="shared" si="28"/>
        <v>2582.1432</v>
      </c>
      <c r="H370" s="76">
        <f t="shared" si="29"/>
        <v>2892.0003840000004</v>
      </c>
      <c r="I370" s="57"/>
      <c r="J370" s="57"/>
      <c r="K370" s="57"/>
      <c r="L370" s="57"/>
      <c r="M370" s="57"/>
      <c r="N370" s="57"/>
      <c r="O370" s="57"/>
      <c r="P370" s="57"/>
      <c r="Q370" s="57"/>
    </row>
    <row r="371" spans="1:17" outlineLevel="1">
      <c r="A371" s="68">
        <f t="shared" si="34"/>
        <v>354</v>
      </c>
      <c r="B371" s="97" t="s">
        <v>373</v>
      </c>
      <c r="C371" s="97" t="s">
        <v>375</v>
      </c>
      <c r="D371" s="79" t="s">
        <v>17</v>
      </c>
      <c r="E371" s="76">
        <v>2317.1503600000001</v>
      </c>
      <c r="F371" s="76">
        <v>695.14510800000005</v>
      </c>
      <c r="G371" s="76">
        <f t="shared" si="28"/>
        <v>3012.2954680000003</v>
      </c>
      <c r="H371" s="76">
        <f t="shared" si="29"/>
        <v>3373.7709241600005</v>
      </c>
      <c r="I371" s="57"/>
      <c r="J371" s="57"/>
      <c r="K371" s="57"/>
      <c r="L371" s="57"/>
      <c r="M371" s="57"/>
      <c r="N371" s="57"/>
      <c r="O371" s="57"/>
      <c r="P371" s="57"/>
      <c r="Q371" s="57"/>
    </row>
    <row r="372" spans="1:17" outlineLevel="1">
      <c r="A372" s="68">
        <f t="shared" si="34"/>
        <v>355</v>
      </c>
      <c r="B372" s="97" t="s">
        <v>371</v>
      </c>
      <c r="C372" s="97" t="s">
        <v>372</v>
      </c>
      <c r="D372" s="79" t="s">
        <v>17</v>
      </c>
      <c r="E372" s="76">
        <v>1513.3440000000001</v>
      </c>
      <c r="F372" s="76">
        <v>454.00319999999999</v>
      </c>
      <c r="G372" s="76">
        <f t="shared" si="28"/>
        <v>1967.3472000000002</v>
      </c>
      <c r="H372" s="76">
        <f t="shared" si="29"/>
        <v>2203.4288640000004</v>
      </c>
      <c r="I372" s="57"/>
      <c r="J372" s="57"/>
      <c r="K372" s="57"/>
      <c r="L372" s="57"/>
      <c r="M372" s="57"/>
      <c r="N372" s="57"/>
      <c r="O372" s="57"/>
      <c r="P372" s="57"/>
      <c r="Q372" s="57"/>
    </row>
    <row r="373" spans="1:17" outlineLevel="1">
      <c r="A373" s="68">
        <f t="shared" si="34"/>
        <v>356</v>
      </c>
      <c r="B373" s="97" t="s">
        <v>366</v>
      </c>
      <c r="C373" s="97" t="s">
        <v>367</v>
      </c>
      <c r="D373" s="79" t="s">
        <v>17</v>
      </c>
      <c r="E373" s="76">
        <v>2017.7919999999999</v>
      </c>
      <c r="F373" s="76">
        <v>605.33759999999995</v>
      </c>
      <c r="G373" s="76">
        <f t="shared" si="28"/>
        <v>2623.1295999999998</v>
      </c>
      <c r="H373" s="76">
        <f t="shared" si="29"/>
        <v>2937.9051519999998</v>
      </c>
      <c r="I373" s="57"/>
      <c r="J373" s="57"/>
      <c r="K373" s="57"/>
      <c r="L373" s="57"/>
      <c r="M373" s="57"/>
      <c r="N373" s="57"/>
      <c r="O373" s="57"/>
      <c r="P373" s="57"/>
      <c r="Q373" s="57"/>
    </row>
    <row r="374" spans="1:17" outlineLevel="1">
      <c r="A374" s="68">
        <f t="shared" si="34"/>
        <v>357</v>
      </c>
      <c r="B374" s="97" t="s">
        <v>197</v>
      </c>
      <c r="C374" s="97" t="s">
        <v>364</v>
      </c>
      <c r="D374" s="79" t="s">
        <v>17</v>
      </c>
      <c r="E374" s="76">
        <v>35.941919999999996</v>
      </c>
      <c r="F374" s="76">
        <v>500</v>
      </c>
      <c r="G374" s="76">
        <f t="shared" si="28"/>
        <v>535.94191999999998</v>
      </c>
      <c r="H374" s="76">
        <f t="shared" si="29"/>
        <v>600.25495039999998</v>
      </c>
      <c r="I374" s="57"/>
      <c r="J374" s="57"/>
      <c r="K374" s="57"/>
      <c r="L374" s="57"/>
      <c r="M374" s="57"/>
      <c r="N374" s="57"/>
      <c r="O374" s="57"/>
      <c r="P374" s="57"/>
      <c r="Q374" s="57"/>
    </row>
    <row r="375" spans="1:17" outlineLevel="1">
      <c r="A375" s="68">
        <f t="shared" si="34"/>
        <v>358</v>
      </c>
      <c r="B375" s="97" t="s">
        <v>368</v>
      </c>
      <c r="C375" s="97" t="s">
        <v>369</v>
      </c>
      <c r="D375" s="79" t="s">
        <v>17</v>
      </c>
      <c r="E375" s="76">
        <v>126.11199999999999</v>
      </c>
      <c r="F375" s="76">
        <v>500</v>
      </c>
      <c r="G375" s="76">
        <f t="shared" si="28"/>
        <v>626.11199999999997</v>
      </c>
      <c r="H375" s="76">
        <f t="shared" si="29"/>
        <v>701.24544000000003</v>
      </c>
      <c r="I375" s="57"/>
      <c r="J375" s="57"/>
      <c r="K375" s="57"/>
      <c r="L375" s="57"/>
      <c r="M375" s="57"/>
      <c r="N375" s="57"/>
      <c r="O375" s="57"/>
      <c r="P375" s="57"/>
      <c r="Q375" s="57"/>
    </row>
    <row r="376" spans="1:17" outlineLevel="1">
      <c r="A376" s="68">
        <f t="shared" si="34"/>
        <v>359</v>
      </c>
      <c r="B376" s="97" t="s">
        <v>347</v>
      </c>
      <c r="C376" s="97" t="s">
        <v>348</v>
      </c>
      <c r="D376" s="79" t="s">
        <v>17</v>
      </c>
      <c r="E376" s="76">
        <v>1237.4739999999999</v>
      </c>
      <c r="F376" s="76">
        <v>500</v>
      </c>
      <c r="G376" s="76">
        <f t="shared" si="28"/>
        <v>1737.4739999999999</v>
      </c>
      <c r="H376" s="76">
        <f t="shared" si="29"/>
        <v>1945.9708800000001</v>
      </c>
      <c r="I376" s="57"/>
      <c r="J376" s="57"/>
      <c r="K376" s="57"/>
      <c r="L376" s="57"/>
      <c r="M376" s="57"/>
      <c r="N376" s="57"/>
      <c r="O376" s="57"/>
      <c r="P376" s="57"/>
      <c r="Q376" s="57"/>
    </row>
    <row r="377" spans="1:17" outlineLevel="1">
      <c r="A377" s="68">
        <f t="shared" si="34"/>
        <v>360</v>
      </c>
      <c r="B377" s="97" t="s">
        <v>211</v>
      </c>
      <c r="C377" s="101">
        <v>43471</v>
      </c>
      <c r="D377" s="79" t="s">
        <v>17</v>
      </c>
      <c r="E377" s="76">
        <v>21.990780000000001</v>
      </c>
      <c r="F377" s="76">
        <v>500</v>
      </c>
      <c r="G377" s="76">
        <f t="shared" si="28"/>
        <v>521.99077999999997</v>
      </c>
      <c r="H377" s="76">
        <f t="shared" si="29"/>
        <v>584.62967360000005</v>
      </c>
      <c r="I377" s="57"/>
      <c r="J377" s="57"/>
      <c r="K377" s="57"/>
      <c r="L377" s="57"/>
      <c r="M377" s="57"/>
      <c r="N377" s="57"/>
      <c r="O377" s="57"/>
      <c r="P377" s="57"/>
      <c r="Q377" s="57"/>
    </row>
    <row r="378" spans="1:17" outlineLevel="1">
      <c r="A378" s="68">
        <f t="shared" si="34"/>
        <v>361</v>
      </c>
      <c r="B378" s="97" t="s">
        <v>211</v>
      </c>
      <c r="C378" s="101">
        <v>43477</v>
      </c>
      <c r="D378" s="79" t="s">
        <v>17</v>
      </c>
      <c r="E378" s="76">
        <v>47.292000000000002</v>
      </c>
      <c r="F378" s="76">
        <v>500</v>
      </c>
      <c r="G378" s="76">
        <f t="shared" si="28"/>
        <v>547.29200000000003</v>
      </c>
      <c r="H378" s="76">
        <f t="shared" si="29"/>
        <v>612.96704000000011</v>
      </c>
      <c r="I378" s="57"/>
      <c r="J378" s="57"/>
      <c r="K378" s="57"/>
      <c r="L378" s="57"/>
      <c r="M378" s="57"/>
      <c r="N378" s="57"/>
      <c r="O378" s="57"/>
      <c r="P378" s="57"/>
      <c r="Q378" s="57"/>
    </row>
    <row r="379" spans="1:17" outlineLevel="1">
      <c r="A379" s="68">
        <f t="shared" si="34"/>
        <v>362</v>
      </c>
      <c r="B379" s="97" t="s">
        <v>200</v>
      </c>
      <c r="C379" s="97" t="s">
        <v>89</v>
      </c>
      <c r="D379" s="79" t="s">
        <v>17</v>
      </c>
      <c r="E379" s="76">
        <v>29.636319999999998</v>
      </c>
      <c r="F379" s="76">
        <v>500</v>
      </c>
      <c r="G379" s="76">
        <f t="shared" si="28"/>
        <v>529.63631999999996</v>
      </c>
      <c r="H379" s="76">
        <f t="shared" si="29"/>
        <v>593.19267839999998</v>
      </c>
      <c r="I379" s="57"/>
      <c r="J379" s="57"/>
      <c r="K379" s="57"/>
      <c r="L379" s="57"/>
      <c r="M379" s="57"/>
      <c r="N379" s="57"/>
      <c r="O379" s="57"/>
      <c r="P379" s="57"/>
      <c r="Q379" s="57"/>
    </row>
    <row r="380" spans="1:17" outlineLevel="1">
      <c r="A380" s="68">
        <f t="shared" si="34"/>
        <v>363</v>
      </c>
      <c r="B380" s="97" t="s">
        <v>200</v>
      </c>
      <c r="C380" s="97" t="s">
        <v>91</v>
      </c>
      <c r="D380" s="79" t="s">
        <v>17</v>
      </c>
      <c r="E380" s="76">
        <v>55.173999999999992</v>
      </c>
      <c r="F380" s="76">
        <v>500</v>
      </c>
      <c r="G380" s="76">
        <f t="shared" si="28"/>
        <v>555.17399999999998</v>
      </c>
      <c r="H380" s="76">
        <f t="shared" si="29"/>
        <v>621.79488000000003</v>
      </c>
      <c r="I380" s="57"/>
      <c r="J380" s="57"/>
      <c r="K380" s="57"/>
      <c r="L380" s="57"/>
      <c r="M380" s="57"/>
      <c r="N380" s="57"/>
      <c r="O380" s="57"/>
      <c r="P380" s="57"/>
      <c r="Q380" s="57"/>
    </row>
    <row r="381" spans="1:17">
      <c r="A381" s="71"/>
      <c r="B381" s="71" t="s">
        <v>376</v>
      </c>
      <c r="C381" s="73"/>
      <c r="D381" s="79"/>
      <c r="E381" s="76"/>
      <c r="F381" s="76"/>
      <c r="G381" s="76"/>
      <c r="H381" s="76"/>
      <c r="I381" s="57"/>
      <c r="J381" s="57"/>
      <c r="K381" s="57"/>
      <c r="L381" s="57"/>
      <c r="M381" s="57"/>
      <c r="N381" s="57"/>
      <c r="O381" s="57"/>
      <c r="P381" s="57"/>
      <c r="Q381" s="57"/>
    </row>
    <row r="382" spans="1:17" outlineLevel="1">
      <c r="A382" s="68">
        <f>A380+1</f>
        <v>364</v>
      </c>
      <c r="B382" s="97" t="s">
        <v>157</v>
      </c>
      <c r="C382" s="97" t="s">
        <v>328</v>
      </c>
      <c r="D382" s="79" t="s">
        <v>17</v>
      </c>
      <c r="E382" s="76">
        <v>152.28024000000002</v>
      </c>
      <c r="F382" s="76">
        <v>500</v>
      </c>
      <c r="G382" s="76">
        <f t="shared" si="28"/>
        <v>652.28024000000005</v>
      </c>
      <c r="H382" s="76">
        <f t="shared" si="29"/>
        <v>730.55386880000015</v>
      </c>
      <c r="I382" s="57"/>
      <c r="J382" s="57"/>
      <c r="K382" s="57"/>
      <c r="L382" s="57"/>
      <c r="M382" s="57"/>
      <c r="N382" s="57"/>
      <c r="O382" s="57"/>
      <c r="P382" s="57"/>
      <c r="Q382" s="57"/>
    </row>
    <row r="383" spans="1:17" outlineLevel="1">
      <c r="A383" s="68">
        <f t="shared" ref="A383" si="35">A382+1</f>
        <v>365</v>
      </c>
      <c r="B383" s="97" t="s">
        <v>148</v>
      </c>
      <c r="C383" s="97" t="s">
        <v>370</v>
      </c>
      <c r="D383" s="79" t="s">
        <v>17</v>
      </c>
      <c r="E383" s="76">
        <v>236.46</v>
      </c>
      <c r="F383" s="76">
        <v>500</v>
      </c>
      <c r="G383" s="76">
        <f t="shared" si="28"/>
        <v>736.46</v>
      </c>
      <c r="H383" s="76">
        <f t="shared" si="29"/>
        <v>824.8352000000001</v>
      </c>
      <c r="I383" s="57"/>
      <c r="J383" s="57"/>
      <c r="K383" s="57"/>
      <c r="L383" s="57"/>
      <c r="M383" s="57"/>
      <c r="N383" s="57"/>
      <c r="O383" s="57"/>
      <c r="P383" s="57"/>
      <c r="Q383" s="57"/>
    </row>
    <row r="384" spans="1:17" outlineLevel="1">
      <c r="A384" s="68">
        <f>A383+1</f>
        <v>366</v>
      </c>
      <c r="B384" s="97" t="s">
        <v>373</v>
      </c>
      <c r="C384" s="97" t="s">
        <v>389</v>
      </c>
      <c r="D384" s="79" t="s">
        <v>17</v>
      </c>
      <c r="E384" s="76">
        <v>1781.3319999999999</v>
      </c>
      <c r="F384" s="76">
        <v>534.39959999999996</v>
      </c>
      <c r="G384" s="76">
        <f t="shared" si="28"/>
        <v>2315.7316000000001</v>
      </c>
      <c r="H384" s="76">
        <f t="shared" si="29"/>
        <v>2593.6193920000005</v>
      </c>
      <c r="I384" s="57"/>
      <c r="J384" s="57"/>
      <c r="K384" s="57"/>
      <c r="L384" s="57"/>
      <c r="M384" s="57"/>
      <c r="N384" s="57"/>
      <c r="O384" s="57"/>
      <c r="P384" s="57"/>
      <c r="Q384" s="57"/>
    </row>
    <row r="385" spans="1:17" outlineLevel="1">
      <c r="A385" s="68">
        <f>A384+1</f>
        <v>367</v>
      </c>
      <c r="B385" s="97" t="s">
        <v>373</v>
      </c>
      <c r="C385" s="97" t="s">
        <v>390</v>
      </c>
      <c r="D385" s="79" t="s">
        <v>17</v>
      </c>
      <c r="E385" s="76">
        <v>3676.0071600000001</v>
      </c>
      <c r="F385" s="76">
        <v>1102.802148</v>
      </c>
      <c r="G385" s="76">
        <f t="shared" si="28"/>
        <v>4778.8093079999999</v>
      </c>
      <c r="H385" s="76">
        <f t="shared" si="29"/>
        <v>5352.2664249600002</v>
      </c>
      <c r="I385" s="57"/>
      <c r="J385" s="57"/>
      <c r="K385" s="57"/>
      <c r="L385" s="57"/>
      <c r="M385" s="57"/>
      <c r="N385" s="57"/>
      <c r="O385" s="57"/>
      <c r="P385" s="57"/>
      <c r="Q385" s="57"/>
    </row>
    <row r="386" spans="1:17" outlineLevel="1">
      <c r="A386" s="68">
        <f t="shared" ref="A386:A399" si="36">A385+1</f>
        <v>368</v>
      </c>
      <c r="B386" s="97" t="s">
        <v>373</v>
      </c>
      <c r="C386" s="97" t="s">
        <v>391</v>
      </c>
      <c r="D386" s="79" t="s">
        <v>17</v>
      </c>
      <c r="E386" s="76">
        <v>2963.6320000000001</v>
      </c>
      <c r="F386" s="76">
        <v>889.08960000000002</v>
      </c>
      <c r="G386" s="76">
        <f t="shared" si="28"/>
        <v>3852.7215999999999</v>
      </c>
      <c r="H386" s="76">
        <f t="shared" si="29"/>
        <v>4315.0481920000002</v>
      </c>
      <c r="I386" s="57"/>
      <c r="J386" s="57"/>
      <c r="K386" s="57"/>
      <c r="L386" s="57"/>
      <c r="M386" s="57"/>
      <c r="N386" s="57"/>
      <c r="O386" s="57"/>
      <c r="P386" s="57"/>
      <c r="Q386" s="57"/>
    </row>
    <row r="387" spans="1:17" outlineLevel="1">
      <c r="A387" s="68">
        <f t="shared" si="36"/>
        <v>369</v>
      </c>
      <c r="B387" s="97" t="s">
        <v>373</v>
      </c>
      <c r="C387" s="97" t="s">
        <v>392</v>
      </c>
      <c r="D387" s="79" t="s">
        <v>17</v>
      </c>
      <c r="E387" s="76">
        <v>3420.788</v>
      </c>
      <c r="F387" s="76">
        <v>1026.2364</v>
      </c>
      <c r="G387" s="76">
        <f t="shared" si="28"/>
        <v>4447.0244000000002</v>
      </c>
      <c r="H387" s="76">
        <f t="shared" si="29"/>
        <v>4980.6673280000005</v>
      </c>
      <c r="I387" s="57"/>
      <c r="J387" s="57"/>
      <c r="K387" s="57"/>
      <c r="L387" s="57"/>
      <c r="M387" s="57"/>
      <c r="N387" s="57"/>
      <c r="O387" s="57"/>
      <c r="P387" s="57"/>
      <c r="Q387" s="57"/>
    </row>
    <row r="388" spans="1:17" outlineLevel="1">
      <c r="A388" s="68">
        <f t="shared" si="36"/>
        <v>370</v>
      </c>
      <c r="B388" s="97" t="s">
        <v>373</v>
      </c>
      <c r="C388" s="97" t="s">
        <v>393</v>
      </c>
      <c r="D388" s="79" t="s">
        <v>17</v>
      </c>
      <c r="E388" s="76">
        <v>5816.9159999999993</v>
      </c>
      <c r="F388" s="76">
        <v>1745.0747999999996</v>
      </c>
      <c r="G388" s="76">
        <f t="shared" si="28"/>
        <v>7561.9907999999987</v>
      </c>
      <c r="H388" s="76">
        <f t="shared" si="29"/>
        <v>8469.4296959999992</v>
      </c>
      <c r="I388" s="57"/>
      <c r="J388" s="57"/>
      <c r="K388" s="57"/>
      <c r="L388" s="57"/>
      <c r="M388" s="57"/>
      <c r="N388" s="57"/>
      <c r="O388" s="57"/>
      <c r="P388" s="57"/>
      <c r="Q388" s="57"/>
    </row>
    <row r="389" spans="1:17" outlineLevel="1">
      <c r="A389" s="68">
        <f t="shared" si="36"/>
        <v>371</v>
      </c>
      <c r="B389" s="97" t="s">
        <v>373</v>
      </c>
      <c r="C389" s="97" t="s">
        <v>394</v>
      </c>
      <c r="D389" s="79" t="s">
        <v>17</v>
      </c>
      <c r="E389" s="76">
        <v>6786.402</v>
      </c>
      <c r="F389" s="76">
        <v>2035.9205999999999</v>
      </c>
      <c r="G389" s="76">
        <f t="shared" si="28"/>
        <v>8822.3225999999995</v>
      </c>
      <c r="H389" s="76">
        <f t="shared" si="29"/>
        <v>9881.0013120000003</v>
      </c>
      <c r="I389" s="57"/>
      <c r="J389" s="57"/>
      <c r="K389" s="57"/>
      <c r="L389" s="57"/>
      <c r="M389" s="57"/>
      <c r="N389" s="57"/>
      <c r="O389" s="57"/>
      <c r="P389" s="57"/>
      <c r="Q389" s="57"/>
    </row>
    <row r="390" spans="1:17" outlineLevel="1">
      <c r="A390" s="68">
        <f t="shared" si="36"/>
        <v>372</v>
      </c>
      <c r="B390" s="97" t="s">
        <v>383</v>
      </c>
      <c r="C390" s="97" t="s">
        <v>384</v>
      </c>
      <c r="D390" s="79" t="s">
        <v>17</v>
      </c>
      <c r="E390" s="76">
        <v>102.46599999999999</v>
      </c>
      <c r="F390" s="76">
        <v>500</v>
      </c>
      <c r="G390" s="76">
        <f t="shared" si="28"/>
        <v>602.46600000000001</v>
      </c>
      <c r="H390" s="76">
        <f t="shared" si="29"/>
        <v>674.76192000000003</v>
      </c>
      <c r="I390" s="57"/>
      <c r="J390" s="57"/>
      <c r="K390" s="57"/>
      <c r="L390" s="57"/>
      <c r="M390" s="57"/>
      <c r="N390" s="57"/>
      <c r="O390" s="57"/>
      <c r="P390" s="57"/>
      <c r="Q390" s="57"/>
    </row>
    <row r="391" spans="1:17" outlineLevel="1">
      <c r="A391" s="68">
        <f t="shared" si="36"/>
        <v>373</v>
      </c>
      <c r="B391" s="97" t="s">
        <v>385</v>
      </c>
      <c r="C391" s="97" t="s">
        <v>386</v>
      </c>
      <c r="D391" s="79" t="s">
        <v>17</v>
      </c>
      <c r="E391" s="76">
        <v>2950.4690599999999</v>
      </c>
      <c r="F391" s="76">
        <v>885.14071799999999</v>
      </c>
      <c r="G391" s="76">
        <f t="shared" si="28"/>
        <v>3835.609778</v>
      </c>
      <c r="H391" s="76">
        <f t="shared" si="29"/>
        <v>4295.8829513600003</v>
      </c>
      <c r="I391" s="57"/>
      <c r="J391" s="57"/>
      <c r="K391" s="57"/>
      <c r="L391" s="57"/>
      <c r="M391" s="57"/>
      <c r="N391" s="57"/>
      <c r="O391" s="57"/>
      <c r="P391" s="57"/>
      <c r="Q391" s="57"/>
    </row>
    <row r="392" spans="1:17" outlineLevel="1">
      <c r="A392" s="68">
        <f t="shared" si="36"/>
        <v>374</v>
      </c>
      <c r="B392" s="97" t="s">
        <v>385</v>
      </c>
      <c r="C392" s="97" t="s">
        <v>387</v>
      </c>
      <c r="D392" s="79" t="s">
        <v>17</v>
      </c>
      <c r="E392" s="76">
        <v>1064.07</v>
      </c>
      <c r="F392" s="76">
        <v>500</v>
      </c>
      <c r="G392" s="76">
        <f t="shared" si="28"/>
        <v>1564.07</v>
      </c>
      <c r="H392" s="76">
        <f t="shared" si="29"/>
        <v>1751.7584000000002</v>
      </c>
      <c r="I392" s="57"/>
      <c r="J392" s="57"/>
      <c r="K392" s="57"/>
      <c r="L392" s="57"/>
      <c r="M392" s="57"/>
      <c r="N392" s="57"/>
      <c r="O392" s="57"/>
      <c r="P392" s="57"/>
      <c r="Q392" s="57"/>
    </row>
    <row r="393" spans="1:17" outlineLevel="1">
      <c r="A393" s="68">
        <f t="shared" si="36"/>
        <v>375</v>
      </c>
      <c r="B393" s="97" t="s">
        <v>385</v>
      </c>
      <c r="C393" s="97" t="s">
        <v>388</v>
      </c>
      <c r="D393" s="79" t="s">
        <v>17</v>
      </c>
      <c r="E393" s="76">
        <v>1150.7719999999999</v>
      </c>
      <c r="F393" s="76">
        <v>500</v>
      </c>
      <c r="G393" s="76">
        <f t="shared" ref="G393:G456" si="37">E393+F393</f>
        <v>1650.7719999999999</v>
      </c>
      <c r="H393" s="76">
        <f t="shared" ref="H393:H456" si="38">G393*1.12</f>
        <v>1848.86464</v>
      </c>
      <c r="I393" s="57"/>
      <c r="J393" s="57"/>
      <c r="K393" s="57"/>
      <c r="L393" s="57"/>
      <c r="M393" s="57"/>
      <c r="N393" s="57"/>
      <c r="O393" s="57"/>
      <c r="P393" s="57"/>
      <c r="Q393" s="57"/>
    </row>
    <row r="394" spans="1:17" outlineLevel="1">
      <c r="A394" s="68">
        <f t="shared" si="36"/>
        <v>376</v>
      </c>
      <c r="B394" s="97" t="s">
        <v>381</v>
      </c>
      <c r="C394" s="97" t="s">
        <v>382</v>
      </c>
      <c r="D394" s="79" t="s">
        <v>17</v>
      </c>
      <c r="E394" s="76">
        <v>394.1</v>
      </c>
      <c r="F394" s="76">
        <v>500</v>
      </c>
      <c r="G394" s="76">
        <f t="shared" si="37"/>
        <v>894.1</v>
      </c>
      <c r="H394" s="76">
        <f t="shared" si="38"/>
        <v>1001.3920000000002</v>
      </c>
      <c r="I394" s="57"/>
      <c r="J394" s="57"/>
      <c r="K394" s="57"/>
      <c r="L394" s="57"/>
      <c r="M394" s="57"/>
      <c r="N394" s="57"/>
      <c r="O394" s="57"/>
      <c r="P394" s="57"/>
      <c r="Q394" s="57"/>
    </row>
    <row r="395" spans="1:17" outlineLevel="1">
      <c r="A395" s="68">
        <f t="shared" si="36"/>
        <v>377</v>
      </c>
      <c r="B395" s="97" t="s">
        <v>330</v>
      </c>
      <c r="C395" s="97" t="s">
        <v>378</v>
      </c>
      <c r="D395" s="79" t="s">
        <v>17</v>
      </c>
      <c r="E395" s="76">
        <v>2065.0839999999998</v>
      </c>
      <c r="F395" s="76">
        <v>619.52519999999993</v>
      </c>
      <c r="G395" s="76">
        <f t="shared" si="37"/>
        <v>2684.6091999999999</v>
      </c>
      <c r="H395" s="76">
        <f t="shared" si="38"/>
        <v>3006.7623040000003</v>
      </c>
      <c r="I395" s="57"/>
      <c r="J395" s="57"/>
      <c r="K395" s="57"/>
      <c r="L395" s="57"/>
      <c r="M395" s="57"/>
      <c r="N395" s="57"/>
      <c r="O395" s="57"/>
      <c r="P395" s="57"/>
      <c r="Q395" s="57"/>
    </row>
    <row r="396" spans="1:17" outlineLevel="1">
      <c r="A396" s="68">
        <f t="shared" si="36"/>
        <v>378</v>
      </c>
      <c r="B396" s="97" t="s">
        <v>379</v>
      </c>
      <c r="C396" s="97" t="s">
        <v>380</v>
      </c>
      <c r="D396" s="79" t="s">
        <v>17</v>
      </c>
      <c r="E396" s="76">
        <v>3073.9799999999996</v>
      </c>
      <c r="F396" s="76">
        <v>922.19399999999985</v>
      </c>
      <c r="G396" s="76">
        <f t="shared" si="37"/>
        <v>3996.1739999999995</v>
      </c>
      <c r="H396" s="76">
        <f t="shared" si="38"/>
        <v>4475.7148799999995</v>
      </c>
      <c r="I396" s="57"/>
      <c r="J396" s="57"/>
      <c r="K396" s="57"/>
      <c r="L396" s="57"/>
      <c r="M396" s="57"/>
      <c r="N396" s="57"/>
      <c r="O396" s="57"/>
      <c r="P396" s="57"/>
      <c r="Q396" s="57"/>
    </row>
    <row r="397" spans="1:17" outlineLevel="1">
      <c r="A397" s="68">
        <f t="shared" si="36"/>
        <v>379</v>
      </c>
      <c r="B397" s="97" t="s">
        <v>211</v>
      </c>
      <c r="C397" s="101">
        <v>43470</v>
      </c>
      <c r="D397" s="79" t="s">
        <v>17</v>
      </c>
      <c r="E397" s="76">
        <v>23.646000000000001</v>
      </c>
      <c r="F397" s="76">
        <v>500</v>
      </c>
      <c r="G397" s="76">
        <f t="shared" si="37"/>
        <v>523.64599999999996</v>
      </c>
      <c r="H397" s="76">
        <f t="shared" si="38"/>
        <v>586.48352</v>
      </c>
      <c r="I397" s="57"/>
      <c r="J397" s="57"/>
      <c r="K397" s="57"/>
      <c r="L397" s="57"/>
      <c r="M397" s="57"/>
      <c r="N397" s="57"/>
      <c r="O397" s="57"/>
      <c r="P397" s="57"/>
      <c r="Q397" s="57"/>
    </row>
    <row r="398" spans="1:17" outlineLevel="1">
      <c r="A398" s="68">
        <f t="shared" si="36"/>
        <v>380</v>
      </c>
      <c r="B398" s="97" t="s">
        <v>200</v>
      </c>
      <c r="C398" s="97" t="s">
        <v>377</v>
      </c>
      <c r="D398" s="79" t="s">
        <v>17</v>
      </c>
      <c r="E398" s="76">
        <v>31.527999999999999</v>
      </c>
      <c r="F398" s="76">
        <v>500</v>
      </c>
      <c r="G398" s="76">
        <f t="shared" si="37"/>
        <v>531.52800000000002</v>
      </c>
      <c r="H398" s="76">
        <f t="shared" si="38"/>
        <v>595.31136000000004</v>
      </c>
      <c r="I398" s="57"/>
      <c r="J398" s="57"/>
      <c r="K398" s="57"/>
      <c r="L398" s="57"/>
      <c r="M398" s="57"/>
      <c r="N398" s="57"/>
      <c r="O398" s="57"/>
      <c r="P398" s="57"/>
      <c r="Q398" s="57"/>
    </row>
    <row r="399" spans="1:17" outlineLevel="1">
      <c r="A399" s="68">
        <f t="shared" si="36"/>
        <v>381</v>
      </c>
      <c r="B399" s="97" t="s">
        <v>200</v>
      </c>
      <c r="C399" s="97" t="s">
        <v>89</v>
      </c>
      <c r="D399" s="79" t="s">
        <v>17</v>
      </c>
      <c r="E399" s="76">
        <v>29.636319999999998</v>
      </c>
      <c r="F399" s="76">
        <v>500</v>
      </c>
      <c r="G399" s="76">
        <f t="shared" si="37"/>
        <v>529.63631999999996</v>
      </c>
      <c r="H399" s="76">
        <f t="shared" si="38"/>
        <v>593.19267839999998</v>
      </c>
      <c r="I399" s="57"/>
      <c r="J399" s="57"/>
      <c r="K399" s="57"/>
      <c r="L399" s="57"/>
      <c r="M399" s="57"/>
      <c r="N399" s="57"/>
      <c r="O399" s="57"/>
      <c r="P399" s="57"/>
      <c r="Q399" s="57"/>
    </row>
    <row r="400" spans="1:17">
      <c r="A400" s="71"/>
      <c r="B400" s="71" t="s">
        <v>395</v>
      </c>
      <c r="C400" s="73"/>
      <c r="D400" s="79"/>
      <c r="E400" s="76"/>
      <c r="F400" s="76"/>
      <c r="G400" s="76"/>
      <c r="H400" s="76"/>
      <c r="I400" s="57"/>
      <c r="J400" s="57"/>
      <c r="K400" s="57"/>
      <c r="L400" s="57"/>
      <c r="M400" s="57"/>
      <c r="N400" s="57"/>
      <c r="O400" s="57"/>
      <c r="P400" s="57"/>
      <c r="Q400" s="57"/>
    </row>
    <row r="401" spans="1:17" outlineLevel="1">
      <c r="A401" s="68">
        <f>A399+1</f>
        <v>382</v>
      </c>
      <c r="B401" s="97" t="s">
        <v>334</v>
      </c>
      <c r="C401" s="97" t="s">
        <v>431</v>
      </c>
      <c r="D401" s="79" t="s">
        <v>17</v>
      </c>
      <c r="E401" s="76">
        <v>2222.7240000000002</v>
      </c>
      <c r="F401" s="76">
        <v>666.81720000000007</v>
      </c>
      <c r="G401" s="76">
        <f t="shared" si="37"/>
        <v>2889.5412000000001</v>
      </c>
      <c r="H401" s="76">
        <f t="shared" si="38"/>
        <v>3236.2861440000006</v>
      </c>
      <c r="I401" s="57"/>
      <c r="J401" s="57"/>
      <c r="K401" s="57"/>
      <c r="L401" s="57"/>
      <c r="M401" s="57"/>
      <c r="N401" s="57"/>
      <c r="O401" s="57"/>
      <c r="P401" s="57"/>
      <c r="Q401" s="57"/>
    </row>
    <row r="402" spans="1:17" outlineLevel="1">
      <c r="A402" s="68">
        <f t="shared" ref="A402" si="39">A401+1</f>
        <v>383</v>
      </c>
      <c r="B402" s="97" t="s">
        <v>221</v>
      </c>
      <c r="C402" s="97" t="s">
        <v>429</v>
      </c>
      <c r="D402" s="79" t="s">
        <v>17</v>
      </c>
      <c r="E402" s="76">
        <v>1631.5740000000001</v>
      </c>
      <c r="F402" s="76">
        <v>489.47219999999999</v>
      </c>
      <c r="G402" s="76">
        <f t="shared" si="37"/>
        <v>2121.0462000000002</v>
      </c>
      <c r="H402" s="76">
        <f t="shared" si="38"/>
        <v>2375.5717440000003</v>
      </c>
      <c r="I402" s="57"/>
      <c r="J402" s="57"/>
      <c r="K402" s="57"/>
      <c r="L402" s="57"/>
      <c r="M402" s="57"/>
      <c r="N402" s="57"/>
      <c r="O402" s="57"/>
      <c r="P402" s="57"/>
      <c r="Q402" s="57"/>
    </row>
    <row r="403" spans="1:17" outlineLevel="1">
      <c r="A403" s="68">
        <f>A402+1</f>
        <v>384</v>
      </c>
      <c r="B403" s="97" t="s">
        <v>221</v>
      </c>
      <c r="C403" s="97" t="s">
        <v>430</v>
      </c>
      <c r="D403" s="79" t="s">
        <v>17</v>
      </c>
      <c r="E403" s="76">
        <v>985.25</v>
      </c>
      <c r="F403" s="76">
        <v>500</v>
      </c>
      <c r="G403" s="76">
        <f t="shared" si="37"/>
        <v>1485.25</v>
      </c>
      <c r="H403" s="76">
        <f t="shared" si="38"/>
        <v>1663.4800000000002</v>
      </c>
      <c r="I403" s="57"/>
      <c r="J403" s="57"/>
      <c r="K403" s="57"/>
      <c r="L403" s="57"/>
      <c r="M403" s="57"/>
      <c r="N403" s="57"/>
      <c r="O403" s="57"/>
      <c r="P403" s="57"/>
      <c r="Q403" s="57"/>
    </row>
    <row r="404" spans="1:17" outlineLevel="1">
      <c r="A404" s="68">
        <f t="shared" ref="A404:A430" si="40">A403+1</f>
        <v>385</v>
      </c>
      <c r="B404" s="97" t="s">
        <v>423</v>
      </c>
      <c r="C404" s="97" t="s">
        <v>424</v>
      </c>
      <c r="D404" s="79" t="s">
        <v>17</v>
      </c>
      <c r="E404" s="76">
        <v>90.248900000000006</v>
      </c>
      <c r="F404" s="76">
        <v>500</v>
      </c>
      <c r="G404" s="76">
        <f t="shared" si="37"/>
        <v>590.24890000000005</v>
      </c>
      <c r="H404" s="76">
        <f t="shared" si="38"/>
        <v>661.07876800000008</v>
      </c>
      <c r="I404" s="57"/>
      <c r="J404" s="57"/>
      <c r="K404" s="57"/>
      <c r="L404" s="57"/>
      <c r="M404" s="57"/>
      <c r="N404" s="57"/>
      <c r="O404" s="57"/>
      <c r="P404" s="57"/>
      <c r="Q404" s="57"/>
    </row>
    <row r="405" spans="1:17" outlineLevel="1">
      <c r="A405" s="68">
        <f t="shared" si="40"/>
        <v>386</v>
      </c>
      <c r="B405" s="97" t="s">
        <v>401</v>
      </c>
      <c r="C405" s="97" t="s">
        <v>402</v>
      </c>
      <c r="D405" s="79" t="s">
        <v>17</v>
      </c>
      <c r="E405" s="76">
        <v>237.48466000000002</v>
      </c>
      <c r="F405" s="76">
        <v>500</v>
      </c>
      <c r="G405" s="76">
        <f t="shared" si="37"/>
        <v>737.48466000000008</v>
      </c>
      <c r="H405" s="76">
        <f t="shared" si="38"/>
        <v>825.98281920000011</v>
      </c>
      <c r="I405" s="57"/>
      <c r="J405" s="57"/>
      <c r="K405" s="57"/>
      <c r="L405" s="57"/>
      <c r="M405" s="57"/>
      <c r="N405" s="57"/>
      <c r="O405" s="57"/>
      <c r="P405" s="57"/>
      <c r="Q405" s="57"/>
    </row>
    <row r="406" spans="1:17" outlineLevel="1">
      <c r="A406" s="68">
        <f t="shared" si="40"/>
        <v>387</v>
      </c>
      <c r="B406" s="97" t="s">
        <v>401</v>
      </c>
      <c r="C406" s="97" t="s">
        <v>403</v>
      </c>
      <c r="D406" s="79" t="s">
        <v>17</v>
      </c>
      <c r="E406" s="76">
        <v>409.86399999999998</v>
      </c>
      <c r="F406" s="76">
        <v>500</v>
      </c>
      <c r="G406" s="76">
        <f t="shared" si="37"/>
        <v>909.86400000000003</v>
      </c>
      <c r="H406" s="76">
        <f t="shared" si="38"/>
        <v>1019.0476800000001</v>
      </c>
      <c r="I406" s="57"/>
      <c r="J406" s="57"/>
      <c r="K406" s="57"/>
      <c r="L406" s="57"/>
      <c r="M406" s="57"/>
      <c r="N406" s="57"/>
      <c r="O406" s="57"/>
      <c r="P406" s="57"/>
      <c r="Q406" s="57"/>
    </row>
    <row r="407" spans="1:17" outlineLevel="1">
      <c r="A407" s="68">
        <f t="shared" si="40"/>
        <v>388</v>
      </c>
      <c r="B407" s="97" t="s">
        <v>401</v>
      </c>
      <c r="C407" s="97" t="s">
        <v>404</v>
      </c>
      <c r="D407" s="79" t="s">
        <v>17</v>
      </c>
      <c r="E407" s="76">
        <v>236.46</v>
      </c>
      <c r="F407" s="76">
        <v>500</v>
      </c>
      <c r="G407" s="76">
        <f t="shared" si="37"/>
        <v>736.46</v>
      </c>
      <c r="H407" s="76">
        <f t="shared" si="38"/>
        <v>824.8352000000001</v>
      </c>
      <c r="I407" s="57"/>
      <c r="J407" s="57"/>
      <c r="K407" s="57"/>
      <c r="L407" s="57"/>
      <c r="M407" s="57"/>
      <c r="N407" s="57"/>
      <c r="O407" s="57"/>
      <c r="P407" s="57"/>
      <c r="Q407" s="57"/>
    </row>
    <row r="408" spans="1:17" outlineLevel="1">
      <c r="A408" s="68">
        <f t="shared" si="40"/>
        <v>389</v>
      </c>
      <c r="B408" s="97" t="s">
        <v>157</v>
      </c>
      <c r="C408" s="97" t="s">
        <v>427</v>
      </c>
      <c r="D408" s="79" t="s">
        <v>17</v>
      </c>
      <c r="E408" s="76">
        <v>152.28024000000002</v>
      </c>
      <c r="F408" s="76">
        <v>500</v>
      </c>
      <c r="G408" s="76">
        <f t="shared" si="37"/>
        <v>652.28024000000005</v>
      </c>
      <c r="H408" s="76">
        <f t="shared" si="38"/>
        <v>730.55386880000015</v>
      </c>
      <c r="I408" s="57"/>
      <c r="J408" s="57"/>
      <c r="K408" s="57"/>
      <c r="L408" s="57"/>
      <c r="M408" s="57"/>
      <c r="N408" s="57"/>
      <c r="O408" s="57"/>
      <c r="P408" s="57"/>
      <c r="Q408" s="57"/>
    </row>
    <row r="409" spans="1:17" outlineLevel="1">
      <c r="A409" s="68">
        <f t="shared" si="40"/>
        <v>390</v>
      </c>
      <c r="B409" s="97" t="s">
        <v>157</v>
      </c>
      <c r="C409" s="97" t="s">
        <v>428</v>
      </c>
      <c r="D409" s="79" t="s">
        <v>17</v>
      </c>
      <c r="E409" s="76">
        <v>512.32999999999993</v>
      </c>
      <c r="F409" s="76">
        <v>500</v>
      </c>
      <c r="G409" s="76">
        <f t="shared" si="37"/>
        <v>1012.3299999999999</v>
      </c>
      <c r="H409" s="76">
        <f t="shared" si="38"/>
        <v>1133.8096</v>
      </c>
      <c r="I409" s="57"/>
      <c r="J409" s="57"/>
      <c r="K409" s="57"/>
      <c r="L409" s="57"/>
      <c r="M409" s="57"/>
      <c r="N409" s="57"/>
      <c r="O409" s="57"/>
      <c r="P409" s="57"/>
      <c r="Q409" s="57"/>
    </row>
    <row r="410" spans="1:17" outlineLevel="1">
      <c r="A410" s="68">
        <f t="shared" si="40"/>
        <v>391</v>
      </c>
      <c r="B410" s="97" t="s">
        <v>373</v>
      </c>
      <c r="C410" s="97" t="s">
        <v>418</v>
      </c>
      <c r="D410" s="79" t="s">
        <v>17</v>
      </c>
      <c r="E410" s="76">
        <v>646.32399999999996</v>
      </c>
      <c r="F410" s="76">
        <v>500</v>
      </c>
      <c r="G410" s="76">
        <f t="shared" si="37"/>
        <v>1146.3240000000001</v>
      </c>
      <c r="H410" s="76">
        <f t="shared" si="38"/>
        <v>1283.8828800000001</v>
      </c>
      <c r="I410" s="57"/>
      <c r="J410" s="57"/>
      <c r="K410" s="57"/>
      <c r="L410" s="57"/>
      <c r="M410" s="57"/>
      <c r="N410" s="57"/>
      <c r="O410" s="57"/>
      <c r="P410" s="57"/>
      <c r="Q410" s="57"/>
    </row>
    <row r="411" spans="1:17" outlineLevel="1">
      <c r="A411" s="68">
        <f t="shared" si="40"/>
        <v>392</v>
      </c>
      <c r="B411" s="97" t="s">
        <v>197</v>
      </c>
      <c r="C411" s="97" t="s">
        <v>405</v>
      </c>
      <c r="D411" s="79" t="s">
        <v>17</v>
      </c>
      <c r="E411" s="76">
        <v>267.988</v>
      </c>
      <c r="F411" s="76">
        <v>500</v>
      </c>
      <c r="G411" s="76">
        <f t="shared" si="37"/>
        <v>767.98800000000006</v>
      </c>
      <c r="H411" s="76">
        <f t="shared" si="38"/>
        <v>860.14656000000014</v>
      </c>
      <c r="I411" s="57"/>
      <c r="J411" s="57"/>
      <c r="K411" s="57"/>
      <c r="L411" s="57"/>
      <c r="M411" s="57"/>
      <c r="N411" s="57"/>
      <c r="O411" s="57"/>
      <c r="P411" s="57"/>
      <c r="Q411" s="57"/>
    </row>
    <row r="412" spans="1:17" outlineLevel="1">
      <c r="A412" s="68">
        <f t="shared" si="40"/>
        <v>393</v>
      </c>
      <c r="B412" s="97" t="s">
        <v>425</v>
      </c>
      <c r="C412" s="97" t="s">
        <v>426</v>
      </c>
      <c r="D412" s="79" t="s">
        <v>17</v>
      </c>
      <c r="E412" s="76">
        <v>23882.460000000003</v>
      </c>
      <c r="F412" s="76">
        <v>7164.7380000000003</v>
      </c>
      <c r="G412" s="76">
        <f t="shared" si="37"/>
        <v>31047.198000000004</v>
      </c>
      <c r="H412" s="76">
        <f t="shared" si="38"/>
        <v>34772.861760000007</v>
      </c>
      <c r="I412" s="57"/>
      <c r="J412" s="57"/>
      <c r="K412" s="57"/>
      <c r="L412" s="57"/>
      <c r="M412" s="57"/>
      <c r="N412" s="57"/>
      <c r="O412" s="57"/>
      <c r="P412" s="57"/>
      <c r="Q412" s="57"/>
    </row>
    <row r="413" spans="1:17" outlineLevel="1">
      <c r="A413" s="68">
        <f t="shared" si="40"/>
        <v>394</v>
      </c>
      <c r="B413" s="97" t="s">
        <v>432</v>
      </c>
      <c r="C413" s="97" t="s">
        <v>433</v>
      </c>
      <c r="D413" s="79" t="s">
        <v>17</v>
      </c>
      <c r="E413" s="76">
        <v>378.33600000000001</v>
      </c>
      <c r="F413" s="76">
        <v>500</v>
      </c>
      <c r="G413" s="76">
        <f t="shared" si="37"/>
        <v>878.33600000000001</v>
      </c>
      <c r="H413" s="76">
        <f t="shared" si="38"/>
        <v>983.73632000000009</v>
      </c>
      <c r="I413" s="57"/>
      <c r="J413" s="57"/>
      <c r="K413" s="57"/>
      <c r="L413" s="57"/>
      <c r="M413" s="57"/>
      <c r="N413" s="57"/>
      <c r="O413" s="57"/>
      <c r="P413" s="57"/>
      <c r="Q413" s="57"/>
    </row>
    <row r="414" spans="1:17" outlineLevel="1">
      <c r="A414" s="68">
        <f t="shared" si="40"/>
        <v>395</v>
      </c>
      <c r="B414" s="97" t="s">
        <v>407</v>
      </c>
      <c r="C414" s="97" t="s">
        <v>408</v>
      </c>
      <c r="D414" s="79" t="s">
        <v>17</v>
      </c>
      <c r="E414" s="76">
        <v>370.45400000000001</v>
      </c>
      <c r="F414" s="76">
        <v>500</v>
      </c>
      <c r="G414" s="76">
        <f t="shared" si="37"/>
        <v>870.45399999999995</v>
      </c>
      <c r="H414" s="76">
        <f t="shared" si="38"/>
        <v>974.90848000000005</v>
      </c>
      <c r="I414" s="57"/>
      <c r="J414" s="57"/>
      <c r="K414" s="57"/>
      <c r="L414" s="57"/>
      <c r="M414" s="57"/>
      <c r="N414" s="57"/>
      <c r="O414" s="57"/>
      <c r="P414" s="57"/>
      <c r="Q414" s="57"/>
    </row>
    <row r="415" spans="1:17" outlineLevel="1">
      <c r="A415" s="68">
        <f t="shared" si="40"/>
        <v>396</v>
      </c>
      <c r="B415" s="97" t="s">
        <v>407</v>
      </c>
      <c r="C415" s="97" t="s">
        <v>409</v>
      </c>
      <c r="D415" s="79" t="s">
        <v>17</v>
      </c>
      <c r="E415" s="76">
        <v>1536.9899999999998</v>
      </c>
      <c r="F415" s="76">
        <v>461.09699999999992</v>
      </c>
      <c r="G415" s="76">
        <f t="shared" si="37"/>
        <v>1998.0869999999998</v>
      </c>
      <c r="H415" s="76">
        <f t="shared" si="38"/>
        <v>2237.8574399999998</v>
      </c>
      <c r="I415" s="57"/>
      <c r="J415" s="57"/>
      <c r="K415" s="57"/>
      <c r="L415" s="57"/>
      <c r="M415" s="57"/>
      <c r="N415" s="57"/>
      <c r="O415" s="57"/>
      <c r="P415" s="57"/>
      <c r="Q415" s="57"/>
    </row>
    <row r="416" spans="1:17" outlineLevel="1">
      <c r="A416" s="68">
        <f t="shared" si="40"/>
        <v>397</v>
      </c>
      <c r="B416" s="97" t="s">
        <v>407</v>
      </c>
      <c r="C416" s="97" t="s">
        <v>410</v>
      </c>
      <c r="D416" s="79" t="s">
        <v>17</v>
      </c>
      <c r="E416" s="76">
        <v>504.44799999999998</v>
      </c>
      <c r="F416" s="76">
        <v>500</v>
      </c>
      <c r="G416" s="76">
        <f t="shared" si="37"/>
        <v>1004.448</v>
      </c>
      <c r="H416" s="76">
        <f t="shared" si="38"/>
        <v>1124.9817600000001</v>
      </c>
      <c r="I416" s="57"/>
      <c r="J416" s="57"/>
      <c r="K416" s="57"/>
      <c r="L416" s="57"/>
      <c r="M416" s="57"/>
      <c r="N416" s="57"/>
      <c r="O416" s="57"/>
      <c r="P416" s="57"/>
      <c r="Q416" s="57"/>
    </row>
    <row r="417" spans="1:17" outlineLevel="1">
      <c r="A417" s="68">
        <f t="shared" si="40"/>
        <v>398</v>
      </c>
      <c r="B417" s="97" t="s">
        <v>407</v>
      </c>
      <c r="C417" s="97" t="s">
        <v>411</v>
      </c>
      <c r="D417" s="79" t="s">
        <v>17</v>
      </c>
      <c r="E417" s="76">
        <v>1860.152</v>
      </c>
      <c r="F417" s="76">
        <v>558.04560000000004</v>
      </c>
      <c r="G417" s="76">
        <f t="shared" si="37"/>
        <v>2418.1976</v>
      </c>
      <c r="H417" s="76">
        <f t="shared" si="38"/>
        <v>2708.3813120000004</v>
      </c>
      <c r="I417" s="57"/>
      <c r="J417" s="57"/>
      <c r="K417" s="57"/>
      <c r="L417" s="57"/>
      <c r="M417" s="57"/>
      <c r="N417" s="57"/>
      <c r="O417" s="57"/>
      <c r="P417" s="57"/>
      <c r="Q417" s="57"/>
    </row>
    <row r="418" spans="1:17" outlineLevel="1">
      <c r="A418" s="68">
        <f t="shared" si="40"/>
        <v>399</v>
      </c>
      <c r="B418" s="97" t="s">
        <v>407</v>
      </c>
      <c r="C418" s="97" t="s">
        <v>412</v>
      </c>
      <c r="D418" s="79" t="s">
        <v>17</v>
      </c>
      <c r="E418" s="76">
        <v>1284.7660000000001</v>
      </c>
      <c r="F418" s="76">
        <v>500</v>
      </c>
      <c r="G418" s="76">
        <f t="shared" si="37"/>
        <v>1784.7660000000001</v>
      </c>
      <c r="H418" s="76">
        <f t="shared" si="38"/>
        <v>1998.9379200000003</v>
      </c>
      <c r="I418" s="57"/>
      <c r="J418" s="57"/>
      <c r="K418" s="57"/>
      <c r="L418" s="57"/>
      <c r="M418" s="57"/>
      <c r="N418" s="57"/>
      <c r="O418" s="57"/>
      <c r="P418" s="57"/>
      <c r="Q418" s="57"/>
    </row>
    <row r="419" spans="1:17" outlineLevel="1">
      <c r="A419" s="68">
        <f t="shared" si="40"/>
        <v>400</v>
      </c>
      <c r="B419" s="97" t="s">
        <v>398</v>
      </c>
      <c r="C419" s="97" t="s">
        <v>399</v>
      </c>
      <c r="D419" s="79" t="s">
        <v>17</v>
      </c>
      <c r="E419" s="76">
        <v>156536.52000000002</v>
      </c>
      <c r="F419" s="76">
        <v>31307.304000000004</v>
      </c>
      <c r="G419" s="76">
        <f t="shared" si="37"/>
        <v>187843.82400000002</v>
      </c>
      <c r="H419" s="76">
        <f t="shared" si="38"/>
        <v>210385.08288000003</v>
      </c>
      <c r="I419" s="57"/>
      <c r="J419" s="57"/>
      <c r="K419" s="57"/>
      <c r="L419" s="57"/>
      <c r="M419" s="57"/>
      <c r="N419" s="57"/>
      <c r="O419" s="57"/>
      <c r="P419" s="57"/>
      <c r="Q419" s="57"/>
    </row>
    <row r="420" spans="1:17" outlineLevel="1">
      <c r="A420" s="68">
        <f t="shared" si="40"/>
        <v>401</v>
      </c>
      <c r="B420" s="97" t="s">
        <v>396</v>
      </c>
      <c r="C420" s="97" t="s">
        <v>397</v>
      </c>
      <c r="D420" s="79" t="s">
        <v>17</v>
      </c>
      <c r="E420" s="76">
        <v>283752</v>
      </c>
      <c r="F420" s="76">
        <v>56750.400000000001</v>
      </c>
      <c r="G420" s="76">
        <f t="shared" si="37"/>
        <v>340502.4</v>
      </c>
      <c r="H420" s="76">
        <f t="shared" si="38"/>
        <v>381362.68800000008</v>
      </c>
      <c r="I420" s="57"/>
      <c r="J420" s="57"/>
      <c r="K420" s="57"/>
      <c r="L420" s="57"/>
      <c r="M420" s="57"/>
      <c r="N420" s="57"/>
      <c r="O420" s="57"/>
      <c r="P420" s="57"/>
      <c r="Q420" s="57"/>
    </row>
    <row r="421" spans="1:17" outlineLevel="1">
      <c r="A421" s="68">
        <f t="shared" si="40"/>
        <v>402</v>
      </c>
      <c r="B421" s="97" t="s">
        <v>414</v>
      </c>
      <c r="C421" s="97" t="s">
        <v>415</v>
      </c>
      <c r="D421" s="79" t="s">
        <v>17</v>
      </c>
      <c r="E421" s="76">
        <v>32710.300000000003</v>
      </c>
      <c r="F421" s="76">
        <v>9813.09</v>
      </c>
      <c r="G421" s="76">
        <f t="shared" si="37"/>
        <v>42523.39</v>
      </c>
      <c r="H421" s="76">
        <f t="shared" si="38"/>
        <v>47626.196800000005</v>
      </c>
      <c r="I421" s="57"/>
      <c r="J421" s="57"/>
      <c r="K421" s="57"/>
      <c r="L421" s="57"/>
      <c r="M421" s="57"/>
      <c r="N421" s="57"/>
      <c r="O421" s="57"/>
      <c r="P421" s="57"/>
      <c r="Q421" s="57"/>
    </row>
    <row r="422" spans="1:17" outlineLevel="1">
      <c r="A422" s="68">
        <f t="shared" si="40"/>
        <v>403</v>
      </c>
      <c r="B422" s="97" t="s">
        <v>381</v>
      </c>
      <c r="C422" s="97" t="s">
        <v>400</v>
      </c>
      <c r="D422" s="79" t="s">
        <v>17</v>
      </c>
      <c r="E422" s="76">
        <v>37833.599999999999</v>
      </c>
      <c r="F422" s="76">
        <v>11350.08</v>
      </c>
      <c r="G422" s="76">
        <f t="shared" si="37"/>
        <v>49183.68</v>
      </c>
      <c r="H422" s="76">
        <f t="shared" si="38"/>
        <v>55085.721600000004</v>
      </c>
      <c r="I422" s="57"/>
      <c r="J422" s="57"/>
      <c r="K422" s="57"/>
      <c r="L422" s="57"/>
      <c r="M422" s="57"/>
      <c r="N422" s="57"/>
      <c r="O422" s="57"/>
      <c r="P422" s="57"/>
      <c r="Q422" s="57"/>
    </row>
    <row r="423" spans="1:17" outlineLevel="1">
      <c r="A423" s="68">
        <f t="shared" si="40"/>
        <v>404</v>
      </c>
      <c r="B423" s="97" t="s">
        <v>330</v>
      </c>
      <c r="C423" s="97" t="s">
        <v>378</v>
      </c>
      <c r="D423" s="79" t="s">
        <v>17</v>
      </c>
      <c r="E423" s="76">
        <v>2065.0839999999998</v>
      </c>
      <c r="F423" s="76">
        <v>619.52519999999993</v>
      </c>
      <c r="G423" s="76">
        <f t="shared" si="37"/>
        <v>2684.6091999999999</v>
      </c>
      <c r="H423" s="76">
        <f t="shared" si="38"/>
        <v>3006.7623040000003</v>
      </c>
      <c r="I423" s="57"/>
      <c r="J423" s="57"/>
      <c r="K423" s="57"/>
      <c r="L423" s="57"/>
      <c r="M423" s="57"/>
      <c r="N423" s="57"/>
      <c r="O423" s="57"/>
      <c r="P423" s="57"/>
      <c r="Q423" s="57"/>
    </row>
    <row r="424" spans="1:17" outlineLevel="1">
      <c r="A424" s="68">
        <f t="shared" si="40"/>
        <v>405</v>
      </c>
      <c r="B424" s="97" t="s">
        <v>421</v>
      </c>
      <c r="C424" s="97" t="s">
        <v>422</v>
      </c>
      <c r="D424" s="79" t="s">
        <v>17</v>
      </c>
      <c r="E424" s="76">
        <v>9108.4391999999989</v>
      </c>
      <c r="F424" s="76">
        <v>2732.5317599999994</v>
      </c>
      <c r="G424" s="76">
        <f t="shared" si="37"/>
        <v>11840.970959999999</v>
      </c>
      <c r="H424" s="76">
        <f t="shared" si="38"/>
        <v>13261.887475199999</v>
      </c>
      <c r="I424" s="57"/>
      <c r="J424" s="57"/>
      <c r="K424" s="57"/>
      <c r="L424" s="57"/>
      <c r="M424" s="57"/>
      <c r="N424" s="57"/>
      <c r="O424" s="57"/>
      <c r="P424" s="57"/>
      <c r="Q424" s="57"/>
    </row>
    <row r="425" spans="1:17" outlineLevel="1">
      <c r="A425" s="68">
        <f t="shared" si="40"/>
        <v>406</v>
      </c>
      <c r="B425" s="97" t="s">
        <v>416</v>
      </c>
      <c r="C425" s="97" t="s">
        <v>417</v>
      </c>
      <c r="D425" s="79" t="s">
        <v>17</v>
      </c>
      <c r="E425" s="76">
        <v>29723.021999999997</v>
      </c>
      <c r="F425" s="76">
        <v>8916.9065999999984</v>
      </c>
      <c r="G425" s="76">
        <f t="shared" si="37"/>
        <v>38639.928599999999</v>
      </c>
      <c r="H425" s="76">
        <f t="shared" si="38"/>
        <v>43276.720032000005</v>
      </c>
      <c r="I425" s="57"/>
      <c r="J425" s="57"/>
      <c r="K425" s="57"/>
      <c r="L425" s="57"/>
      <c r="M425" s="57"/>
      <c r="N425" s="57"/>
      <c r="O425" s="57"/>
      <c r="P425" s="57"/>
      <c r="Q425" s="57"/>
    </row>
    <row r="426" spans="1:17" outlineLevel="1">
      <c r="A426" s="68">
        <f t="shared" si="40"/>
        <v>407</v>
      </c>
      <c r="B426" s="97" t="s">
        <v>413</v>
      </c>
      <c r="C426" s="97">
        <v>36313813</v>
      </c>
      <c r="D426" s="79" t="s">
        <v>17</v>
      </c>
      <c r="E426" s="76">
        <v>14573.817999999999</v>
      </c>
      <c r="F426" s="76">
        <v>4372.1453999999994</v>
      </c>
      <c r="G426" s="76">
        <f t="shared" si="37"/>
        <v>18945.963400000001</v>
      </c>
      <c r="H426" s="76">
        <f t="shared" si="38"/>
        <v>21219.479008000002</v>
      </c>
      <c r="I426" s="57"/>
      <c r="J426" s="57"/>
      <c r="K426" s="57"/>
      <c r="L426" s="57"/>
      <c r="M426" s="57"/>
      <c r="N426" s="57"/>
      <c r="O426" s="57"/>
      <c r="P426" s="57"/>
      <c r="Q426" s="57"/>
    </row>
    <row r="427" spans="1:17" outlineLevel="1">
      <c r="A427" s="68">
        <f t="shared" si="40"/>
        <v>408</v>
      </c>
      <c r="B427" s="97" t="s">
        <v>419</v>
      </c>
      <c r="C427" s="97" t="s">
        <v>420</v>
      </c>
      <c r="D427" s="79" t="s">
        <v>17</v>
      </c>
      <c r="E427" s="76">
        <v>23251.9</v>
      </c>
      <c r="F427" s="76">
        <v>6975.5700000000006</v>
      </c>
      <c r="G427" s="76">
        <f t="shared" si="37"/>
        <v>30227.47</v>
      </c>
      <c r="H427" s="76">
        <f t="shared" si="38"/>
        <v>33854.766400000008</v>
      </c>
      <c r="I427" s="57"/>
      <c r="J427" s="57"/>
      <c r="K427" s="57"/>
      <c r="L427" s="57"/>
      <c r="M427" s="57"/>
      <c r="N427" s="57"/>
      <c r="O427" s="57"/>
      <c r="P427" s="57"/>
      <c r="Q427" s="57"/>
    </row>
    <row r="428" spans="1:17" outlineLevel="1">
      <c r="A428" s="68">
        <f t="shared" si="40"/>
        <v>409</v>
      </c>
      <c r="B428" s="97" t="s">
        <v>211</v>
      </c>
      <c r="C428" s="101">
        <v>43471</v>
      </c>
      <c r="D428" s="79" t="s">
        <v>17</v>
      </c>
      <c r="E428" s="76">
        <v>21.990780000000001</v>
      </c>
      <c r="F428" s="76">
        <v>500</v>
      </c>
      <c r="G428" s="76">
        <f t="shared" si="37"/>
        <v>521.99077999999997</v>
      </c>
      <c r="H428" s="76">
        <f t="shared" si="38"/>
        <v>584.62967360000005</v>
      </c>
      <c r="I428" s="57"/>
      <c r="J428" s="57"/>
      <c r="K428" s="57"/>
      <c r="L428" s="57"/>
      <c r="M428" s="57"/>
      <c r="N428" s="57"/>
      <c r="O428" s="57"/>
      <c r="P428" s="57"/>
      <c r="Q428" s="57"/>
    </row>
    <row r="429" spans="1:17" outlineLevel="1">
      <c r="A429" s="68">
        <f t="shared" si="40"/>
        <v>410</v>
      </c>
      <c r="B429" s="97" t="s">
        <v>200</v>
      </c>
      <c r="C429" s="97" t="s">
        <v>406</v>
      </c>
      <c r="D429" s="79" t="s">
        <v>17</v>
      </c>
      <c r="E429" s="76">
        <v>69.36160000000001</v>
      </c>
      <c r="F429" s="76">
        <v>500</v>
      </c>
      <c r="G429" s="76">
        <f t="shared" si="37"/>
        <v>569.36159999999995</v>
      </c>
      <c r="H429" s="76">
        <f t="shared" si="38"/>
        <v>637.68499199999997</v>
      </c>
      <c r="I429" s="57"/>
      <c r="J429" s="57"/>
      <c r="K429" s="57"/>
      <c r="L429" s="57"/>
      <c r="M429" s="57"/>
      <c r="N429" s="57"/>
      <c r="O429" s="57"/>
      <c r="P429" s="57"/>
      <c r="Q429" s="57"/>
    </row>
    <row r="430" spans="1:17" outlineLevel="1">
      <c r="A430" s="68">
        <f t="shared" si="40"/>
        <v>411</v>
      </c>
      <c r="B430" s="97" t="s">
        <v>200</v>
      </c>
      <c r="C430" s="97" t="s">
        <v>89</v>
      </c>
      <c r="D430" s="79" t="s">
        <v>17</v>
      </c>
      <c r="E430" s="76">
        <v>29.636319999999998</v>
      </c>
      <c r="F430" s="76">
        <v>500</v>
      </c>
      <c r="G430" s="76">
        <f t="shared" si="37"/>
        <v>529.63631999999996</v>
      </c>
      <c r="H430" s="76">
        <f t="shared" si="38"/>
        <v>593.19267839999998</v>
      </c>
      <c r="I430" s="57"/>
      <c r="J430" s="57"/>
      <c r="K430" s="57"/>
      <c r="L430" s="57"/>
      <c r="M430" s="57"/>
      <c r="N430" s="57"/>
      <c r="O430" s="57"/>
      <c r="P430" s="57"/>
      <c r="Q430" s="57"/>
    </row>
    <row r="431" spans="1:17">
      <c r="A431" s="71"/>
      <c r="B431" s="71" t="s">
        <v>434</v>
      </c>
      <c r="C431" s="73"/>
      <c r="D431" s="79"/>
      <c r="E431" s="76"/>
      <c r="F431" s="76"/>
      <c r="G431" s="76"/>
      <c r="H431" s="76"/>
      <c r="I431" s="57"/>
      <c r="J431" s="57"/>
      <c r="K431" s="57"/>
      <c r="L431" s="57"/>
      <c r="M431" s="57"/>
      <c r="N431" s="57"/>
      <c r="O431" s="57"/>
      <c r="P431" s="57"/>
      <c r="Q431" s="57"/>
    </row>
    <row r="432" spans="1:17" outlineLevel="1">
      <c r="A432" s="68">
        <f>A430+1</f>
        <v>412</v>
      </c>
      <c r="B432" s="97" t="s">
        <v>157</v>
      </c>
      <c r="C432" s="97" t="s">
        <v>328</v>
      </c>
      <c r="D432" s="79" t="s">
        <v>17</v>
      </c>
      <c r="E432" s="76">
        <v>152.28024000000002</v>
      </c>
      <c r="F432" s="76">
        <v>500</v>
      </c>
      <c r="G432" s="76">
        <f t="shared" si="37"/>
        <v>652.28024000000005</v>
      </c>
      <c r="H432" s="76">
        <f t="shared" si="38"/>
        <v>730.55386880000015</v>
      </c>
      <c r="I432" s="57"/>
      <c r="J432" s="57"/>
      <c r="K432" s="57"/>
      <c r="L432" s="57"/>
      <c r="M432" s="57"/>
      <c r="N432" s="57"/>
      <c r="O432" s="57"/>
      <c r="P432" s="57"/>
      <c r="Q432" s="57"/>
    </row>
    <row r="433" spans="1:17" outlineLevel="1">
      <c r="A433" s="68">
        <f t="shared" ref="A433" si="41">A432+1</f>
        <v>413</v>
      </c>
      <c r="B433" s="97" t="s">
        <v>330</v>
      </c>
      <c r="C433" s="97" t="s">
        <v>378</v>
      </c>
      <c r="D433" s="79" t="s">
        <v>17</v>
      </c>
      <c r="E433" s="76">
        <v>2065.0839999999998</v>
      </c>
      <c r="F433" s="76">
        <v>619.52519999999993</v>
      </c>
      <c r="G433" s="76">
        <f t="shared" si="37"/>
        <v>2684.6091999999999</v>
      </c>
      <c r="H433" s="76">
        <f t="shared" si="38"/>
        <v>3006.7623040000003</v>
      </c>
      <c r="I433" s="57"/>
      <c r="J433" s="57"/>
      <c r="K433" s="57"/>
      <c r="L433" s="57"/>
      <c r="M433" s="57"/>
      <c r="N433" s="57"/>
      <c r="O433" s="57"/>
      <c r="P433" s="57"/>
      <c r="Q433" s="57"/>
    </row>
    <row r="434" spans="1:17" outlineLevel="1">
      <c r="A434" s="68">
        <f>A433+1</f>
        <v>414</v>
      </c>
      <c r="B434" s="97" t="s">
        <v>200</v>
      </c>
      <c r="C434" s="97" t="s">
        <v>89</v>
      </c>
      <c r="D434" s="79" t="s">
        <v>17</v>
      </c>
      <c r="E434" s="76">
        <v>29.636319999999998</v>
      </c>
      <c r="F434" s="76">
        <v>500</v>
      </c>
      <c r="G434" s="76">
        <f t="shared" si="37"/>
        <v>529.63631999999996</v>
      </c>
      <c r="H434" s="76">
        <f t="shared" si="38"/>
        <v>593.19267839999998</v>
      </c>
      <c r="I434" s="57"/>
      <c r="J434" s="57"/>
      <c r="K434" s="57"/>
      <c r="L434" s="57"/>
      <c r="M434" s="57"/>
      <c r="N434" s="57"/>
      <c r="O434" s="57"/>
      <c r="P434" s="57"/>
      <c r="Q434" s="57"/>
    </row>
    <row r="435" spans="1:17">
      <c r="A435" s="71"/>
      <c r="B435" s="71" t="s">
        <v>435</v>
      </c>
      <c r="C435" s="73"/>
      <c r="D435" s="79"/>
      <c r="E435" s="76"/>
      <c r="F435" s="76"/>
      <c r="G435" s="76"/>
      <c r="H435" s="76"/>
      <c r="I435" s="57"/>
      <c r="J435" s="57"/>
      <c r="K435" s="57"/>
      <c r="L435" s="57"/>
      <c r="M435" s="57"/>
      <c r="N435" s="57"/>
      <c r="O435" s="57"/>
      <c r="P435" s="57"/>
      <c r="Q435" s="57"/>
    </row>
    <row r="436" spans="1:17" outlineLevel="1">
      <c r="A436" s="68">
        <f>A434+1</f>
        <v>415</v>
      </c>
      <c r="B436" s="97" t="s">
        <v>157</v>
      </c>
      <c r="C436" s="97" t="s">
        <v>436</v>
      </c>
      <c r="D436" s="79" t="s">
        <v>17</v>
      </c>
      <c r="E436" s="76">
        <v>409.86399999999998</v>
      </c>
      <c r="F436" s="76">
        <v>500</v>
      </c>
      <c r="G436" s="76">
        <f t="shared" si="37"/>
        <v>909.86400000000003</v>
      </c>
      <c r="H436" s="76">
        <f t="shared" si="38"/>
        <v>1019.0476800000001</v>
      </c>
      <c r="I436" s="57"/>
      <c r="J436" s="57"/>
      <c r="K436" s="57"/>
      <c r="L436" s="57"/>
      <c r="M436" s="57"/>
      <c r="N436" s="57"/>
      <c r="O436" s="57"/>
      <c r="P436" s="57"/>
      <c r="Q436" s="57"/>
    </row>
    <row r="437" spans="1:17" outlineLevel="1">
      <c r="A437" s="68">
        <f>A436+1</f>
        <v>416</v>
      </c>
      <c r="B437" s="97" t="s">
        <v>197</v>
      </c>
      <c r="C437" s="97" t="s">
        <v>364</v>
      </c>
      <c r="D437" s="79" t="s">
        <v>17</v>
      </c>
      <c r="E437" s="76">
        <v>35.941919999999996</v>
      </c>
      <c r="F437" s="76">
        <v>500</v>
      </c>
      <c r="G437" s="76">
        <f t="shared" si="37"/>
        <v>535.94191999999998</v>
      </c>
      <c r="H437" s="76">
        <f t="shared" si="38"/>
        <v>600.25495039999998</v>
      </c>
      <c r="I437" s="57"/>
      <c r="J437" s="57"/>
      <c r="K437" s="57"/>
      <c r="L437" s="57"/>
      <c r="M437" s="57"/>
      <c r="N437" s="57"/>
      <c r="O437" s="57"/>
      <c r="P437" s="57"/>
      <c r="Q437" s="57"/>
    </row>
    <row r="438" spans="1:17" outlineLevel="1">
      <c r="A438" s="68">
        <f t="shared" ref="A438:A440" si="42">A437+1</f>
        <v>417</v>
      </c>
      <c r="B438" s="97" t="s">
        <v>330</v>
      </c>
      <c r="C438" s="97" t="s">
        <v>378</v>
      </c>
      <c r="D438" s="79" t="s">
        <v>17</v>
      </c>
      <c r="E438" s="76">
        <v>2065.0839999999998</v>
      </c>
      <c r="F438" s="76">
        <v>619.52519999999993</v>
      </c>
      <c r="G438" s="76">
        <f t="shared" si="37"/>
        <v>2684.6091999999999</v>
      </c>
      <c r="H438" s="76">
        <f t="shared" si="38"/>
        <v>3006.7623040000003</v>
      </c>
      <c r="I438" s="57"/>
      <c r="J438" s="57"/>
      <c r="K438" s="57"/>
      <c r="L438" s="57"/>
      <c r="M438" s="57"/>
      <c r="N438" s="57"/>
      <c r="O438" s="57"/>
      <c r="P438" s="57"/>
      <c r="Q438" s="57"/>
    </row>
    <row r="439" spans="1:17" outlineLevel="1">
      <c r="A439" s="68">
        <f t="shared" si="42"/>
        <v>418</v>
      </c>
      <c r="B439" s="97" t="s">
        <v>211</v>
      </c>
      <c r="C439" s="97" t="s">
        <v>437</v>
      </c>
      <c r="D439" s="79" t="s">
        <v>17</v>
      </c>
      <c r="E439" s="76">
        <v>22.700159999999997</v>
      </c>
      <c r="F439" s="76">
        <v>500</v>
      </c>
      <c r="G439" s="76">
        <f t="shared" si="37"/>
        <v>522.70015999999998</v>
      </c>
      <c r="H439" s="76">
        <f t="shared" si="38"/>
        <v>585.42417920000003</v>
      </c>
      <c r="I439" s="57"/>
      <c r="J439" s="57"/>
      <c r="K439" s="57"/>
      <c r="L439" s="57"/>
      <c r="M439" s="57"/>
      <c r="N439" s="57"/>
      <c r="O439" s="57"/>
      <c r="P439" s="57"/>
      <c r="Q439" s="57"/>
    </row>
    <row r="440" spans="1:17" outlineLevel="1">
      <c r="A440" s="68">
        <f t="shared" si="42"/>
        <v>419</v>
      </c>
      <c r="B440" s="97" t="s">
        <v>200</v>
      </c>
      <c r="C440" s="97" t="s">
        <v>89</v>
      </c>
      <c r="D440" s="79" t="s">
        <v>17</v>
      </c>
      <c r="E440" s="76">
        <v>29.636319999999998</v>
      </c>
      <c r="F440" s="76">
        <v>500</v>
      </c>
      <c r="G440" s="76">
        <f t="shared" si="37"/>
        <v>529.63631999999996</v>
      </c>
      <c r="H440" s="76">
        <f t="shared" si="38"/>
        <v>593.19267839999998</v>
      </c>
      <c r="I440" s="57"/>
      <c r="J440" s="57"/>
      <c r="K440" s="57"/>
      <c r="L440" s="57"/>
      <c r="M440" s="57"/>
      <c r="N440" s="57"/>
      <c r="O440" s="57"/>
      <c r="P440" s="57"/>
      <c r="Q440" s="57"/>
    </row>
    <row r="441" spans="1:17">
      <c r="A441" s="71"/>
      <c r="B441" s="71" t="s">
        <v>438</v>
      </c>
      <c r="C441" s="73"/>
      <c r="D441" s="79"/>
      <c r="E441" s="76"/>
      <c r="F441" s="76"/>
      <c r="G441" s="76"/>
      <c r="H441" s="76"/>
      <c r="I441" s="57"/>
      <c r="J441" s="57"/>
      <c r="K441" s="57"/>
      <c r="L441" s="57"/>
      <c r="M441" s="57"/>
      <c r="N441" s="57"/>
      <c r="O441" s="57"/>
      <c r="P441" s="57"/>
      <c r="Q441" s="57"/>
    </row>
    <row r="442" spans="1:17" outlineLevel="1">
      <c r="A442" s="68">
        <f>A440+1</f>
        <v>420</v>
      </c>
      <c r="B442" s="97" t="s">
        <v>192</v>
      </c>
      <c r="C442" s="97" t="s">
        <v>156</v>
      </c>
      <c r="D442" s="79" t="s">
        <v>17</v>
      </c>
      <c r="E442" s="76">
        <v>39.409999999999997</v>
      </c>
      <c r="F442" s="76">
        <v>500</v>
      </c>
      <c r="G442" s="76">
        <f t="shared" si="37"/>
        <v>539.41</v>
      </c>
      <c r="H442" s="76">
        <f t="shared" si="38"/>
        <v>604.13920000000007</v>
      </c>
      <c r="I442" s="57"/>
      <c r="J442" s="57"/>
      <c r="K442" s="57"/>
      <c r="L442" s="57"/>
      <c r="M442" s="57"/>
      <c r="N442" s="57"/>
      <c r="O442" s="57"/>
      <c r="P442" s="57"/>
      <c r="Q442" s="57"/>
    </row>
    <row r="443" spans="1:17" outlineLevel="1">
      <c r="A443" s="68">
        <f t="shared" ref="A443" si="43">A442+1</f>
        <v>421</v>
      </c>
      <c r="B443" s="97" t="s">
        <v>442</v>
      </c>
      <c r="C443" s="97" t="s">
        <v>443</v>
      </c>
      <c r="D443" s="79" t="s">
        <v>17</v>
      </c>
      <c r="E443" s="76">
        <v>9277.1140000000014</v>
      </c>
      <c r="F443" s="76">
        <v>2783.1342000000004</v>
      </c>
      <c r="G443" s="76">
        <f t="shared" si="37"/>
        <v>12060.248200000002</v>
      </c>
      <c r="H443" s="76">
        <f t="shared" si="38"/>
        <v>13507.477984000003</v>
      </c>
      <c r="I443" s="57"/>
      <c r="J443" s="57"/>
      <c r="K443" s="57"/>
      <c r="L443" s="57"/>
      <c r="M443" s="57"/>
      <c r="N443" s="57"/>
      <c r="O443" s="57"/>
      <c r="P443" s="57"/>
      <c r="Q443" s="57"/>
    </row>
    <row r="444" spans="1:17" outlineLevel="1">
      <c r="A444" s="68">
        <f>A443+1</f>
        <v>422</v>
      </c>
      <c r="B444" s="97" t="s">
        <v>148</v>
      </c>
      <c r="C444" s="97" t="s">
        <v>439</v>
      </c>
      <c r="D444" s="79" t="s">
        <v>17</v>
      </c>
      <c r="E444" s="76">
        <v>260.10599999999999</v>
      </c>
      <c r="F444" s="76">
        <v>500</v>
      </c>
      <c r="G444" s="76">
        <f t="shared" si="37"/>
        <v>760.10599999999999</v>
      </c>
      <c r="H444" s="76">
        <f t="shared" si="38"/>
        <v>851.3187200000001</v>
      </c>
      <c r="I444" s="57"/>
      <c r="J444" s="57"/>
      <c r="K444" s="57"/>
      <c r="L444" s="57"/>
      <c r="M444" s="57"/>
      <c r="N444" s="57"/>
      <c r="O444" s="57"/>
      <c r="P444" s="57"/>
      <c r="Q444" s="57"/>
    </row>
    <row r="445" spans="1:17" outlineLevel="1">
      <c r="A445" s="68">
        <f>A444+1</f>
        <v>423</v>
      </c>
      <c r="B445" s="97" t="s">
        <v>440</v>
      </c>
      <c r="C445" s="97" t="s">
        <v>441</v>
      </c>
      <c r="D445" s="79" t="s">
        <v>17</v>
      </c>
      <c r="E445" s="76">
        <v>12138.28</v>
      </c>
      <c r="F445" s="76">
        <v>3641.4839999999999</v>
      </c>
      <c r="G445" s="76">
        <f t="shared" si="37"/>
        <v>15779.764000000001</v>
      </c>
      <c r="H445" s="76">
        <f t="shared" si="38"/>
        <v>17673.335680000004</v>
      </c>
      <c r="I445" s="57"/>
      <c r="J445" s="57"/>
      <c r="K445" s="57"/>
      <c r="L445" s="57"/>
      <c r="M445" s="57"/>
      <c r="N445" s="57"/>
      <c r="O445" s="57"/>
      <c r="P445" s="57"/>
      <c r="Q445" s="57"/>
    </row>
    <row r="446" spans="1:17" outlineLevel="1">
      <c r="A446" s="68">
        <f t="shared" ref="A446:A447" si="44">A445+1</f>
        <v>424</v>
      </c>
      <c r="B446" s="97" t="s">
        <v>211</v>
      </c>
      <c r="C446" s="101">
        <v>43473</v>
      </c>
      <c r="D446" s="79" t="s">
        <v>17</v>
      </c>
      <c r="E446" s="76">
        <v>12.453560000000001</v>
      </c>
      <c r="F446" s="76">
        <v>500</v>
      </c>
      <c r="G446" s="76">
        <f t="shared" si="37"/>
        <v>512.45356000000004</v>
      </c>
      <c r="H446" s="76">
        <f t="shared" si="38"/>
        <v>573.94798720000006</v>
      </c>
      <c r="I446" s="57"/>
      <c r="J446" s="57"/>
      <c r="K446" s="57"/>
      <c r="L446" s="57"/>
      <c r="M446" s="57"/>
      <c r="N446" s="57"/>
      <c r="O446" s="57"/>
      <c r="P446" s="57"/>
      <c r="Q446" s="57"/>
    </row>
    <row r="447" spans="1:17" outlineLevel="1">
      <c r="A447" s="68">
        <f t="shared" si="44"/>
        <v>425</v>
      </c>
      <c r="B447" s="97" t="s">
        <v>200</v>
      </c>
      <c r="C447" s="97" t="s">
        <v>54</v>
      </c>
      <c r="D447" s="79" t="s">
        <v>17</v>
      </c>
      <c r="E447" s="76">
        <v>36.730119999999999</v>
      </c>
      <c r="F447" s="76">
        <v>500</v>
      </c>
      <c r="G447" s="76">
        <f t="shared" si="37"/>
        <v>536.73011999999994</v>
      </c>
      <c r="H447" s="76">
        <f t="shared" si="38"/>
        <v>601.1377344</v>
      </c>
      <c r="I447" s="57"/>
      <c r="J447" s="57"/>
      <c r="K447" s="57"/>
      <c r="L447" s="57"/>
      <c r="M447" s="57"/>
      <c r="N447" s="57"/>
      <c r="O447" s="57"/>
      <c r="P447" s="57"/>
      <c r="Q447" s="57"/>
    </row>
    <row r="448" spans="1:17">
      <c r="A448" s="71"/>
      <c r="B448" s="71" t="s">
        <v>444</v>
      </c>
      <c r="C448" s="113"/>
      <c r="D448" s="79"/>
      <c r="E448" s="76"/>
      <c r="F448" s="76"/>
      <c r="G448" s="76"/>
      <c r="H448" s="76"/>
      <c r="I448" s="57"/>
      <c r="J448" s="57"/>
      <c r="K448" s="57"/>
      <c r="L448" s="57"/>
      <c r="M448" s="57"/>
      <c r="N448" s="57"/>
      <c r="O448" s="57"/>
      <c r="P448" s="57"/>
      <c r="Q448" s="57"/>
    </row>
    <row r="449" spans="1:17" outlineLevel="1">
      <c r="A449" s="68">
        <f>A447+1</f>
        <v>426</v>
      </c>
      <c r="B449" s="97" t="s">
        <v>192</v>
      </c>
      <c r="C449" s="97" t="s">
        <v>156</v>
      </c>
      <c r="D449" s="79" t="s">
        <v>17</v>
      </c>
      <c r="E449" s="76">
        <v>39.409999999999997</v>
      </c>
      <c r="F449" s="76">
        <v>500</v>
      </c>
      <c r="G449" s="76">
        <f t="shared" si="37"/>
        <v>539.41</v>
      </c>
      <c r="H449" s="76">
        <f t="shared" si="38"/>
        <v>604.13920000000007</v>
      </c>
      <c r="I449" s="57"/>
      <c r="J449" s="57"/>
      <c r="K449" s="57"/>
      <c r="L449" s="57"/>
      <c r="M449" s="57"/>
      <c r="N449" s="57"/>
      <c r="O449" s="57"/>
      <c r="P449" s="57"/>
      <c r="Q449" s="57"/>
    </row>
    <row r="450" spans="1:17" outlineLevel="1">
      <c r="A450" s="68">
        <f t="shared" ref="A450:A471" si="45">A449+1</f>
        <v>427</v>
      </c>
      <c r="B450" s="97" t="s">
        <v>197</v>
      </c>
      <c r="C450" s="97" t="s">
        <v>48</v>
      </c>
      <c r="D450" s="79" t="s">
        <v>17</v>
      </c>
      <c r="E450" s="76">
        <v>13.635860000000001</v>
      </c>
      <c r="F450" s="76">
        <v>500</v>
      </c>
      <c r="G450" s="76">
        <f t="shared" si="37"/>
        <v>513.63585999999998</v>
      </c>
      <c r="H450" s="76">
        <f t="shared" si="38"/>
        <v>575.27216320000002</v>
      </c>
      <c r="I450" s="57"/>
      <c r="J450" s="57"/>
      <c r="K450" s="57"/>
      <c r="L450" s="57"/>
      <c r="M450" s="57"/>
      <c r="N450" s="57"/>
      <c r="O450" s="57"/>
      <c r="P450" s="57"/>
      <c r="Q450" s="57"/>
    </row>
    <row r="451" spans="1:17" outlineLevel="1">
      <c r="A451" s="68">
        <f t="shared" si="45"/>
        <v>428</v>
      </c>
      <c r="B451" s="97" t="s">
        <v>442</v>
      </c>
      <c r="C451" s="97" t="s">
        <v>443</v>
      </c>
      <c r="D451" s="79" t="s">
        <v>17</v>
      </c>
      <c r="E451" s="76">
        <v>9277.1140000000014</v>
      </c>
      <c r="F451" s="76">
        <v>2783.1342000000004</v>
      </c>
      <c r="G451" s="76">
        <f t="shared" si="37"/>
        <v>12060.248200000002</v>
      </c>
      <c r="H451" s="76">
        <f t="shared" si="38"/>
        <v>13507.477984000003</v>
      </c>
      <c r="I451" s="57"/>
      <c r="J451" s="57"/>
      <c r="K451" s="57"/>
      <c r="L451" s="57"/>
      <c r="M451" s="57"/>
      <c r="N451" s="57"/>
      <c r="O451" s="57"/>
      <c r="P451" s="57"/>
      <c r="Q451" s="57"/>
    </row>
    <row r="452" spans="1:17" outlineLevel="1">
      <c r="A452" s="68">
        <f t="shared" si="45"/>
        <v>429</v>
      </c>
      <c r="B452" s="97" t="s">
        <v>148</v>
      </c>
      <c r="C452" s="97" t="s">
        <v>445</v>
      </c>
      <c r="D452" s="79" t="s">
        <v>17</v>
      </c>
      <c r="E452" s="76">
        <v>84.41622000000001</v>
      </c>
      <c r="F452" s="76">
        <v>500</v>
      </c>
      <c r="G452" s="76">
        <f t="shared" si="37"/>
        <v>584.41622000000007</v>
      </c>
      <c r="H452" s="76">
        <f t="shared" si="38"/>
        <v>654.54616640000017</v>
      </c>
      <c r="I452" s="57"/>
      <c r="J452" s="57"/>
      <c r="K452" s="57"/>
      <c r="L452" s="57"/>
      <c r="M452" s="57"/>
      <c r="N452" s="57"/>
      <c r="O452" s="57"/>
      <c r="P452" s="57"/>
      <c r="Q452" s="57"/>
    </row>
    <row r="453" spans="1:17" outlineLevel="1">
      <c r="A453" s="68">
        <f t="shared" si="45"/>
        <v>430</v>
      </c>
      <c r="B453" s="97" t="s">
        <v>440</v>
      </c>
      <c r="C453" s="97" t="s">
        <v>441</v>
      </c>
      <c r="D453" s="79" t="s">
        <v>17</v>
      </c>
      <c r="E453" s="76">
        <v>12138.28</v>
      </c>
      <c r="F453" s="76">
        <v>3641.4839999999999</v>
      </c>
      <c r="G453" s="76">
        <f t="shared" si="37"/>
        <v>15779.764000000001</v>
      </c>
      <c r="H453" s="76">
        <f t="shared" si="38"/>
        <v>17673.335680000004</v>
      </c>
      <c r="I453" s="57"/>
      <c r="J453" s="57"/>
      <c r="K453" s="57"/>
      <c r="L453" s="57"/>
      <c r="M453" s="57"/>
      <c r="N453" s="57"/>
      <c r="O453" s="57"/>
      <c r="P453" s="57"/>
      <c r="Q453" s="57"/>
    </row>
    <row r="454" spans="1:17" outlineLevel="1">
      <c r="A454" s="68">
        <f t="shared" si="45"/>
        <v>431</v>
      </c>
      <c r="B454" s="97" t="s">
        <v>211</v>
      </c>
      <c r="C454" s="101">
        <v>43471</v>
      </c>
      <c r="D454" s="79" t="s">
        <v>17</v>
      </c>
      <c r="E454" s="76">
        <v>21.990780000000001</v>
      </c>
      <c r="F454" s="76">
        <v>500</v>
      </c>
      <c r="G454" s="76">
        <f t="shared" si="37"/>
        <v>521.99077999999997</v>
      </c>
      <c r="H454" s="76">
        <f t="shared" si="38"/>
        <v>584.62967360000005</v>
      </c>
      <c r="I454" s="57"/>
      <c r="J454" s="57"/>
      <c r="K454" s="57"/>
      <c r="L454" s="57"/>
      <c r="M454" s="57"/>
      <c r="N454" s="57"/>
      <c r="O454" s="57"/>
      <c r="P454" s="57"/>
      <c r="Q454" s="57"/>
    </row>
    <row r="455" spans="1:17" outlineLevel="1">
      <c r="A455" s="68">
        <f t="shared" si="45"/>
        <v>432</v>
      </c>
      <c r="B455" s="97" t="s">
        <v>200</v>
      </c>
      <c r="C455" s="97" t="s">
        <v>89</v>
      </c>
      <c r="D455" s="79" t="s">
        <v>17</v>
      </c>
      <c r="E455" s="76">
        <v>29.636319999999998</v>
      </c>
      <c r="F455" s="76">
        <v>500</v>
      </c>
      <c r="G455" s="76">
        <f t="shared" si="37"/>
        <v>529.63631999999996</v>
      </c>
      <c r="H455" s="76">
        <f t="shared" si="38"/>
        <v>593.19267839999998</v>
      </c>
      <c r="I455" s="57"/>
      <c r="J455" s="57"/>
      <c r="K455" s="57"/>
      <c r="L455" s="57"/>
      <c r="M455" s="57"/>
      <c r="N455" s="57"/>
      <c r="O455" s="57"/>
      <c r="P455" s="57"/>
      <c r="Q455" s="57"/>
    </row>
    <row r="456" spans="1:17">
      <c r="A456" s="71"/>
      <c r="B456" s="71" t="s">
        <v>446</v>
      </c>
      <c r="C456" s="73"/>
      <c r="D456" s="79"/>
      <c r="E456" s="76"/>
      <c r="F456" s="76">
        <v>500</v>
      </c>
      <c r="G456" s="76">
        <f t="shared" si="37"/>
        <v>500</v>
      </c>
      <c r="H456" s="76">
        <f t="shared" si="38"/>
        <v>560</v>
      </c>
      <c r="I456" s="57"/>
      <c r="J456" s="57"/>
      <c r="K456" s="57"/>
      <c r="L456" s="57"/>
      <c r="M456" s="57"/>
      <c r="N456" s="57"/>
      <c r="O456" s="57"/>
      <c r="P456" s="57"/>
      <c r="Q456" s="57"/>
    </row>
    <row r="457" spans="1:17" outlineLevel="1">
      <c r="A457" s="68">
        <f>A455+1</f>
        <v>433</v>
      </c>
      <c r="B457" s="97" t="s">
        <v>148</v>
      </c>
      <c r="C457" s="97" t="s">
        <v>365</v>
      </c>
      <c r="D457" s="79" t="s">
        <v>17</v>
      </c>
      <c r="E457" s="76">
        <v>118.15118</v>
      </c>
      <c r="F457" s="76">
        <v>500</v>
      </c>
      <c r="G457" s="76">
        <f t="shared" ref="G457:G519" si="46">E457+F457</f>
        <v>618.15117999999995</v>
      </c>
      <c r="H457" s="76">
        <f t="shared" ref="H457:H519" si="47">G457*1.12</f>
        <v>692.32932159999996</v>
      </c>
      <c r="I457" s="57"/>
      <c r="J457" s="57"/>
      <c r="K457" s="57"/>
      <c r="L457" s="57"/>
      <c r="M457" s="57"/>
      <c r="N457" s="57"/>
      <c r="O457" s="57"/>
      <c r="P457" s="57"/>
      <c r="Q457" s="57"/>
    </row>
    <row r="458" spans="1:17" outlineLevel="1">
      <c r="A458" s="68">
        <f t="shared" si="45"/>
        <v>434</v>
      </c>
      <c r="B458" s="97" t="s">
        <v>447</v>
      </c>
      <c r="C458" s="97" t="s">
        <v>448</v>
      </c>
      <c r="D458" s="79" t="s">
        <v>17</v>
      </c>
      <c r="E458" s="76">
        <v>8118.4599999999991</v>
      </c>
      <c r="F458" s="76">
        <v>2435.5379999999996</v>
      </c>
      <c r="G458" s="76">
        <f t="shared" si="46"/>
        <v>10553.998</v>
      </c>
      <c r="H458" s="76">
        <f t="shared" si="47"/>
        <v>11820.47776</v>
      </c>
      <c r="I458" s="57"/>
      <c r="J458" s="57"/>
      <c r="K458" s="57"/>
      <c r="L458" s="57"/>
      <c r="M458" s="57"/>
      <c r="N458" s="57"/>
      <c r="O458" s="57"/>
      <c r="P458" s="57"/>
      <c r="Q458" s="57"/>
    </row>
    <row r="459" spans="1:17">
      <c r="A459" s="71"/>
      <c r="B459" s="71" t="s">
        <v>449</v>
      </c>
      <c r="C459" s="73"/>
      <c r="D459" s="79"/>
      <c r="E459" s="76"/>
      <c r="F459" s="76"/>
      <c r="G459" s="76"/>
      <c r="H459" s="76"/>
      <c r="I459" s="57"/>
      <c r="J459" s="57"/>
      <c r="K459" s="57"/>
      <c r="L459" s="57"/>
      <c r="M459" s="57"/>
      <c r="N459" s="57"/>
      <c r="O459" s="57"/>
      <c r="P459" s="57"/>
      <c r="Q459" s="57"/>
    </row>
    <row r="460" spans="1:17" outlineLevel="1">
      <c r="A460" s="68">
        <f>A458+1</f>
        <v>435</v>
      </c>
      <c r="B460" s="97" t="s">
        <v>192</v>
      </c>
      <c r="C460" s="97" t="s">
        <v>456</v>
      </c>
      <c r="D460" s="79" t="s">
        <v>17</v>
      </c>
      <c r="E460" s="76">
        <v>1923.2080000000001</v>
      </c>
      <c r="F460" s="76">
        <v>576.9624</v>
      </c>
      <c r="G460" s="76">
        <f t="shared" si="46"/>
        <v>2500.1704</v>
      </c>
      <c r="H460" s="76">
        <f t="shared" si="47"/>
        <v>2800.1908480000002</v>
      </c>
      <c r="I460" s="57"/>
      <c r="J460" s="57"/>
      <c r="K460" s="57"/>
      <c r="L460" s="57"/>
      <c r="M460" s="57"/>
      <c r="N460" s="57"/>
      <c r="O460" s="57"/>
      <c r="P460" s="57"/>
      <c r="Q460" s="57"/>
    </row>
    <row r="461" spans="1:17" outlineLevel="1">
      <c r="A461" s="68">
        <f t="shared" si="45"/>
        <v>436</v>
      </c>
      <c r="B461" s="97" t="s">
        <v>192</v>
      </c>
      <c r="C461" s="97" t="s">
        <v>457</v>
      </c>
      <c r="D461" s="79" t="s">
        <v>17</v>
      </c>
      <c r="E461" s="76">
        <v>2112.3759999999997</v>
      </c>
      <c r="F461" s="76">
        <v>633.7127999999999</v>
      </c>
      <c r="G461" s="76">
        <f t="shared" si="46"/>
        <v>2746.0887999999995</v>
      </c>
      <c r="H461" s="76">
        <f t="shared" si="47"/>
        <v>3075.6194559999999</v>
      </c>
      <c r="I461" s="57"/>
      <c r="J461" s="57"/>
      <c r="K461" s="57"/>
      <c r="L461" s="57"/>
      <c r="M461" s="57"/>
      <c r="N461" s="57"/>
      <c r="O461" s="57"/>
      <c r="P461" s="57"/>
      <c r="Q461" s="57"/>
    </row>
    <row r="462" spans="1:17" outlineLevel="1">
      <c r="A462" s="68">
        <f t="shared" si="45"/>
        <v>437</v>
      </c>
      <c r="B462" s="97" t="s">
        <v>197</v>
      </c>
      <c r="C462" s="97" t="s">
        <v>458</v>
      </c>
      <c r="D462" s="79" t="s">
        <v>17</v>
      </c>
      <c r="E462" s="76">
        <v>39.409999999999997</v>
      </c>
      <c r="F462" s="76">
        <v>500</v>
      </c>
      <c r="G462" s="76">
        <f t="shared" si="46"/>
        <v>539.41</v>
      </c>
      <c r="H462" s="76">
        <f t="shared" si="47"/>
        <v>604.13920000000007</v>
      </c>
      <c r="I462" s="57"/>
      <c r="J462" s="57"/>
      <c r="K462" s="57"/>
      <c r="L462" s="57"/>
      <c r="M462" s="57"/>
      <c r="N462" s="57"/>
      <c r="O462" s="57"/>
      <c r="P462" s="57"/>
      <c r="Q462" s="57"/>
    </row>
    <row r="463" spans="1:17" outlineLevel="1">
      <c r="A463" s="68">
        <f t="shared" si="45"/>
        <v>438</v>
      </c>
      <c r="B463" s="97" t="s">
        <v>197</v>
      </c>
      <c r="C463" s="97" t="s">
        <v>459</v>
      </c>
      <c r="D463" s="79" t="s">
        <v>17</v>
      </c>
      <c r="E463" s="76">
        <v>63.055999999999997</v>
      </c>
      <c r="F463" s="76">
        <v>500</v>
      </c>
      <c r="G463" s="76">
        <f t="shared" si="46"/>
        <v>563.05600000000004</v>
      </c>
      <c r="H463" s="76">
        <f t="shared" si="47"/>
        <v>630.62272000000007</v>
      </c>
      <c r="I463" s="57"/>
      <c r="J463" s="57"/>
      <c r="K463" s="57"/>
      <c r="L463" s="57"/>
      <c r="M463" s="57"/>
      <c r="N463" s="57"/>
      <c r="O463" s="57"/>
      <c r="P463" s="57"/>
      <c r="Q463" s="57"/>
    </row>
    <row r="464" spans="1:17" outlineLevel="1">
      <c r="A464" s="68">
        <f t="shared" si="45"/>
        <v>439</v>
      </c>
      <c r="B464" s="97" t="s">
        <v>454</v>
      </c>
      <c r="C464" s="97" t="s">
        <v>455</v>
      </c>
      <c r="D464" s="79" t="s">
        <v>17</v>
      </c>
      <c r="E464" s="98">
        <v>16856</v>
      </c>
      <c r="F464" s="76">
        <v>5056.8</v>
      </c>
      <c r="G464" s="76">
        <f t="shared" si="46"/>
        <v>21912.799999999999</v>
      </c>
      <c r="H464" s="76">
        <f t="shared" si="47"/>
        <v>24542.336000000003</v>
      </c>
      <c r="I464" s="100"/>
      <c r="J464" s="100"/>
      <c r="K464" s="100"/>
      <c r="L464" s="100"/>
      <c r="M464" s="100"/>
      <c r="N464" s="100"/>
      <c r="O464" s="100"/>
      <c r="P464" s="100"/>
      <c r="Q464" s="100"/>
    </row>
    <row r="465" spans="1:17" outlineLevel="1">
      <c r="A465" s="68">
        <f t="shared" si="45"/>
        <v>440</v>
      </c>
      <c r="B465" s="97" t="s">
        <v>452</v>
      </c>
      <c r="C465" s="97" t="s">
        <v>453</v>
      </c>
      <c r="D465" s="79" t="s">
        <v>17</v>
      </c>
      <c r="E465" s="76">
        <v>13241.76</v>
      </c>
      <c r="F465" s="76">
        <v>3972.5279999999998</v>
      </c>
      <c r="G465" s="76">
        <f t="shared" si="46"/>
        <v>17214.288</v>
      </c>
      <c r="H465" s="76">
        <f t="shared" si="47"/>
        <v>19280.002560000001</v>
      </c>
      <c r="I465" s="57"/>
      <c r="J465" s="57"/>
      <c r="K465" s="57"/>
      <c r="L465" s="57"/>
      <c r="M465" s="57"/>
      <c r="N465" s="57"/>
      <c r="O465" s="57"/>
      <c r="P465" s="57"/>
      <c r="Q465" s="57"/>
    </row>
    <row r="466" spans="1:17" outlineLevel="1">
      <c r="A466" s="68">
        <f t="shared" si="45"/>
        <v>441</v>
      </c>
      <c r="B466" s="97" t="s">
        <v>450</v>
      </c>
      <c r="C466" s="97" t="s">
        <v>451</v>
      </c>
      <c r="D466" s="79" t="s">
        <v>17</v>
      </c>
      <c r="E466" s="76">
        <v>12658.492000000002</v>
      </c>
      <c r="F466" s="76">
        <v>3797.5476000000003</v>
      </c>
      <c r="G466" s="76">
        <f t="shared" si="46"/>
        <v>16456.039600000004</v>
      </c>
      <c r="H466" s="76">
        <f t="shared" si="47"/>
        <v>18430.764352000006</v>
      </c>
      <c r="I466" s="57"/>
      <c r="J466" s="57"/>
      <c r="K466" s="57"/>
      <c r="L466" s="57"/>
      <c r="M466" s="57"/>
      <c r="N466" s="57"/>
      <c r="O466" s="57"/>
      <c r="P466" s="57"/>
      <c r="Q466" s="57"/>
    </row>
    <row r="467" spans="1:17" outlineLevel="1">
      <c r="A467" s="68">
        <f t="shared" si="45"/>
        <v>442</v>
      </c>
      <c r="B467" s="97" t="s">
        <v>200</v>
      </c>
      <c r="C467" s="97" t="s">
        <v>460</v>
      </c>
      <c r="D467" s="79" t="s">
        <v>17</v>
      </c>
      <c r="E467" s="76">
        <v>69.36160000000001</v>
      </c>
      <c r="F467" s="76">
        <v>500</v>
      </c>
      <c r="G467" s="76">
        <f t="shared" si="46"/>
        <v>569.36159999999995</v>
      </c>
      <c r="H467" s="76">
        <f t="shared" si="47"/>
        <v>637.68499199999997</v>
      </c>
      <c r="I467" s="57"/>
      <c r="J467" s="57"/>
      <c r="K467" s="57"/>
      <c r="L467" s="57"/>
      <c r="M467" s="57"/>
      <c r="N467" s="57"/>
      <c r="O467" s="57"/>
      <c r="P467" s="57"/>
      <c r="Q467" s="57"/>
    </row>
    <row r="468" spans="1:17" outlineLevel="1">
      <c r="A468" s="68">
        <f t="shared" si="45"/>
        <v>443</v>
      </c>
      <c r="B468" s="97" t="s">
        <v>200</v>
      </c>
      <c r="C468" s="97" t="s">
        <v>58</v>
      </c>
      <c r="D468" s="79" t="s">
        <v>17</v>
      </c>
      <c r="E468" s="76">
        <v>69.36160000000001</v>
      </c>
      <c r="F468" s="76">
        <v>500</v>
      </c>
      <c r="G468" s="76">
        <f t="shared" si="46"/>
        <v>569.36159999999995</v>
      </c>
      <c r="H468" s="76">
        <f t="shared" si="47"/>
        <v>637.68499199999997</v>
      </c>
      <c r="I468" s="57"/>
      <c r="J468" s="57"/>
      <c r="K468" s="57"/>
      <c r="L468" s="57"/>
      <c r="M468" s="57"/>
      <c r="N468" s="57"/>
      <c r="O468" s="57"/>
      <c r="P468" s="57"/>
      <c r="Q468" s="57"/>
    </row>
    <row r="469" spans="1:17">
      <c r="A469" s="71"/>
      <c r="B469" s="71" t="s">
        <v>461</v>
      </c>
      <c r="C469" s="73"/>
      <c r="D469" s="79"/>
      <c r="E469" s="76"/>
      <c r="F469" s="76"/>
      <c r="G469" s="76"/>
      <c r="H469" s="76"/>
      <c r="I469" s="57"/>
      <c r="J469" s="57"/>
      <c r="K469" s="57"/>
      <c r="L469" s="57"/>
      <c r="M469" s="57"/>
      <c r="N469" s="57"/>
      <c r="O469" s="57"/>
      <c r="P469" s="57"/>
      <c r="Q469" s="57"/>
    </row>
    <row r="470" spans="1:17" outlineLevel="1">
      <c r="A470" s="68">
        <f>A468+1</f>
        <v>444</v>
      </c>
      <c r="B470" s="97" t="s">
        <v>221</v>
      </c>
      <c r="C470" s="97" t="s">
        <v>463</v>
      </c>
      <c r="D470" s="79" t="s">
        <v>17</v>
      </c>
      <c r="E470" s="76">
        <v>152.28024000000002</v>
      </c>
      <c r="F470" s="76">
        <v>500</v>
      </c>
      <c r="G470" s="76">
        <f t="shared" si="46"/>
        <v>652.28024000000005</v>
      </c>
      <c r="H470" s="76">
        <f t="shared" si="47"/>
        <v>730.55386880000015</v>
      </c>
      <c r="I470" s="57"/>
      <c r="J470" s="57"/>
      <c r="K470" s="57"/>
      <c r="L470" s="57"/>
      <c r="M470" s="57"/>
      <c r="N470" s="57"/>
      <c r="O470" s="57"/>
      <c r="P470" s="57"/>
      <c r="Q470" s="57"/>
    </row>
    <row r="471" spans="1:17" outlineLevel="1">
      <c r="A471" s="68">
        <f t="shared" si="45"/>
        <v>445</v>
      </c>
      <c r="B471" s="97" t="s">
        <v>155</v>
      </c>
      <c r="C471" s="97" t="s">
        <v>436</v>
      </c>
      <c r="D471" s="79" t="s">
        <v>17</v>
      </c>
      <c r="E471" s="76">
        <v>78.819999999999993</v>
      </c>
      <c r="F471" s="76">
        <v>500</v>
      </c>
      <c r="G471" s="76">
        <f t="shared" si="46"/>
        <v>578.81999999999994</v>
      </c>
      <c r="H471" s="76">
        <f t="shared" si="47"/>
        <v>648.27840000000003</v>
      </c>
      <c r="I471" s="57"/>
      <c r="J471" s="57"/>
      <c r="K471" s="57"/>
      <c r="L471" s="57"/>
      <c r="M471" s="57"/>
      <c r="N471" s="57"/>
      <c r="O471" s="57"/>
      <c r="P471" s="57"/>
      <c r="Q471" s="57"/>
    </row>
    <row r="472" spans="1:17" outlineLevel="1">
      <c r="A472" s="68">
        <f>A471+1</f>
        <v>446</v>
      </c>
      <c r="B472" s="97" t="s">
        <v>148</v>
      </c>
      <c r="C472" s="97" t="s">
        <v>464</v>
      </c>
      <c r="D472" s="79" t="s">
        <v>17</v>
      </c>
      <c r="E472" s="76">
        <v>236.46</v>
      </c>
      <c r="F472" s="76">
        <v>500</v>
      </c>
      <c r="G472" s="76">
        <f t="shared" si="46"/>
        <v>736.46</v>
      </c>
      <c r="H472" s="76">
        <f t="shared" si="47"/>
        <v>824.8352000000001</v>
      </c>
      <c r="I472" s="57"/>
      <c r="J472" s="57"/>
      <c r="K472" s="57"/>
      <c r="L472" s="57"/>
      <c r="M472" s="57"/>
      <c r="N472" s="57"/>
      <c r="O472" s="57"/>
      <c r="P472" s="57"/>
      <c r="Q472" s="57"/>
    </row>
    <row r="473" spans="1:17" outlineLevel="1">
      <c r="A473" s="68">
        <f t="shared" ref="A473:A477" si="48">A472+1</f>
        <v>447</v>
      </c>
      <c r="B473" s="97" t="s">
        <v>148</v>
      </c>
      <c r="C473" s="97" t="s">
        <v>465</v>
      </c>
      <c r="D473" s="79" t="s">
        <v>17</v>
      </c>
      <c r="E473" s="76">
        <v>260.10599999999999</v>
      </c>
      <c r="F473" s="76">
        <v>500</v>
      </c>
      <c r="G473" s="76">
        <f t="shared" si="46"/>
        <v>760.10599999999999</v>
      </c>
      <c r="H473" s="76">
        <f t="shared" si="47"/>
        <v>851.3187200000001</v>
      </c>
      <c r="I473" s="57"/>
      <c r="J473" s="57"/>
      <c r="K473" s="57"/>
      <c r="L473" s="57"/>
      <c r="M473" s="57"/>
      <c r="N473" s="57"/>
      <c r="O473" s="57"/>
      <c r="P473" s="57"/>
      <c r="Q473" s="57"/>
    </row>
    <row r="474" spans="1:17" outlineLevel="1">
      <c r="A474" s="68">
        <f t="shared" si="48"/>
        <v>448</v>
      </c>
      <c r="B474" s="97" t="s">
        <v>197</v>
      </c>
      <c r="C474" s="97" t="s">
        <v>364</v>
      </c>
      <c r="D474" s="79" t="s">
        <v>17</v>
      </c>
      <c r="E474" s="76">
        <v>35.941919999999996</v>
      </c>
      <c r="F474" s="76">
        <v>500</v>
      </c>
      <c r="G474" s="76">
        <f t="shared" si="46"/>
        <v>535.94191999999998</v>
      </c>
      <c r="H474" s="76">
        <f t="shared" si="47"/>
        <v>600.25495039999998</v>
      </c>
      <c r="I474" s="57"/>
      <c r="J474" s="57"/>
      <c r="K474" s="57"/>
      <c r="L474" s="57"/>
      <c r="M474" s="57"/>
      <c r="N474" s="57"/>
      <c r="O474" s="57"/>
      <c r="P474" s="57"/>
      <c r="Q474" s="57"/>
    </row>
    <row r="475" spans="1:17" outlineLevel="1">
      <c r="A475" s="68">
        <f t="shared" si="48"/>
        <v>449</v>
      </c>
      <c r="B475" s="97" t="s">
        <v>22</v>
      </c>
      <c r="C475" s="97" t="s">
        <v>462</v>
      </c>
      <c r="D475" s="79" t="s">
        <v>17</v>
      </c>
      <c r="E475" s="76">
        <v>3050.3339999999998</v>
      </c>
      <c r="F475" s="76">
        <v>915.10019999999997</v>
      </c>
      <c r="G475" s="76">
        <f t="shared" si="46"/>
        <v>3965.4341999999997</v>
      </c>
      <c r="H475" s="76">
        <f t="shared" si="47"/>
        <v>4441.2863040000002</v>
      </c>
      <c r="I475" s="57"/>
      <c r="J475" s="57"/>
      <c r="K475" s="57"/>
      <c r="L475" s="57"/>
      <c r="M475" s="57"/>
      <c r="N475" s="57"/>
      <c r="O475" s="57"/>
      <c r="P475" s="57"/>
      <c r="Q475" s="57"/>
    </row>
    <row r="476" spans="1:17" outlineLevel="1">
      <c r="A476" s="68">
        <f t="shared" si="48"/>
        <v>450</v>
      </c>
      <c r="B476" s="97" t="s">
        <v>466</v>
      </c>
      <c r="C476" s="97" t="s">
        <v>467</v>
      </c>
      <c r="D476" s="79" t="s">
        <v>17</v>
      </c>
      <c r="E476" s="76">
        <v>2388.2460000000001</v>
      </c>
      <c r="F476" s="76">
        <v>716.47379999999998</v>
      </c>
      <c r="G476" s="76">
        <f t="shared" si="46"/>
        <v>3104.7197999999999</v>
      </c>
      <c r="H476" s="76">
        <f t="shared" si="47"/>
        <v>3477.2861760000001</v>
      </c>
      <c r="I476" s="57"/>
      <c r="J476" s="57"/>
      <c r="K476" s="57"/>
      <c r="L476" s="57"/>
      <c r="M476" s="57"/>
      <c r="N476" s="57"/>
      <c r="O476" s="57"/>
      <c r="P476" s="57"/>
      <c r="Q476" s="57"/>
    </row>
    <row r="477" spans="1:17" outlineLevel="1">
      <c r="A477" s="68">
        <f t="shared" si="48"/>
        <v>451</v>
      </c>
      <c r="B477" s="97" t="s">
        <v>200</v>
      </c>
      <c r="C477" s="97" t="s">
        <v>89</v>
      </c>
      <c r="D477" s="79" t="s">
        <v>17</v>
      </c>
      <c r="E477" s="76">
        <v>29.636319999999998</v>
      </c>
      <c r="F477" s="76">
        <v>500</v>
      </c>
      <c r="G477" s="76">
        <f t="shared" si="46"/>
        <v>529.63631999999996</v>
      </c>
      <c r="H477" s="76">
        <f t="shared" si="47"/>
        <v>593.19267839999998</v>
      </c>
      <c r="I477" s="57"/>
      <c r="J477" s="57"/>
      <c r="K477" s="57"/>
      <c r="L477" s="57"/>
      <c r="M477" s="57"/>
      <c r="N477" s="57"/>
      <c r="O477" s="57"/>
      <c r="P477" s="57"/>
      <c r="Q477" s="57"/>
    </row>
    <row r="478" spans="1:17">
      <c r="A478" s="71"/>
      <c r="B478" s="71" t="s">
        <v>468</v>
      </c>
      <c r="C478" s="73"/>
      <c r="D478" s="79"/>
      <c r="E478" s="76"/>
      <c r="F478" s="76"/>
      <c r="G478" s="76"/>
      <c r="H478" s="76"/>
      <c r="I478" s="57"/>
      <c r="J478" s="57"/>
      <c r="K478" s="57"/>
      <c r="L478" s="57"/>
      <c r="M478" s="57"/>
      <c r="N478" s="57"/>
      <c r="O478" s="57"/>
      <c r="P478" s="57"/>
      <c r="Q478" s="57"/>
    </row>
    <row r="479" spans="1:17" outlineLevel="1">
      <c r="A479" s="68">
        <f>A477+1</f>
        <v>452</v>
      </c>
      <c r="B479" s="97" t="s">
        <v>192</v>
      </c>
      <c r="C479" s="97" t="s">
        <v>470</v>
      </c>
      <c r="D479" s="79" t="s">
        <v>17</v>
      </c>
      <c r="E479" s="76">
        <v>41.459319999999998</v>
      </c>
      <c r="F479" s="76">
        <v>500</v>
      </c>
      <c r="G479" s="76">
        <f t="shared" si="46"/>
        <v>541.45932000000005</v>
      </c>
      <c r="H479" s="76">
        <f t="shared" si="47"/>
        <v>606.43443840000009</v>
      </c>
      <c r="I479" s="57"/>
      <c r="J479" s="57"/>
      <c r="K479" s="57"/>
      <c r="L479" s="57"/>
      <c r="M479" s="57"/>
      <c r="N479" s="57"/>
      <c r="O479" s="57"/>
      <c r="P479" s="57"/>
      <c r="Q479" s="57"/>
    </row>
    <row r="480" spans="1:17" outlineLevel="1">
      <c r="A480" s="68">
        <f>A479+1</f>
        <v>453</v>
      </c>
      <c r="B480" s="97" t="s">
        <v>155</v>
      </c>
      <c r="C480" s="97" t="s">
        <v>471</v>
      </c>
      <c r="D480" s="79" t="s">
        <v>17</v>
      </c>
      <c r="E480" s="76">
        <v>126.11199999999999</v>
      </c>
      <c r="F480" s="76">
        <v>500</v>
      </c>
      <c r="G480" s="76">
        <f t="shared" si="46"/>
        <v>626.11199999999997</v>
      </c>
      <c r="H480" s="76">
        <f t="shared" si="47"/>
        <v>701.24544000000003</v>
      </c>
      <c r="I480" s="57"/>
      <c r="J480" s="57"/>
      <c r="K480" s="57"/>
      <c r="L480" s="57"/>
      <c r="M480" s="57"/>
      <c r="N480" s="57"/>
      <c r="O480" s="57"/>
      <c r="P480" s="57"/>
      <c r="Q480" s="57"/>
    </row>
    <row r="481" spans="1:17" outlineLevel="1">
      <c r="A481" s="68">
        <f>A480+1</f>
        <v>454</v>
      </c>
      <c r="B481" s="97" t="s">
        <v>155</v>
      </c>
      <c r="C481" s="97" t="s">
        <v>472</v>
      </c>
      <c r="D481" s="79" t="s">
        <v>17</v>
      </c>
      <c r="E481" s="76">
        <v>173.404</v>
      </c>
      <c r="F481" s="76">
        <v>500</v>
      </c>
      <c r="G481" s="76">
        <f t="shared" si="46"/>
        <v>673.404</v>
      </c>
      <c r="H481" s="76">
        <f t="shared" si="47"/>
        <v>754.21248000000003</v>
      </c>
      <c r="I481" s="57"/>
      <c r="J481" s="57"/>
      <c r="K481" s="57"/>
      <c r="L481" s="57"/>
      <c r="M481" s="57"/>
      <c r="N481" s="57"/>
      <c r="O481" s="57"/>
      <c r="P481" s="57"/>
      <c r="Q481" s="57"/>
    </row>
    <row r="482" spans="1:17" outlineLevel="1">
      <c r="A482" s="68">
        <f t="shared" ref="A482:A493" si="49">A481+1</f>
        <v>455</v>
      </c>
      <c r="B482" s="97" t="s">
        <v>148</v>
      </c>
      <c r="C482" s="97" t="s">
        <v>474</v>
      </c>
      <c r="D482" s="79" t="s">
        <v>17</v>
      </c>
      <c r="E482" s="76">
        <v>252.85455999999999</v>
      </c>
      <c r="F482" s="76">
        <v>500</v>
      </c>
      <c r="G482" s="76">
        <f t="shared" si="46"/>
        <v>752.85455999999999</v>
      </c>
      <c r="H482" s="76">
        <f t="shared" si="47"/>
        <v>843.19710720000012</v>
      </c>
      <c r="I482" s="57"/>
      <c r="J482" s="57"/>
      <c r="K482" s="57"/>
      <c r="L482" s="57"/>
      <c r="M482" s="57"/>
      <c r="N482" s="57"/>
      <c r="O482" s="57"/>
      <c r="P482" s="57"/>
      <c r="Q482" s="57"/>
    </row>
    <row r="483" spans="1:17" outlineLevel="1">
      <c r="A483" s="68">
        <f t="shared" si="49"/>
        <v>456</v>
      </c>
      <c r="B483" s="97" t="s">
        <v>148</v>
      </c>
      <c r="C483" s="97" t="s">
        <v>465</v>
      </c>
      <c r="D483" s="79" t="s">
        <v>17</v>
      </c>
      <c r="E483" s="76">
        <v>260.10599999999999</v>
      </c>
      <c r="F483" s="76">
        <v>500</v>
      </c>
      <c r="G483" s="76">
        <f t="shared" si="46"/>
        <v>760.10599999999999</v>
      </c>
      <c r="H483" s="76">
        <f t="shared" si="47"/>
        <v>851.3187200000001</v>
      </c>
      <c r="I483" s="57"/>
      <c r="J483" s="57"/>
      <c r="K483" s="57"/>
      <c r="L483" s="57"/>
      <c r="M483" s="57"/>
      <c r="N483" s="57"/>
      <c r="O483" s="57"/>
      <c r="P483" s="57"/>
      <c r="Q483" s="57"/>
    </row>
    <row r="484" spans="1:17" outlineLevel="1">
      <c r="A484" s="68">
        <f t="shared" si="49"/>
        <v>457</v>
      </c>
      <c r="B484" s="97" t="s">
        <v>197</v>
      </c>
      <c r="C484" s="97" t="s">
        <v>473</v>
      </c>
      <c r="D484" s="79" t="s">
        <v>17</v>
      </c>
      <c r="E484" s="76">
        <v>4.7291999999999996</v>
      </c>
      <c r="F484" s="76">
        <v>500</v>
      </c>
      <c r="G484" s="76">
        <f t="shared" si="46"/>
        <v>504.72919999999999</v>
      </c>
      <c r="H484" s="76">
        <f t="shared" si="47"/>
        <v>565.29670400000009</v>
      </c>
      <c r="I484" s="57"/>
      <c r="J484" s="57"/>
      <c r="K484" s="57"/>
      <c r="L484" s="57"/>
      <c r="M484" s="57"/>
      <c r="N484" s="57"/>
      <c r="O484" s="57"/>
      <c r="P484" s="57"/>
      <c r="Q484" s="57"/>
    </row>
    <row r="485" spans="1:17" outlineLevel="1">
      <c r="A485" s="68">
        <f t="shared" si="49"/>
        <v>458</v>
      </c>
      <c r="B485" s="97" t="s">
        <v>197</v>
      </c>
      <c r="C485" s="97" t="s">
        <v>364</v>
      </c>
      <c r="D485" s="79" t="s">
        <v>17</v>
      </c>
      <c r="E485" s="76">
        <v>35.941919999999996</v>
      </c>
      <c r="F485" s="76">
        <v>500</v>
      </c>
      <c r="G485" s="76">
        <f t="shared" si="46"/>
        <v>535.94191999999998</v>
      </c>
      <c r="H485" s="76">
        <f t="shared" si="47"/>
        <v>600.25495039999998</v>
      </c>
      <c r="I485" s="57"/>
      <c r="J485" s="57"/>
      <c r="K485" s="57"/>
      <c r="L485" s="57"/>
      <c r="M485" s="57"/>
      <c r="N485" s="57"/>
      <c r="O485" s="57"/>
      <c r="P485" s="57"/>
      <c r="Q485" s="57"/>
    </row>
    <row r="486" spans="1:17" outlineLevel="1">
      <c r="A486" s="68">
        <f t="shared" si="49"/>
        <v>459</v>
      </c>
      <c r="B486" s="97" t="s">
        <v>197</v>
      </c>
      <c r="C486" s="97" t="s">
        <v>320</v>
      </c>
      <c r="D486" s="79" t="s">
        <v>17</v>
      </c>
      <c r="E486" s="76">
        <v>49.026040000000002</v>
      </c>
      <c r="F486" s="76">
        <v>500</v>
      </c>
      <c r="G486" s="76">
        <f t="shared" si="46"/>
        <v>549.02603999999997</v>
      </c>
      <c r="H486" s="76">
        <f t="shared" si="47"/>
        <v>614.90916479999999</v>
      </c>
      <c r="I486" s="57"/>
      <c r="J486" s="57"/>
      <c r="K486" s="57"/>
      <c r="L486" s="57"/>
      <c r="M486" s="57"/>
      <c r="N486" s="57"/>
      <c r="O486" s="57"/>
      <c r="P486" s="57"/>
      <c r="Q486" s="57"/>
    </row>
    <row r="487" spans="1:17" outlineLevel="1">
      <c r="A487" s="68">
        <f t="shared" si="49"/>
        <v>460</v>
      </c>
      <c r="B487" s="97" t="s">
        <v>22</v>
      </c>
      <c r="C487" s="97" t="s">
        <v>469</v>
      </c>
      <c r="D487" s="79" t="s">
        <v>17</v>
      </c>
      <c r="E487" s="98">
        <v>52374</v>
      </c>
      <c r="F487" s="76">
        <v>15712.199999999999</v>
      </c>
      <c r="G487" s="76">
        <f t="shared" si="46"/>
        <v>68086.2</v>
      </c>
      <c r="H487" s="76">
        <f t="shared" si="47"/>
        <v>76256.544000000009</v>
      </c>
      <c r="I487" s="100"/>
      <c r="J487" s="100"/>
      <c r="K487" s="100"/>
      <c r="L487" s="100"/>
      <c r="M487" s="100"/>
      <c r="N487" s="100"/>
      <c r="O487" s="100"/>
      <c r="P487" s="100"/>
      <c r="Q487" s="100"/>
    </row>
    <row r="488" spans="1:17" outlineLevel="1">
      <c r="A488" s="68">
        <f t="shared" si="49"/>
        <v>461</v>
      </c>
      <c r="B488" s="97" t="s">
        <v>475</v>
      </c>
      <c r="C488" s="97" t="s">
        <v>476</v>
      </c>
      <c r="D488" s="79" t="s">
        <v>17</v>
      </c>
      <c r="E488" s="76">
        <v>327.18181999999996</v>
      </c>
      <c r="F488" s="76">
        <v>500</v>
      </c>
      <c r="G488" s="76">
        <f t="shared" si="46"/>
        <v>827.18182000000002</v>
      </c>
      <c r="H488" s="76">
        <f t="shared" si="47"/>
        <v>926.44363840000005</v>
      </c>
      <c r="I488" s="57"/>
      <c r="J488" s="57"/>
      <c r="K488" s="57"/>
      <c r="L488" s="57"/>
      <c r="M488" s="57"/>
      <c r="N488" s="57"/>
      <c r="O488" s="57"/>
      <c r="P488" s="57"/>
      <c r="Q488" s="57"/>
    </row>
    <row r="489" spans="1:17" outlineLevel="1">
      <c r="A489" s="68">
        <f t="shared" si="49"/>
        <v>462</v>
      </c>
      <c r="B489" s="97" t="s">
        <v>466</v>
      </c>
      <c r="C489" s="97" t="s">
        <v>467</v>
      </c>
      <c r="D489" s="79" t="s">
        <v>17</v>
      </c>
      <c r="E489" s="76">
        <v>2388.2460000000001</v>
      </c>
      <c r="F489" s="76">
        <v>716.47379999999998</v>
      </c>
      <c r="G489" s="76">
        <f t="shared" si="46"/>
        <v>3104.7197999999999</v>
      </c>
      <c r="H489" s="76">
        <f t="shared" si="47"/>
        <v>3477.2861760000001</v>
      </c>
      <c r="I489" s="57"/>
      <c r="J489" s="57"/>
      <c r="K489" s="57"/>
      <c r="L489" s="57"/>
      <c r="M489" s="57"/>
      <c r="N489" s="57"/>
      <c r="O489" s="57"/>
      <c r="P489" s="57"/>
      <c r="Q489" s="57"/>
    </row>
    <row r="490" spans="1:17" outlineLevel="1">
      <c r="A490" s="68">
        <f t="shared" si="49"/>
        <v>463</v>
      </c>
      <c r="B490" s="97" t="s">
        <v>477</v>
      </c>
      <c r="C490" s="97" t="s">
        <v>478</v>
      </c>
      <c r="D490" s="79" t="s">
        <v>17</v>
      </c>
      <c r="E490" s="76">
        <v>3743.95</v>
      </c>
      <c r="F490" s="76">
        <v>1123.1849999999999</v>
      </c>
      <c r="G490" s="76">
        <f t="shared" si="46"/>
        <v>4867.1350000000002</v>
      </c>
      <c r="H490" s="76">
        <f t="shared" si="47"/>
        <v>5451.1912000000011</v>
      </c>
      <c r="I490" s="57"/>
      <c r="J490" s="57"/>
      <c r="K490" s="57"/>
      <c r="L490" s="57"/>
      <c r="M490" s="57"/>
      <c r="N490" s="57"/>
      <c r="O490" s="57"/>
      <c r="P490" s="57"/>
      <c r="Q490" s="57"/>
    </row>
    <row r="491" spans="1:17" outlineLevel="1">
      <c r="A491" s="68">
        <f t="shared" si="49"/>
        <v>464</v>
      </c>
      <c r="B491" s="97" t="s">
        <v>200</v>
      </c>
      <c r="C491" s="97" t="s">
        <v>377</v>
      </c>
      <c r="D491" s="79" t="s">
        <v>17</v>
      </c>
      <c r="E491" s="76">
        <v>31.527999999999999</v>
      </c>
      <c r="F491" s="76">
        <v>500</v>
      </c>
      <c r="G491" s="76">
        <f t="shared" si="46"/>
        <v>531.52800000000002</v>
      </c>
      <c r="H491" s="76">
        <f t="shared" si="47"/>
        <v>595.31136000000004</v>
      </c>
      <c r="I491" s="57"/>
      <c r="J491" s="57"/>
      <c r="K491" s="57"/>
      <c r="L491" s="57"/>
      <c r="M491" s="57"/>
      <c r="N491" s="57"/>
      <c r="O491" s="57"/>
      <c r="P491" s="57"/>
      <c r="Q491" s="57"/>
    </row>
    <row r="492" spans="1:17" outlineLevel="1">
      <c r="A492" s="68">
        <f t="shared" si="49"/>
        <v>465</v>
      </c>
      <c r="B492" s="97" t="s">
        <v>200</v>
      </c>
      <c r="C492" s="97" t="s">
        <v>89</v>
      </c>
      <c r="D492" s="79" t="s">
        <v>17</v>
      </c>
      <c r="E492" s="76">
        <v>29.636319999999998</v>
      </c>
      <c r="F492" s="76">
        <v>500</v>
      </c>
      <c r="G492" s="76">
        <f t="shared" si="46"/>
        <v>529.63631999999996</v>
      </c>
      <c r="H492" s="76">
        <f t="shared" si="47"/>
        <v>593.19267839999998</v>
      </c>
      <c r="I492" s="57"/>
      <c r="J492" s="57"/>
      <c r="K492" s="57"/>
      <c r="L492" s="57"/>
      <c r="M492" s="57"/>
      <c r="N492" s="57"/>
      <c r="O492" s="57"/>
      <c r="P492" s="57"/>
      <c r="Q492" s="57"/>
    </row>
    <row r="493" spans="1:17" outlineLevel="1">
      <c r="A493" s="68">
        <f t="shared" si="49"/>
        <v>466</v>
      </c>
      <c r="B493" s="97" t="s">
        <v>200</v>
      </c>
      <c r="C493" s="97" t="s">
        <v>56</v>
      </c>
      <c r="D493" s="79" t="s">
        <v>17</v>
      </c>
      <c r="E493" s="76">
        <v>48.080199999999998</v>
      </c>
      <c r="F493" s="76">
        <v>500</v>
      </c>
      <c r="G493" s="76">
        <f t="shared" si="46"/>
        <v>548.08019999999999</v>
      </c>
      <c r="H493" s="76">
        <f t="shared" si="47"/>
        <v>613.84982400000001</v>
      </c>
      <c r="I493" s="57"/>
      <c r="J493" s="57"/>
      <c r="K493" s="57"/>
      <c r="L493" s="57"/>
      <c r="M493" s="57"/>
      <c r="N493" s="57"/>
      <c r="O493" s="57"/>
      <c r="P493" s="57"/>
      <c r="Q493" s="57"/>
    </row>
    <row r="494" spans="1:17">
      <c r="A494" s="71"/>
      <c r="B494" s="71" t="s">
        <v>479</v>
      </c>
      <c r="C494" s="73"/>
      <c r="D494" s="79"/>
      <c r="E494" s="76"/>
      <c r="F494" s="76"/>
      <c r="G494" s="76"/>
      <c r="H494" s="76"/>
      <c r="I494" s="57"/>
      <c r="J494" s="57"/>
      <c r="K494" s="57"/>
      <c r="L494" s="57"/>
      <c r="M494" s="57"/>
      <c r="N494" s="57"/>
      <c r="O494" s="57"/>
      <c r="P494" s="57"/>
      <c r="Q494" s="57"/>
    </row>
    <row r="495" spans="1:17" outlineLevel="1">
      <c r="A495" s="68">
        <f>A493+1</f>
        <v>467</v>
      </c>
      <c r="B495" s="97" t="s">
        <v>157</v>
      </c>
      <c r="C495" s="97" t="s">
        <v>485</v>
      </c>
      <c r="D495" s="79" t="s">
        <v>17</v>
      </c>
      <c r="E495" s="76">
        <v>55.173999999999992</v>
      </c>
      <c r="F495" s="76">
        <v>500</v>
      </c>
      <c r="G495" s="76">
        <f t="shared" si="46"/>
        <v>555.17399999999998</v>
      </c>
      <c r="H495" s="76">
        <f t="shared" si="47"/>
        <v>621.79488000000003</v>
      </c>
      <c r="I495" s="57"/>
      <c r="J495" s="57"/>
      <c r="K495" s="57"/>
      <c r="L495" s="57"/>
      <c r="M495" s="57"/>
      <c r="N495" s="57"/>
      <c r="O495" s="57"/>
      <c r="P495" s="57"/>
      <c r="Q495" s="57"/>
    </row>
    <row r="496" spans="1:17" outlineLevel="1">
      <c r="A496" s="68">
        <f t="shared" ref="A496" si="50">A495+1</f>
        <v>468</v>
      </c>
      <c r="B496" s="97" t="s">
        <v>373</v>
      </c>
      <c r="C496" s="97" t="s">
        <v>487</v>
      </c>
      <c r="D496" s="79" t="s">
        <v>17</v>
      </c>
      <c r="E496" s="76">
        <v>1694.63</v>
      </c>
      <c r="F496" s="76">
        <v>508.38900000000001</v>
      </c>
      <c r="G496" s="76">
        <f t="shared" si="46"/>
        <v>2203.0190000000002</v>
      </c>
      <c r="H496" s="76">
        <f t="shared" si="47"/>
        <v>2467.3812800000005</v>
      </c>
      <c r="I496" s="57"/>
      <c r="J496" s="57"/>
      <c r="K496" s="57"/>
      <c r="L496" s="57"/>
      <c r="M496" s="57"/>
      <c r="N496" s="57"/>
      <c r="O496" s="57"/>
      <c r="P496" s="57"/>
      <c r="Q496" s="57"/>
    </row>
    <row r="497" spans="1:17" outlineLevel="1">
      <c r="A497" s="68">
        <f>A496+1</f>
        <v>469</v>
      </c>
      <c r="B497" s="97" t="s">
        <v>373</v>
      </c>
      <c r="C497" s="97" t="s">
        <v>488</v>
      </c>
      <c r="D497" s="79" t="s">
        <v>17</v>
      </c>
      <c r="E497" s="76">
        <v>1182.3</v>
      </c>
      <c r="F497" s="76">
        <v>500</v>
      </c>
      <c r="G497" s="76">
        <f t="shared" si="46"/>
        <v>1682.3</v>
      </c>
      <c r="H497" s="76">
        <f t="shared" si="47"/>
        <v>1884.1760000000002</v>
      </c>
      <c r="I497" s="57"/>
      <c r="J497" s="57"/>
      <c r="K497" s="57"/>
      <c r="L497" s="57"/>
      <c r="M497" s="57"/>
      <c r="N497" s="57"/>
      <c r="O497" s="57"/>
      <c r="P497" s="57"/>
      <c r="Q497" s="57"/>
    </row>
    <row r="498" spans="1:17" outlineLevel="1">
      <c r="A498" s="68">
        <f t="shared" ref="A498:A506" si="51">A497+1</f>
        <v>470</v>
      </c>
      <c r="B498" s="97" t="s">
        <v>197</v>
      </c>
      <c r="C498" s="97" t="s">
        <v>473</v>
      </c>
      <c r="D498" s="79" t="s">
        <v>17</v>
      </c>
      <c r="E498" s="76">
        <v>4.7291999999999996</v>
      </c>
      <c r="F498" s="76">
        <v>500</v>
      </c>
      <c r="G498" s="76">
        <f t="shared" si="46"/>
        <v>504.72919999999999</v>
      </c>
      <c r="H498" s="76">
        <f t="shared" si="47"/>
        <v>565.29670400000009</v>
      </c>
      <c r="I498" s="57"/>
      <c r="J498" s="57"/>
      <c r="K498" s="57"/>
      <c r="L498" s="57"/>
      <c r="M498" s="57"/>
      <c r="N498" s="57"/>
      <c r="O498" s="57"/>
      <c r="P498" s="57"/>
      <c r="Q498" s="57"/>
    </row>
    <row r="499" spans="1:17" outlineLevel="1">
      <c r="A499" s="68">
        <f t="shared" si="51"/>
        <v>471</v>
      </c>
      <c r="B499" s="97" t="s">
        <v>407</v>
      </c>
      <c r="C499" s="97" t="s">
        <v>408</v>
      </c>
      <c r="D499" s="79" t="s">
        <v>17</v>
      </c>
      <c r="E499" s="76">
        <v>370.45400000000001</v>
      </c>
      <c r="F499" s="76">
        <v>500</v>
      </c>
      <c r="G499" s="76">
        <f t="shared" si="46"/>
        <v>870.45399999999995</v>
      </c>
      <c r="H499" s="76">
        <f t="shared" si="47"/>
        <v>974.90848000000005</v>
      </c>
      <c r="I499" s="57"/>
      <c r="J499" s="57"/>
      <c r="K499" s="57"/>
      <c r="L499" s="57"/>
      <c r="M499" s="57"/>
      <c r="N499" s="57"/>
      <c r="O499" s="57"/>
      <c r="P499" s="57"/>
      <c r="Q499" s="57"/>
    </row>
    <row r="500" spans="1:17" outlineLevel="1">
      <c r="A500" s="68">
        <f t="shared" si="51"/>
        <v>472</v>
      </c>
      <c r="B500" s="97" t="s">
        <v>483</v>
      </c>
      <c r="C500" s="97" t="s">
        <v>484</v>
      </c>
      <c r="D500" s="79" t="s">
        <v>17</v>
      </c>
      <c r="E500" s="76">
        <v>2829.6379999999999</v>
      </c>
      <c r="F500" s="76">
        <v>848.89139999999998</v>
      </c>
      <c r="G500" s="76">
        <f t="shared" si="46"/>
        <v>3678.5293999999999</v>
      </c>
      <c r="H500" s="76">
        <f t="shared" si="47"/>
        <v>4119.9529280000006</v>
      </c>
      <c r="I500" s="57"/>
      <c r="J500" s="57"/>
      <c r="K500" s="57"/>
      <c r="L500" s="57"/>
      <c r="M500" s="57"/>
      <c r="N500" s="57"/>
      <c r="O500" s="57"/>
      <c r="P500" s="57"/>
      <c r="Q500" s="57"/>
    </row>
    <row r="501" spans="1:17" outlineLevel="1">
      <c r="A501" s="68">
        <f t="shared" si="51"/>
        <v>473</v>
      </c>
      <c r="B501" s="97" t="s">
        <v>381</v>
      </c>
      <c r="C501" s="97" t="s">
        <v>480</v>
      </c>
      <c r="D501" s="79" t="s">
        <v>17</v>
      </c>
      <c r="E501" s="76">
        <v>1812.8599999999997</v>
      </c>
      <c r="F501" s="76">
        <v>543.85799999999983</v>
      </c>
      <c r="G501" s="76">
        <f t="shared" si="46"/>
        <v>2356.7179999999994</v>
      </c>
      <c r="H501" s="76">
        <f t="shared" si="47"/>
        <v>2639.5241599999995</v>
      </c>
      <c r="I501" s="57"/>
      <c r="J501" s="57"/>
      <c r="K501" s="57"/>
      <c r="L501" s="57"/>
      <c r="M501" s="57"/>
      <c r="N501" s="57"/>
      <c r="O501" s="57"/>
      <c r="P501" s="57"/>
      <c r="Q501" s="57"/>
    </row>
    <row r="502" spans="1:17" outlineLevel="1">
      <c r="A502" s="68">
        <f t="shared" si="51"/>
        <v>474</v>
      </c>
      <c r="B502" s="97" t="s">
        <v>381</v>
      </c>
      <c r="C502" s="97" t="s">
        <v>382</v>
      </c>
      <c r="D502" s="79" t="s">
        <v>17</v>
      </c>
      <c r="E502" s="76">
        <v>394.1</v>
      </c>
      <c r="F502" s="76">
        <v>500</v>
      </c>
      <c r="G502" s="76">
        <f t="shared" si="46"/>
        <v>894.1</v>
      </c>
      <c r="H502" s="76">
        <f t="shared" si="47"/>
        <v>1001.3920000000002</v>
      </c>
      <c r="I502" s="57"/>
      <c r="J502" s="57"/>
      <c r="K502" s="57"/>
      <c r="L502" s="57"/>
      <c r="M502" s="57"/>
      <c r="N502" s="57"/>
      <c r="O502" s="57"/>
      <c r="P502" s="57"/>
      <c r="Q502" s="57"/>
    </row>
    <row r="503" spans="1:17" outlineLevel="1">
      <c r="A503" s="68">
        <f t="shared" si="51"/>
        <v>475</v>
      </c>
      <c r="B503" s="97" t="s">
        <v>489</v>
      </c>
      <c r="C503" s="97" t="s">
        <v>490</v>
      </c>
      <c r="D503" s="79" t="s">
        <v>17</v>
      </c>
      <c r="E503" s="76">
        <v>8575.616</v>
      </c>
      <c r="F503" s="76">
        <v>2572.6848</v>
      </c>
      <c r="G503" s="76">
        <f t="shared" si="46"/>
        <v>11148.300800000001</v>
      </c>
      <c r="H503" s="76">
        <f t="shared" si="47"/>
        <v>12486.096896000003</v>
      </c>
      <c r="I503" s="57"/>
      <c r="J503" s="57"/>
      <c r="K503" s="57"/>
      <c r="L503" s="57"/>
      <c r="M503" s="57"/>
      <c r="N503" s="57"/>
      <c r="O503" s="57"/>
      <c r="P503" s="57"/>
      <c r="Q503" s="57"/>
    </row>
    <row r="504" spans="1:17" outlineLevel="1">
      <c r="A504" s="68">
        <f t="shared" si="51"/>
        <v>476</v>
      </c>
      <c r="B504" s="97" t="s">
        <v>481</v>
      </c>
      <c r="C504" s="97" t="s">
        <v>482</v>
      </c>
      <c r="D504" s="79" t="s">
        <v>17</v>
      </c>
      <c r="E504" s="76">
        <v>1158.654</v>
      </c>
      <c r="F504" s="76">
        <v>500</v>
      </c>
      <c r="G504" s="76">
        <f t="shared" si="46"/>
        <v>1658.654</v>
      </c>
      <c r="H504" s="76">
        <f t="shared" si="47"/>
        <v>1857.6924800000002</v>
      </c>
      <c r="I504" s="57"/>
      <c r="J504" s="57"/>
      <c r="K504" s="57"/>
      <c r="L504" s="57"/>
      <c r="M504" s="57"/>
      <c r="N504" s="57"/>
      <c r="O504" s="57"/>
      <c r="P504" s="57"/>
      <c r="Q504" s="57"/>
    </row>
    <row r="505" spans="1:17" outlineLevel="1">
      <c r="A505" s="68">
        <f t="shared" si="51"/>
        <v>477</v>
      </c>
      <c r="B505" s="97" t="s">
        <v>211</v>
      </c>
      <c r="C505" s="97" t="s">
        <v>486</v>
      </c>
      <c r="D505" s="79" t="s">
        <v>17</v>
      </c>
      <c r="E505" s="76">
        <v>15.763999999999999</v>
      </c>
      <c r="F505" s="76">
        <v>500</v>
      </c>
      <c r="G505" s="76">
        <f t="shared" si="46"/>
        <v>515.76400000000001</v>
      </c>
      <c r="H505" s="76">
        <f t="shared" si="47"/>
        <v>577.65568000000007</v>
      </c>
      <c r="I505" s="57"/>
      <c r="J505" s="57"/>
      <c r="K505" s="57"/>
      <c r="L505" s="57"/>
      <c r="M505" s="57"/>
      <c r="N505" s="57"/>
      <c r="O505" s="57"/>
      <c r="P505" s="57"/>
      <c r="Q505" s="57"/>
    </row>
    <row r="506" spans="1:17" outlineLevel="1">
      <c r="A506" s="68">
        <f t="shared" si="51"/>
        <v>478</v>
      </c>
      <c r="B506" s="97" t="s">
        <v>200</v>
      </c>
      <c r="C506" s="97" t="s">
        <v>377</v>
      </c>
      <c r="D506" s="79" t="s">
        <v>17</v>
      </c>
      <c r="E506" s="76">
        <v>31.527999999999999</v>
      </c>
      <c r="F506" s="76">
        <v>500</v>
      </c>
      <c r="G506" s="76">
        <f t="shared" si="46"/>
        <v>531.52800000000002</v>
      </c>
      <c r="H506" s="76">
        <f t="shared" si="47"/>
        <v>595.31136000000004</v>
      </c>
      <c r="I506" s="57"/>
      <c r="J506" s="57"/>
      <c r="K506" s="57"/>
      <c r="L506" s="57"/>
      <c r="M506" s="57"/>
      <c r="N506" s="57"/>
      <c r="O506" s="57"/>
      <c r="P506" s="57"/>
      <c r="Q506" s="57"/>
    </row>
    <row r="507" spans="1:17">
      <c r="A507" s="71"/>
      <c r="B507" s="71" t="s">
        <v>491</v>
      </c>
      <c r="C507" s="73"/>
      <c r="D507" s="79"/>
      <c r="E507" s="76"/>
      <c r="F507" s="76"/>
      <c r="G507" s="76"/>
      <c r="H507" s="76"/>
      <c r="I507" s="57"/>
      <c r="J507" s="57"/>
      <c r="K507" s="57"/>
      <c r="L507" s="57"/>
      <c r="M507" s="57"/>
      <c r="N507" s="57"/>
      <c r="O507" s="57"/>
      <c r="P507" s="57"/>
      <c r="Q507" s="57"/>
    </row>
    <row r="508" spans="1:17" outlineLevel="1">
      <c r="A508" s="68">
        <f>A506+1</f>
        <v>479</v>
      </c>
      <c r="B508" s="97" t="s">
        <v>494</v>
      </c>
      <c r="C508" s="97" t="s">
        <v>495</v>
      </c>
      <c r="D508" s="79" t="s">
        <v>17</v>
      </c>
      <c r="E508" s="76">
        <v>16292.093999999999</v>
      </c>
      <c r="F508" s="76">
        <v>4887.6281999999992</v>
      </c>
      <c r="G508" s="76">
        <f t="shared" si="46"/>
        <v>21179.722199999997</v>
      </c>
      <c r="H508" s="76">
        <f t="shared" si="47"/>
        <v>23721.288863999998</v>
      </c>
      <c r="I508" s="57"/>
      <c r="J508" s="57"/>
      <c r="K508" s="57"/>
      <c r="L508" s="57"/>
      <c r="M508" s="57"/>
      <c r="N508" s="57"/>
      <c r="O508" s="57"/>
      <c r="P508" s="57"/>
      <c r="Q508" s="57"/>
    </row>
    <row r="509" spans="1:17" outlineLevel="1">
      <c r="A509" s="68">
        <f t="shared" ref="A509" si="52">A508+1</f>
        <v>480</v>
      </c>
      <c r="B509" s="97" t="s">
        <v>155</v>
      </c>
      <c r="C509" s="97" t="s">
        <v>493</v>
      </c>
      <c r="D509" s="79" t="s">
        <v>17</v>
      </c>
      <c r="E509" s="76">
        <v>47.292000000000002</v>
      </c>
      <c r="F509" s="76">
        <v>500</v>
      </c>
      <c r="G509" s="76">
        <f t="shared" si="46"/>
        <v>547.29200000000003</v>
      </c>
      <c r="H509" s="76">
        <f t="shared" si="47"/>
        <v>612.96704000000011</v>
      </c>
      <c r="I509" s="57"/>
      <c r="J509" s="57"/>
      <c r="K509" s="57"/>
      <c r="L509" s="57"/>
      <c r="M509" s="57"/>
      <c r="N509" s="57"/>
      <c r="O509" s="57"/>
      <c r="P509" s="57"/>
      <c r="Q509" s="57"/>
    </row>
    <row r="510" spans="1:17" outlineLevel="1">
      <c r="A510" s="68">
        <f>A509+1</f>
        <v>481</v>
      </c>
      <c r="B510" s="97" t="s">
        <v>197</v>
      </c>
      <c r="C510" s="97" t="s">
        <v>473</v>
      </c>
      <c r="D510" s="79" t="s">
        <v>17</v>
      </c>
      <c r="E510" s="76">
        <v>4.7291999999999996</v>
      </c>
      <c r="F510" s="76">
        <v>500</v>
      </c>
      <c r="G510" s="76">
        <f t="shared" si="46"/>
        <v>504.72919999999999</v>
      </c>
      <c r="H510" s="76">
        <f t="shared" si="47"/>
        <v>565.29670400000009</v>
      </c>
      <c r="I510" s="57"/>
      <c r="J510" s="57"/>
      <c r="K510" s="57"/>
      <c r="L510" s="57"/>
      <c r="M510" s="57"/>
      <c r="N510" s="57"/>
      <c r="O510" s="57"/>
      <c r="P510" s="57"/>
      <c r="Q510" s="57"/>
    </row>
    <row r="511" spans="1:17" outlineLevel="1">
      <c r="A511" s="68">
        <f t="shared" ref="A511:A513" si="53">A510+1</f>
        <v>482</v>
      </c>
      <c r="B511" s="97" t="s">
        <v>22</v>
      </c>
      <c r="C511" s="97" t="s">
        <v>492</v>
      </c>
      <c r="D511" s="79" t="s">
        <v>17</v>
      </c>
      <c r="E511" s="76">
        <v>5202.12</v>
      </c>
      <c r="F511" s="76">
        <v>1560.636</v>
      </c>
      <c r="G511" s="76">
        <f t="shared" si="46"/>
        <v>6762.7559999999994</v>
      </c>
      <c r="H511" s="76">
        <f t="shared" si="47"/>
        <v>7574.2867200000001</v>
      </c>
      <c r="I511" s="57"/>
      <c r="J511" s="57"/>
      <c r="K511" s="57"/>
      <c r="L511" s="57"/>
      <c r="M511" s="57"/>
      <c r="N511" s="57"/>
      <c r="O511" s="57"/>
      <c r="P511" s="57"/>
      <c r="Q511" s="57"/>
    </row>
    <row r="512" spans="1:17" outlineLevel="1">
      <c r="A512" s="68">
        <f t="shared" si="53"/>
        <v>483</v>
      </c>
      <c r="B512" s="97" t="s">
        <v>211</v>
      </c>
      <c r="C512" s="97" t="s">
        <v>486</v>
      </c>
      <c r="D512" s="79" t="s">
        <v>17</v>
      </c>
      <c r="E512" s="76">
        <v>15.763999999999999</v>
      </c>
      <c r="F512" s="76">
        <v>500</v>
      </c>
      <c r="G512" s="76">
        <f t="shared" si="46"/>
        <v>515.76400000000001</v>
      </c>
      <c r="H512" s="76">
        <f t="shared" si="47"/>
        <v>577.65568000000007</v>
      </c>
      <c r="I512" s="57"/>
      <c r="J512" s="57"/>
      <c r="K512" s="57"/>
      <c r="L512" s="57"/>
      <c r="M512" s="57"/>
      <c r="N512" s="57"/>
      <c r="O512" s="57"/>
      <c r="P512" s="57"/>
      <c r="Q512" s="57"/>
    </row>
    <row r="513" spans="1:17" outlineLevel="1">
      <c r="A513" s="68">
        <f t="shared" si="53"/>
        <v>484</v>
      </c>
      <c r="B513" s="97" t="s">
        <v>200</v>
      </c>
      <c r="C513" s="97" t="s">
        <v>377</v>
      </c>
      <c r="D513" s="79" t="s">
        <v>17</v>
      </c>
      <c r="E513" s="76">
        <v>31.527999999999999</v>
      </c>
      <c r="F513" s="76">
        <v>500</v>
      </c>
      <c r="G513" s="76">
        <f t="shared" si="46"/>
        <v>531.52800000000002</v>
      </c>
      <c r="H513" s="76">
        <f t="shared" si="47"/>
        <v>595.31136000000004</v>
      </c>
      <c r="I513" s="57"/>
      <c r="J513" s="57"/>
      <c r="K513" s="57"/>
      <c r="L513" s="57"/>
      <c r="M513" s="57"/>
      <c r="N513" s="57"/>
      <c r="O513" s="57"/>
      <c r="P513" s="57"/>
      <c r="Q513" s="57"/>
    </row>
    <row r="514" spans="1:17">
      <c r="A514" s="71"/>
      <c r="B514" s="71" t="s">
        <v>496</v>
      </c>
      <c r="C514" s="73"/>
      <c r="D514" s="79"/>
      <c r="E514" s="76"/>
      <c r="F514" s="76">
        <v>500</v>
      </c>
      <c r="G514" s="76">
        <f t="shared" si="46"/>
        <v>500</v>
      </c>
      <c r="H514" s="76">
        <f t="shared" si="47"/>
        <v>560</v>
      </c>
      <c r="I514" s="57"/>
      <c r="J514" s="57"/>
      <c r="K514" s="57"/>
      <c r="L514" s="57"/>
      <c r="M514" s="57"/>
      <c r="N514" s="57"/>
      <c r="O514" s="57"/>
      <c r="P514" s="57"/>
      <c r="Q514" s="57"/>
    </row>
    <row r="515" spans="1:17" outlineLevel="1">
      <c r="A515" s="68">
        <f>A513+1</f>
        <v>485</v>
      </c>
      <c r="B515" s="97" t="s">
        <v>497</v>
      </c>
      <c r="C515" s="97" t="s">
        <v>498</v>
      </c>
      <c r="D515" s="79" t="s">
        <v>17</v>
      </c>
      <c r="E515" s="76">
        <v>15141.322</v>
      </c>
      <c r="F515" s="76">
        <v>4542.3966</v>
      </c>
      <c r="G515" s="76">
        <f t="shared" si="46"/>
        <v>19683.7186</v>
      </c>
      <c r="H515" s="76">
        <f t="shared" si="47"/>
        <v>22045.764832000001</v>
      </c>
      <c r="I515" s="57"/>
      <c r="J515" s="57"/>
      <c r="K515" s="57"/>
      <c r="L515" s="57"/>
      <c r="M515" s="57"/>
      <c r="N515" s="57"/>
      <c r="O515" s="57"/>
      <c r="P515" s="57"/>
      <c r="Q515" s="57"/>
    </row>
    <row r="516" spans="1:17" outlineLevel="1">
      <c r="A516" s="68">
        <f>A515+1</f>
        <v>486</v>
      </c>
      <c r="B516" s="97" t="s">
        <v>500</v>
      </c>
      <c r="C516" s="114">
        <v>662856</v>
      </c>
      <c r="D516" s="79" t="s">
        <v>17</v>
      </c>
      <c r="E516" s="76">
        <v>2758.7</v>
      </c>
      <c r="F516" s="76">
        <v>827.6099999999999</v>
      </c>
      <c r="G516" s="76">
        <f t="shared" si="46"/>
        <v>3586.3099999999995</v>
      </c>
      <c r="H516" s="76">
        <f t="shared" si="47"/>
        <v>4016.6671999999999</v>
      </c>
      <c r="I516" s="57"/>
      <c r="J516" s="57"/>
      <c r="K516" s="57"/>
      <c r="L516" s="57"/>
      <c r="M516" s="57"/>
      <c r="N516" s="57"/>
      <c r="O516" s="57"/>
      <c r="P516" s="57"/>
      <c r="Q516" s="57"/>
    </row>
    <row r="517" spans="1:17" outlineLevel="1">
      <c r="A517" s="68">
        <f>A516+1</f>
        <v>487</v>
      </c>
      <c r="B517" s="97" t="s">
        <v>501</v>
      </c>
      <c r="C517" s="97">
        <v>37065205900</v>
      </c>
      <c r="D517" s="79" t="s">
        <v>17</v>
      </c>
      <c r="E517" s="76">
        <v>1607.9279999999999</v>
      </c>
      <c r="F517" s="76">
        <v>482.37839999999994</v>
      </c>
      <c r="G517" s="76">
        <f t="shared" si="46"/>
        <v>2090.3063999999999</v>
      </c>
      <c r="H517" s="76">
        <f t="shared" si="47"/>
        <v>2341.1431680000001</v>
      </c>
      <c r="I517" s="57"/>
      <c r="J517" s="57"/>
      <c r="K517" s="57"/>
      <c r="L517" s="57"/>
      <c r="M517" s="57"/>
      <c r="N517" s="57"/>
      <c r="O517" s="57"/>
      <c r="P517" s="57"/>
      <c r="Q517" s="57"/>
    </row>
    <row r="518" spans="1:17" outlineLevel="1">
      <c r="A518" s="68">
        <f t="shared" ref="A518:A519" si="54">A517+1</f>
        <v>488</v>
      </c>
      <c r="B518" s="97" t="s">
        <v>502</v>
      </c>
      <c r="C518" s="97">
        <v>37065205900</v>
      </c>
      <c r="D518" s="79" t="s">
        <v>17</v>
      </c>
      <c r="E518" s="76">
        <v>1607.9279999999999</v>
      </c>
      <c r="F518" s="76">
        <v>482.37839999999994</v>
      </c>
      <c r="G518" s="76">
        <f t="shared" si="46"/>
        <v>2090.3063999999999</v>
      </c>
      <c r="H518" s="76">
        <f t="shared" si="47"/>
        <v>2341.1431680000001</v>
      </c>
      <c r="I518" s="57"/>
      <c r="J518" s="57"/>
      <c r="K518" s="57"/>
      <c r="L518" s="57"/>
      <c r="M518" s="57"/>
      <c r="N518" s="57"/>
      <c r="O518" s="57"/>
      <c r="P518" s="57"/>
      <c r="Q518" s="57"/>
    </row>
    <row r="519" spans="1:17" outlineLevel="1">
      <c r="A519" s="68">
        <f t="shared" si="54"/>
        <v>489</v>
      </c>
      <c r="B519" s="97" t="s">
        <v>447</v>
      </c>
      <c r="C519" s="97" t="s">
        <v>499</v>
      </c>
      <c r="D519" s="79" t="s">
        <v>17</v>
      </c>
      <c r="E519" s="76">
        <v>7818.9439999999995</v>
      </c>
      <c r="F519" s="76">
        <v>2345.6831999999999</v>
      </c>
      <c r="G519" s="76">
        <f t="shared" si="46"/>
        <v>10164.627199999999</v>
      </c>
      <c r="H519" s="76">
        <f t="shared" si="47"/>
        <v>11384.382464</v>
      </c>
      <c r="I519" s="57"/>
      <c r="J519" s="57"/>
      <c r="K519" s="57"/>
      <c r="L519" s="57"/>
      <c r="M519" s="57"/>
      <c r="N519" s="57"/>
      <c r="O519" s="57"/>
      <c r="P519" s="57"/>
      <c r="Q519" s="57"/>
    </row>
    <row r="520" spans="1:17">
      <c r="A520" s="71"/>
      <c r="B520" s="71" t="s">
        <v>503</v>
      </c>
      <c r="C520" s="73"/>
      <c r="D520" s="79"/>
      <c r="E520" s="76"/>
      <c r="F520" s="76"/>
      <c r="G520" s="76"/>
      <c r="H520" s="76"/>
      <c r="I520" s="57"/>
      <c r="J520" s="57"/>
      <c r="K520" s="57"/>
      <c r="L520" s="57"/>
      <c r="M520" s="57"/>
      <c r="N520" s="57"/>
      <c r="O520" s="57"/>
      <c r="P520" s="57"/>
      <c r="Q520" s="57"/>
    </row>
    <row r="521" spans="1:17" outlineLevel="1">
      <c r="A521" s="68">
        <f>A519+1</f>
        <v>490</v>
      </c>
      <c r="B521" s="97" t="s">
        <v>519</v>
      </c>
      <c r="C521" s="97" t="s">
        <v>520</v>
      </c>
      <c r="D521" s="79" t="s">
        <v>17</v>
      </c>
      <c r="E521" s="76">
        <v>4138148</v>
      </c>
      <c r="F521" s="76">
        <v>452947</v>
      </c>
      <c r="G521" s="76">
        <f t="shared" ref="G521:G584" si="55">E521+F521</f>
        <v>4591095</v>
      </c>
      <c r="H521" s="76">
        <f t="shared" ref="H521:H584" si="56">G521*1.12</f>
        <v>5142026.4000000004</v>
      </c>
      <c r="I521" s="100"/>
      <c r="J521" s="100"/>
      <c r="K521" s="100"/>
      <c r="L521" s="100"/>
      <c r="M521" s="100"/>
      <c r="N521" s="100"/>
      <c r="O521" s="100"/>
      <c r="P521" s="100"/>
      <c r="Q521" s="100"/>
    </row>
    <row r="522" spans="1:17" outlineLevel="1">
      <c r="A522" s="68">
        <f t="shared" ref="A522" si="57">A521+1</f>
        <v>491</v>
      </c>
      <c r="B522" s="97" t="s">
        <v>504</v>
      </c>
      <c r="C522" s="97">
        <v>927697</v>
      </c>
      <c r="D522" s="79" t="s">
        <v>17</v>
      </c>
      <c r="E522" s="76">
        <v>34735.974000000002</v>
      </c>
      <c r="F522" s="76">
        <v>10420.7922</v>
      </c>
      <c r="G522" s="76">
        <f t="shared" si="55"/>
        <v>45156.766199999998</v>
      </c>
      <c r="H522" s="76">
        <f t="shared" si="56"/>
        <v>50575.578144000006</v>
      </c>
      <c r="I522" s="57"/>
      <c r="J522" s="57"/>
      <c r="K522" s="57"/>
      <c r="L522" s="57"/>
      <c r="M522" s="57"/>
      <c r="N522" s="57"/>
      <c r="O522" s="57"/>
      <c r="P522" s="57"/>
      <c r="Q522" s="57"/>
    </row>
    <row r="523" spans="1:17" outlineLevel="1">
      <c r="A523" s="68">
        <f>A522+1</f>
        <v>492</v>
      </c>
      <c r="B523" s="97" t="s">
        <v>4984</v>
      </c>
      <c r="C523" s="97" t="s">
        <v>4985</v>
      </c>
      <c r="D523" s="79" t="s">
        <v>17</v>
      </c>
      <c r="E523" s="76">
        <v>938545</v>
      </c>
      <c r="F523" s="76">
        <v>93855</v>
      </c>
      <c r="G523" s="76">
        <f t="shared" si="55"/>
        <v>1032400</v>
      </c>
      <c r="H523" s="76">
        <f t="shared" si="56"/>
        <v>1156288</v>
      </c>
      <c r="I523" s="57"/>
      <c r="J523" s="57"/>
      <c r="K523" s="57"/>
      <c r="L523" s="57"/>
      <c r="M523" s="57"/>
      <c r="N523" s="57"/>
      <c r="O523" s="57"/>
      <c r="P523" s="57"/>
      <c r="Q523" s="57"/>
    </row>
    <row r="524" spans="1:17" outlineLevel="1">
      <c r="A524" s="68">
        <f t="shared" ref="A524:A535" si="58">A523+1</f>
        <v>493</v>
      </c>
      <c r="B524" s="97" t="s">
        <v>521</v>
      </c>
      <c r="C524" s="97" t="s">
        <v>522</v>
      </c>
      <c r="D524" s="79" t="s">
        <v>17</v>
      </c>
      <c r="E524" s="76">
        <v>2049.3199999999997</v>
      </c>
      <c r="F524" s="76">
        <v>614.79599999999994</v>
      </c>
      <c r="G524" s="76">
        <f t="shared" si="55"/>
        <v>2664.1159999999995</v>
      </c>
      <c r="H524" s="76">
        <f t="shared" si="56"/>
        <v>2983.8099199999997</v>
      </c>
      <c r="I524" s="57"/>
      <c r="J524" s="57"/>
      <c r="K524" s="57"/>
      <c r="L524" s="57"/>
      <c r="M524" s="57"/>
      <c r="N524" s="57"/>
      <c r="O524" s="57"/>
      <c r="P524" s="57"/>
      <c r="Q524" s="57"/>
    </row>
    <row r="525" spans="1:17" outlineLevel="1">
      <c r="A525" s="68">
        <f t="shared" si="58"/>
        <v>494</v>
      </c>
      <c r="B525" s="97" t="s">
        <v>521</v>
      </c>
      <c r="C525" s="97" t="s">
        <v>523</v>
      </c>
      <c r="D525" s="79" t="s">
        <v>17</v>
      </c>
      <c r="E525" s="76">
        <v>2908.4579999999996</v>
      </c>
      <c r="F525" s="76">
        <v>872.53739999999982</v>
      </c>
      <c r="G525" s="76">
        <f t="shared" si="55"/>
        <v>3780.9953999999993</v>
      </c>
      <c r="H525" s="76">
        <f t="shared" si="56"/>
        <v>4234.7148479999996</v>
      </c>
      <c r="I525" s="57"/>
      <c r="J525" s="57"/>
      <c r="K525" s="57"/>
      <c r="L525" s="57"/>
      <c r="M525" s="57"/>
      <c r="N525" s="57"/>
      <c r="O525" s="57"/>
      <c r="P525" s="57"/>
      <c r="Q525" s="57"/>
    </row>
    <row r="526" spans="1:17" outlineLevel="1">
      <c r="A526" s="68">
        <f t="shared" si="58"/>
        <v>495</v>
      </c>
      <c r="B526" s="97" t="s">
        <v>524</v>
      </c>
      <c r="C526" s="97" t="s">
        <v>525</v>
      </c>
      <c r="D526" s="79" t="s">
        <v>17</v>
      </c>
      <c r="E526" s="76">
        <v>1568.5179999999998</v>
      </c>
      <c r="F526" s="76">
        <v>470.55539999999991</v>
      </c>
      <c r="G526" s="76">
        <f t="shared" si="55"/>
        <v>2039.0733999999998</v>
      </c>
      <c r="H526" s="76">
        <f t="shared" si="56"/>
        <v>2283.7622080000001</v>
      </c>
      <c r="I526" s="57"/>
      <c r="J526" s="57"/>
      <c r="K526" s="57"/>
      <c r="L526" s="57"/>
      <c r="M526" s="57"/>
      <c r="N526" s="57"/>
      <c r="O526" s="57"/>
      <c r="P526" s="57"/>
      <c r="Q526" s="57"/>
    </row>
    <row r="527" spans="1:17" outlineLevel="1">
      <c r="A527" s="68">
        <f t="shared" si="58"/>
        <v>496</v>
      </c>
      <c r="B527" s="97" t="s">
        <v>526</v>
      </c>
      <c r="C527" s="97" t="s">
        <v>527</v>
      </c>
      <c r="D527" s="79" t="s">
        <v>17</v>
      </c>
      <c r="E527" s="76">
        <v>8165.7520000000004</v>
      </c>
      <c r="F527" s="76">
        <v>2449.7256000000002</v>
      </c>
      <c r="G527" s="76">
        <f t="shared" si="55"/>
        <v>10615.4776</v>
      </c>
      <c r="H527" s="76">
        <f t="shared" si="56"/>
        <v>11889.334912000002</v>
      </c>
      <c r="I527" s="57"/>
      <c r="J527" s="57"/>
      <c r="K527" s="57"/>
      <c r="L527" s="57"/>
      <c r="M527" s="57"/>
      <c r="N527" s="57"/>
      <c r="O527" s="57"/>
      <c r="P527" s="57"/>
      <c r="Q527" s="57"/>
    </row>
    <row r="528" spans="1:17" outlineLevel="1">
      <c r="A528" s="68">
        <f t="shared" si="58"/>
        <v>497</v>
      </c>
      <c r="B528" s="97" t="s">
        <v>507</v>
      </c>
      <c r="C528" s="97" t="s">
        <v>508</v>
      </c>
      <c r="D528" s="79" t="s">
        <v>17</v>
      </c>
      <c r="E528" s="98">
        <v>104748</v>
      </c>
      <c r="F528" s="76">
        <v>31424.399999999998</v>
      </c>
      <c r="G528" s="76">
        <f t="shared" si="55"/>
        <v>136172.4</v>
      </c>
      <c r="H528" s="76">
        <f t="shared" si="56"/>
        <v>152513.08800000002</v>
      </c>
      <c r="I528" s="100"/>
      <c r="J528" s="100"/>
      <c r="K528" s="100"/>
      <c r="L528" s="100"/>
      <c r="M528" s="100"/>
      <c r="N528" s="100"/>
      <c r="O528" s="100"/>
      <c r="P528" s="100"/>
      <c r="Q528" s="100"/>
    </row>
    <row r="529" spans="1:17" ht="25.5" outlineLevel="1">
      <c r="A529" s="68">
        <f t="shared" si="58"/>
        <v>498</v>
      </c>
      <c r="B529" s="97" t="s">
        <v>505</v>
      </c>
      <c r="C529" s="97" t="s">
        <v>506</v>
      </c>
      <c r="D529" s="79" t="s">
        <v>17</v>
      </c>
      <c r="E529" s="76">
        <v>20020.28</v>
      </c>
      <c r="F529" s="76">
        <v>6006.0839999999998</v>
      </c>
      <c r="G529" s="76">
        <f t="shared" si="55"/>
        <v>26026.363999999998</v>
      </c>
      <c r="H529" s="76">
        <f t="shared" si="56"/>
        <v>29149.527679999999</v>
      </c>
      <c r="I529" s="57"/>
      <c r="J529" s="57"/>
      <c r="K529" s="57"/>
      <c r="L529" s="57"/>
      <c r="M529" s="57"/>
      <c r="N529" s="57"/>
      <c r="O529" s="57"/>
      <c r="P529" s="57"/>
      <c r="Q529" s="57"/>
    </row>
    <row r="530" spans="1:17" outlineLevel="1">
      <c r="A530" s="68">
        <f t="shared" si="58"/>
        <v>499</v>
      </c>
      <c r="B530" s="97" t="s">
        <v>517</v>
      </c>
      <c r="C530" s="97" t="s">
        <v>518</v>
      </c>
      <c r="D530" s="79" t="s">
        <v>17</v>
      </c>
      <c r="E530" s="76">
        <v>1877090.6</v>
      </c>
      <c r="F530" s="76">
        <v>187709.06000000003</v>
      </c>
      <c r="G530" s="76">
        <f t="shared" si="55"/>
        <v>2064799.6600000001</v>
      </c>
      <c r="H530" s="76">
        <f t="shared" si="56"/>
        <v>2312575.6192000005</v>
      </c>
      <c r="I530" s="57"/>
      <c r="J530" s="57"/>
      <c r="K530" s="57"/>
      <c r="L530" s="57"/>
      <c r="M530" s="57"/>
      <c r="N530" s="57"/>
      <c r="O530" s="57"/>
      <c r="P530" s="57"/>
      <c r="Q530" s="57"/>
    </row>
    <row r="531" spans="1:17" ht="25.5" outlineLevel="1">
      <c r="A531" s="68">
        <f t="shared" si="58"/>
        <v>500</v>
      </c>
      <c r="B531" s="97" t="s">
        <v>515</v>
      </c>
      <c r="C531" s="97" t="s">
        <v>516</v>
      </c>
      <c r="D531" s="79" t="s">
        <v>17</v>
      </c>
      <c r="E531" s="76">
        <v>2982</v>
      </c>
      <c r="F531" s="76">
        <v>894.6</v>
      </c>
      <c r="G531" s="76">
        <f t="shared" si="55"/>
        <v>3876.6</v>
      </c>
      <c r="H531" s="76">
        <f t="shared" si="56"/>
        <v>4341.7920000000004</v>
      </c>
      <c r="I531" s="57"/>
      <c r="J531" s="57"/>
      <c r="K531" s="57"/>
      <c r="L531" s="57"/>
      <c r="M531" s="57"/>
      <c r="N531" s="57"/>
      <c r="O531" s="57"/>
      <c r="P531" s="57"/>
      <c r="Q531" s="57"/>
    </row>
    <row r="532" spans="1:17" outlineLevel="1">
      <c r="A532" s="68">
        <f t="shared" si="58"/>
        <v>501</v>
      </c>
      <c r="B532" s="97" t="s">
        <v>509</v>
      </c>
      <c r="C532" s="97" t="s">
        <v>510</v>
      </c>
      <c r="D532" s="79" t="s">
        <v>17</v>
      </c>
      <c r="E532" s="76">
        <v>13990.55</v>
      </c>
      <c r="F532" s="76">
        <v>4197.165</v>
      </c>
      <c r="G532" s="76">
        <f t="shared" si="55"/>
        <v>18187.715</v>
      </c>
      <c r="H532" s="76">
        <f t="shared" si="56"/>
        <v>20370.240800000003</v>
      </c>
      <c r="I532" s="57"/>
      <c r="J532" s="57"/>
      <c r="K532" s="57"/>
      <c r="L532" s="57"/>
      <c r="M532" s="57"/>
      <c r="N532" s="57"/>
      <c r="O532" s="57"/>
      <c r="P532" s="57"/>
      <c r="Q532" s="57"/>
    </row>
    <row r="533" spans="1:17" outlineLevel="1">
      <c r="A533" s="68">
        <f t="shared" si="58"/>
        <v>502</v>
      </c>
      <c r="B533" s="97" t="s">
        <v>511</v>
      </c>
      <c r="C533" s="97" t="s">
        <v>512</v>
      </c>
      <c r="D533" s="79" t="s">
        <v>17</v>
      </c>
      <c r="E533" s="76">
        <v>31606.82</v>
      </c>
      <c r="F533" s="76">
        <v>9482.0460000000003</v>
      </c>
      <c r="G533" s="76">
        <f t="shared" si="55"/>
        <v>41088.866000000002</v>
      </c>
      <c r="H533" s="76">
        <f t="shared" si="56"/>
        <v>46019.529920000008</v>
      </c>
      <c r="I533" s="57"/>
      <c r="J533" s="57"/>
      <c r="K533" s="57"/>
      <c r="L533" s="57"/>
      <c r="M533" s="57"/>
      <c r="N533" s="57"/>
      <c r="O533" s="57"/>
      <c r="P533" s="57"/>
      <c r="Q533" s="57"/>
    </row>
    <row r="534" spans="1:17" ht="25.5" outlineLevel="1">
      <c r="A534" s="68">
        <f t="shared" si="58"/>
        <v>503</v>
      </c>
      <c r="B534" s="97" t="s">
        <v>513</v>
      </c>
      <c r="C534" s="97" t="s">
        <v>514</v>
      </c>
      <c r="D534" s="79" t="s">
        <v>17</v>
      </c>
      <c r="E534" s="76">
        <v>346057.6</v>
      </c>
      <c r="F534" s="76">
        <v>69211.520000000004</v>
      </c>
      <c r="G534" s="76">
        <f t="shared" si="55"/>
        <v>415269.12</v>
      </c>
      <c r="H534" s="76">
        <f t="shared" si="56"/>
        <v>465101.41440000007</v>
      </c>
      <c r="I534" s="57"/>
      <c r="J534" s="57"/>
      <c r="K534" s="57"/>
      <c r="L534" s="57"/>
      <c r="M534" s="57"/>
      <c r="N534" s="57"/>
      <c r="O534" s="57"/>
      <c r="P534" s="57"/>
      <c r="Q534" s="57"/>
    </row>
    <row r="535" spans="1:17" outlineLevel="1">
      <c r="A535" s="68">
        <f t="shared" si="58"/>
        <v>504</v>
      </c>
      <c r="B535" s="97" t="s">
        <v>528</v>
      </c>
      <c r="C535" s="97" t="s">
        <v>530</v>
      </c>
      <c r="D535" s="79" t="s">
        <v>17</v>
      </c>
      <c r="E535" s="76">
        <v>579.56346000000008</v>
      </c>
      <c r="F535" s="76">
        <v>500</v>
      </c>
      <c r="G535" s="76">
        <f t="shared" si="55"/>
        <v>1079.5634600000001</v>
      </c>
      <c r="H535" s="76">
        <f t="shared" si="56"/>
        <v>1209.1110752000002</v>
      </c>
      <c r="I535" s="57"/>
      <c r="J535" s="57"/>
      <c r="K535" s="57"/>
      <c r="L535" s="57"/>
      <c r="M535" s="57"/>
      <c r="N535" s="57"/>
      <c r="O535" s="57"/>
      <c r="P535" s="57"/>
      <c r="Q535" s="57"/>
    </row>
    <row r="536" spans="1:17">
      <c r="A536" s="71"/>
      <c r="B536" s="71" t="s">
        <v>531</v>
      </c>
      <c r="C536" s="73"/>
      <c r="D536" s="79"/>
      <c r="E536" s="76"/>
      <c r="F536" s="76"/>
      <c r="G536" s="76"/>
      <c r="H536" s="76"/>
      <c r="I536" s="57"/>
      <c r="J536" s="57"/>
      <c r="K536" s="57"/>
      <c r="L536" s="57"/>
      <c r="M536" s="57"/>
      <c r="N536" s="57"/>
      <c r="O536" s="57"/>
      <c r="P536" s="57"/>
      <c r="Q536" s="57"/>
    </row>
    <row r="537" spans="1:17" outlineLevel="1">
      <c r="A537" s="68">
        <f>A535+1</f>
        <v>505</v>
      </c>
      <c r="B537" s="97" t="s">
        <v>548</v>
      </c>
      <c r="C537" s="97" t="s">
        <v>549</v>
      </c>
      <c r="D537" s="79" t="s">
        <v>17</v>
      </c>
      <c r="E537" s="76">
        <v>31528</v>
      </c>
      <c r="F537" s="76">
        <v>9458.4</v>
      </c>
      <c r="G537" s="76">
        <f t="shared" si="55"/>
        <v>40986.400000000001</v>
      </c>
      <c r="H537" s="76">
        <f t="shared" si="56"/>
        <v>45904.768000000004</v>
      </c>
      <c r="I537" s="100"/>
      <c r="J537" s="100"/>
      <c r="K537" s="100"/>
      <c r="L537" s="100"/>
      <c r="M537" s="100"/>
      <c r="N537" s="100"/>
      <c r="O537" s="100"/>
      <c r="P537" s="100"/>
      <c r="Q537" s="100"/>
    </row>
    <row r="538" spans="1:17" outlineLevel="1">
      <c r="A538" s="68">
        <f t="shared" ref="A538" si="59">A537+1</f>
        <v>506</v>
      </c>
      <c r="B538" s="97" t="s">
        <v>192</v>
      </c>
      <c r="C538" s="97" t="s">
        <v>210</v>
      </c>
      <c r="D538" s="79" t="s">
        <v>17</v>
      </c>
      <c r="E538" s="76">
        <v>23.40954</v>
      </c>
      <c r="F538" s="76">
        <v>500</v>
      </c>
      <c r="G538" s="76">
        <f t="shared" si="55"/>
        <v>523.40953999999999</v>
      </c>
      <c r="H538" s="76">
        <f t="shared" si="56"/>
        <v>586.21868480000001</v>
      </c>
      <c r="I538" s="57"/>
      <c r="J538" s="57"/>
      <c r="K538" s="57"/>
      <c r="L538" s="57"/>
      <c r="M538" s="57"/>
      <c r="N538" s="57"/>
      <c r="O538" s="57"/>
      <c r="P538" s="57"/>
      <c r="Q538" s="57"/>
    </row>
    <row r="539" spans="1:17" outlineLevel="1">
      <c r="A539" s="68">
        <f>A538+1</f>
        <v>507</v>
      </c>
      <c r="B539" s="97" t="s">
        <v>221</v>
      </c>
      <c r="C539" s="97" t="s">
        <v>560</v>
      </c>
      <c r="D539" s="79" t="s">
        <v>17</v>
      </c>
      <c r="E539" s="76">
        <v>152.28024000000002</v>
      </c>
      <c r="F539" s="76">
        <v>500</v>
      </c>
      <c r="G539" s="76">
        <f t="shared" si="55"/>
        <v>652.28024000000005</v>
      </c>
      <c r="H539" s="76">
        <f t="shared" si="56"/>
        <v>730.55386880000015</v>
      </c>
      <c r="I539" s="57"/>
      <c r="J539" s="57"/>
      <c r="K539" s="57"/>
      <c r="L539" s="57"/>
      <c r="M539" s="57"/>
      <c r="N539" s="57"/>
      <c r="O539" s="57"/>
      <c r="P539" s="57"/>
      <c r="Q539" s="57"/>
    </row>
    <row r="540" spans="1:17" outlineLevel="1">
      <c r="A540" s="68">
        <f t="shared" ref="A540:A567" si="60">A539+1</f>
        <v>508</v>
      </c>
      <c r="B540" s="97" t="s">
        <v>221</v>
      </c>
      <c r="C540" s="97" t="s">
        <v>561</v>
      </c>
      <c r="D540" s="79" t="s">
        <v>17</v>
      </c>
      <c r="E540" s="76">
        <v>409.86399999999998</v>
      </c>
      <c r="F540" s="76">
        <v>500</v>
      </c>
      <c r="G540" s="76">
        <f t="shared" si="55"/>
        <v>909.86400000000003</v>
      </c>
      <c r="H540" s="76">
        <f t="shared" si="56"/>
        <v>1019.0476800000001</v>
      </c>
      <c r="I540" s="57"/>
      <c r="J540" s="57"/>
      <c r="K540" s="57"/>
      <c r="L540" s="57"/>
      <c r="M540" s="57"/>
      <c r="N540" s="57"/>
      <c r="O540" s="57"/>
      <c r="P540" s="57"/>
      <c r="Q540" s="57"/>
    </row>
    <row r="541" spans="1:17" outlineLevel="1">
      <c r="A541" s="68">
        <f t="shared" si="60"/>
        <v>509</v>
      </c>
      <c r="B541" s="97" t="s">
        <v>221</v>
      </c>
      <c r="C541" s="97" t="s">
        <v>562</v>
      </c>
      <c r="D541" s="79" t="s">
        <v>17</v>
      </c>
      <c r="E541" s="76">
        <v>38.6218</v>
      </c>
      <c r="F541" s="76">
        <v>500</v>
      </c>
      <c r="G541" s="76">
        <f t="shared" si="55"/>
        <v>538.62180000000001</v>
      </c>
      <c r="H541" s="76">
        <f t="shared" si="56"/>
        <v>603.25641600000006</v>
      </c>
      <c r="I541" s="57"/>
      <c r="J541" s="57"/>
      <c r="K541" s="57"/>
      <c r="L541" s="57"/>
      <c r="M541" s="57"/>
      <c r="N541" s="57"/>
      <c r="O541" s="57"/>
      <c r="P541" s="57"/>
      <c r="Q541" s="57"/>
    </row>
    <row r="542" spans="1:17" outlineLevel="1">
      <c r="A542" s="68">
        <f t="shared" si="60"/>
        <v>510</v>
      </c>
      <c r="B542" s="97" t="s">
        <v>221</v>
      </c>
      <c r="C542" s="97" t="s">
        <v>563</v>
      </c>
      <c r="D542" s="79" t="s">
        <v>17</v>
      </c>
      <c r="E542" s="76">
        <v>53.5976</v>
      </c>
      <c r="F542" s="76">
        <v>500</v>
      </c>
      <c r="G542" s="76">
        <f t="shared" si="55"/>
        <v>553.59760000000006</v>
      </c>
      <c r="H542" s="76">
        <f t="shared" si="56"/>
        <v>620.02931200000012</v>
      </c>
      <c r="I542" s="57"/>
      <c r="J542" s="57"/>
      <c r="K542" s="57"/>
      <c r="L542" s="57"/>
      <c r="M542" s="57"/>
      <c r="N542" s="57"/>
      <c r="O542" s="57"/>
      <c r="P542" s="57"/>
      <c r="Q542" s="57"/>
    </row>
    <row r="543" spans="1:17" outlineLevel="1">
      <c r="A543" s="68">
        <f t="shared" si="60"/>
        <v>511</v>
      </c>
      <c r="B543" s="97" t="s">
        <v>550</v>
      </c>
      <c r="C543" s="97" t="s">
        <v>551</v>
      </c>
      <c r="D543" s="79" t="s">
        <v>17</v>
      </c>
      <c r="E543" s="76">
        <v>244.34199999999998</v>
      </c>
      <c r="F543" s="76">
        <v>500</v>
      </c>
      <c r="G543" s="76">
        <f t="shared" si="55"/>
        <v>744.34199999999998</v>
      </c>
      <c r="H543" s="76">
        <f t="shared" si="56"/>
        <v>833.66304000000002</v>
      </c>
      <c r="I543" s="57"/>
      <c r="J543" s="57"/>
      <c r="K543" s="57"/>
      <c r="L543" s="57"/>
      <c r="M543" s="57"/>
      <c r="N543" s="57"/>
      <c r="O543" s="57"/>
      <c r="P543" s="57"/>
      <c r="Q543" s="57"/>
    </row>
    <row r="544" spans="1:17" outlineLevel="1">
      <c r="A544" s="68">
        <f t="shared" si="60"/>
        <v>512</v>
      </c>
      <c r="B544" s="97" t="s">
        <v>155</v>
      </c>
      <c r="C544" s="97" t="s">
        <v>539</v>
      </c>
      <c r="D544" s="79" t="s">
        <v>17</v>
      </c>
      <c r="E544" s="76">
        <v>1803.2</v>
      </c>
      <c r="F544" s="76">
        <v>540.96</v>
      </c>
      <c r="G544" s="76">
        <f t="shared" si="55"/>
        <v>2344.16</v>
      </c>
      <c r="H544" s="76">
        <f t="shared" si="56"/>
        <v>2625.4592000000002</v>
      </c>
      <c r="I544" s="57"/>
      <c r="J544" s="57"/>
      <c r="K544" s="57"/>
      <c r="L544" s="57"/>
      <c r="M544" s="57"/>
      <c r="N544" s="57"/>
      <c r="O544" s="57"/>
      <c r="P544" s="57"/>
      <c r="Q544" s="57"/>
    </row>
    <row r="545" spans="1:17" outlineLevel="1">
      <c r="A545" s="68">
        <f t="shared" si="60"/>
        <v>513</v>
      </c>
      <c r="B545" s="97" t="s">
        <v>554</v>
      </c>
      <c r="C545" s="97">
        <v>11102039</v>
      </c>
      <c r="D545" s="79" t="s">
        <v>17</v>
      </c>
      <c r="E545" s="76">
        <v>567.50400000000002</v>
      </c>
      <c r="F545" s="76">
        <v>500</v>
      </c>
      <c r="G545" s="76">
        <f t="shared" si="55"/>
        <v>1067.5039999999999</v>
      </c>
      <c r="H545" s="76">
        <f t="shared" si="56"/>
        <v>1195.60448</v>
      </c>
      <c r="I545" s="57"/>
      <c r="J545" s="57"/>
      <c r="K545" s="57"/>
      <c r="L545" s="57"/>
      <c r="M545" s="57"/>
      <c r="N545" s="57"/>
      <c r="O545" s="57"/>
      <c r="P545" s="57"/>
      <c r="Q545" s="57"/>
    </row>
    <row r="546" spans="1:17" outlineLevel="1">
      <c r="A546" s="68">
        <f t="shared" si="60"/>
        <v>514</v>
      </c>
      <c r="B546" s="97" t="s">
        <v>148</v>
      </c>
      <c r="C546" s="97" t="s">
        <v>536</v>
      </c>
      <c r="D546" s="79" t="s">
        <v>17</v>
      </c>
      <c r="E546" s="76">
        <v>42866.6</v>
      </c>
      <c r="F546" s="76">
        <v>12859.98</v>
      </c>
      <c r="G546" s="76">
        <f t="shared" si="55"/>
        <v>55726.58</v>
      </c>
      <c r="H546" s="76">
        <f t="shared" si="56"/>
        <v>62413.769600000007</v>
      </c>
      <c r="I546" s="57"/>
      <c r="J546" s="57"/>
      <c r="K546" s="57"/>
      <c r="L546" s="57"/>
      <c r="M546" s="57"/>
      <c r="N546" s="57"/>
      <c r="O546" s="57"/>
      <c r="P546" s="57"/>
      <c r="Q546" s="57"/>
    </row>
    <row r="547" spans="1:17" outlineLevel="1">
      <c r="A547" s="68">
        <f t="shared" si="60"/>
        <v>515</v>
      </c>
      <c r="B547" s="97" t="s">
        <v>148</v>
      </c>
      <c r="C547" s="97" t="s">
        <v>537</v>
      </c>
      <c r="D547" s="79" t="s">
        <v>17</v>
      </c>
      <c r="E547" s="76">
        <v>42221.2</v>
      </c>
      <c r="F547" s="76">
        <v>12666.359999999999</v>
      </c>
      <c r="G547" s="76">
        <f t="shared" si="55"/>
        <v>54887.56</v>
      </c>
      <c r="H547" s="76">
        <f t="shared" si="56"/>
        <v>61474.067200000005</v>
      </c>
      <c r="I547" s="57"/>
      <c r="J547" s="57"/>
      <c r="K547" s="57"/>
      <c r="L547" s="57"/>
      <c r="M547" s="57"/>
      <c r="N547" s="57"/>
      <c r="O547" s="57"/>
      <c r="P547" s="57"/>
      <c r="Q547" s="57"/>
    </row>
    <row r="548" spans="1:17" outlineLevel="1">
      <c r="A548" s="68">
        <f t="shared" si="60"/>
        <v>516</v>
      </c>
      <c r="B548" s="97" t="s">
        <v>197</v>
      </c>
      <c r="C548" s="97" t="s">
        <v>364</v>
      </c>
      <c r="D548" s="79" t="s">
        <v>17</v>
      </c>
      <c r="E548" s="76">
        <v>35.941919999999996</v>
      </c>
      <c r="F548" s="76">
        <v>500</v>
      </c>
      <c r="G548" s="76">
        <f t="shared" si="55"/>
        <v>535.94191999999998</v>
      </c>
      <c r="H548" s="76">
        <f t="shared" si="56"/>
        <v>600.25495039999998</v>
      </c>
      <c r="I548" s="57"/>
      <c r="J548" s="57"/>
      <c r="K548" s="57"/>
      <c r="L548" s="57"/>
      <c r="M548" s="57"/>
      <c r="N548" s="57"/>
      <c r="O548" s="57"/>
      <c r="P548" s="57"/>
      <c r="Q548" s="57"/>
    </row>
    <row r="549" spans="1:17" outlineLevel="1">
      <c r="A549" s="68">
        <f t="shared" si="60"/>
        <v>517</v>
      </c>
      <c r="B549" s="97" t="s">
        <v>197</v>
      </c>
      <c r="C549" s="97" t="s">
        <v>48</v>
      </c>
      <c r="D549" s="79" t="s">
        <v>17</v>
      </c>
      <c r="E549" s="76">
        <v>13.635860000000001</v>
      </c>
      <c r="F549" s="76">
        <v>500</v>
      </c>
      <c r="G549" s="76">
        <f t="shared" si="55"/>
        <v>513.63585999999998</v>
      </c>
      <c r="H549" s="76">
        <f t="shared" si="56"/>
        <v>575.27216320000002</v>
      </c>
      <c r="I549" s="57"/>
      <c r="J549" s="57"/>
      <c r="K549" s="57"/>
      <c r="L549" s="57"/>
      <c r="M549" s="57"/>
      <c r="N549" s="57"/>
      <c r="O549" s="57"/>
      <c r="P549" s="57"/>
      <c r="Q549" s="57"/>
    </row>
    <row r="550" spans="1:17" outlineLevel="1">
      <c r="A550" s="68">
        <f t="shared" si="60"/>
        <v>518</v>
      </c>
      <c r="B550" s="97" t="s">
        <v>555</v>
      </c>
      <c r="C550" s="97" t="s">
        <v>556</v>
      </c>
      <c r="D550" s="79" t="s">
        <v>17</v>
      </c>
      <c r="E550" s="76">
        <v>321.66442000000001</v>
      </c>
      <c r="F550" s="76">
        <v>500</v>
      </c>
      <c r="G550" s="76">
        <f t="shared" si="55"/>
        <v>821.66442000000006</v>
      </c>
      <c r="H550" s="76">
        <f t="shared" si="56"/>
        <v>920.26415040000018</v>
      </c>
      <c r="I550" s="57"/>
      <c r="J550" s="57"/>
      <c r="K550" s="57"/>
      <c r="L550" s="57"/>
      <c r="M550" s="57"/>
      <c r="N550" s="57"/>
      <c r="O550" s="57"/>
      <c r="P550" s="57"/>
      <c r="Q550" s="57"/>
    </row>
    <row r="551" spans="1:17" outlineLevel="1">
      <c r="A551" s="68">
        <f t="shared" si="60"/>
        <v>519</v>
      </c>
      <c r="B551" s="97" t="s">
        <v>383</v>
      </c>
      <c r="C551" s="97" t="s">
        <v>542</v>
      </c>
      <c r="D551" s="79" t="s">
        <v>17</v>
      </c>
      <c r="E551" s="76">
        <v>10266</v>
      </c>
      <c r="F551" s="76">
        <v>3079.7999999999997</v>
      </c>
      <c r="G551" s="76">
        <f t="shared" si="55"/>
        <v>13345.8</v>
      </c>
      <c r="H551" s="76">
        <f t="shared" si="56"/>
        <v>14947.296</v>
      </c>
      <c r="I551" s="57"/>
      <c r="J551" s="57"/>
      <c r="K551" s="57"/>
      <c r="L551" s="57"/>
      <c r="M551" s="57"/>
      <c r="N551" s="57"/>
      <c r="O551" s="57"/>
      <c r="P551" s="57"/>
      <c r="Q551" s="57"/>
    </row>
    <row r="552" spans="1:17" outlineLevel="1">
      <c r="A552" s="68">
        <f t="shared" si="60"/>
        <v>520</v>
      </c>
      <c r="B552" s="97" t="s">
        <v>22</v>
      </c>
      <c r="C552" s="97" t="s">
        <v>535</v>
      </c>
      <c r="D552" s="79" t="s">
        <v>17</v>
      </c>
      <c r="E552" s="76">
        <v>6067</v>
      </c>
      <c r="F552" s="76">
        <v>1820.1</v>
      </c>
      <c r="G552" s="76">
        <f t="shared" si="55"/>
        <v>7887.1</v>
      </c>
      <c r="H552" s="76">
        <f t="shared" si="56"/>
        <v>8833.5520000000015</v>
      </c>
      <c r="I552" s="57"/>
      <c r="J552" s="57"/>
      <c r="K552" s="57"/>
      <c r="L552" s="57"/>
      <c r="M552" s="57"/>
      <c r="N552" s="57"/>
      <c r="O552" s="57"/>
      <c r="P552" s="57"/>
      <c r="Q552" s="57"/>
    </row>
    <row r="553" spans="1:17" outlineLevel="1">
      <c r="A553" s="68">
        <f t="shared" si="60"/>
        <v>521</v>
      </c>
      <c r="B553" s="97" t="s">
        <v>22</v>
      </c>
      <c r="C553" s="97" t="s">
        <v>538</v>
      </c>
      <c r="D553" s="79" t="s">
        <v>17</v>
      </c>
      <c r="E553" s="76">
        <v>53410</v>
      </c>
      <c r="F553" s="76">
        <v>16023</v>
      </c>
      <c r="G553" s="76">
        <f t="shared" si="55"/>
        <v>69433</v>
      </c>
      <c r="H553" s="76">
        <f t="shared" si="56"/>
        <v>77764.960000000006</v>
      </c>
      <c r="I553" s="57"/>
      <c r="J553" s="57"/>
      <c r="K553" s="57"/>
      <c r="L553" s="57"/>
      <c r="M553" s="57"/>
      <c r="N553" s="57"/>
      <c r="O553" s="57"/>
      <c r="P553" s="57"/>
      <c r="Q553" s="57"/>
    </row>
    <row r="554" spans="1:17" outlineLevel="1">
      <c r="A554" s="68">
        <f t="shared" si="60"/>
        <v>522</v>
      </c>
      <c r="B554" s="97" t="s">
        <v>540</v>
      </c>
      <c r="C554" s="97" t="s">
        <v>541</v>
      </c>
      <c r="D554" s="79" t="s">
        <v>17</v>
      </c>
      <c r="E554" s="76">
        <v>14679</v>
      </c>
      <c r="F554" s="76">
        <v>4403.7</v>
      </c>
      <c r="G554" s="76">
        <f t="shared" si="55"/>
        <v>19082.7</v>
      </c>
      <c r="H554" s="76">
        <f t="shared" si="56"/>
        <v>21372.624000000003</v>
      </c>
      <c r="I554" s="57"/>
      <c r="J554" s="57"/>
      <c r="K554" s="57"/>
      <c r="L554" s="57"/>
      <c r="M554" s="57"/>
      <c r="N554" s="57"/>
      <c r="O554" s="57"/>
      <c r="P554" s="57"/>
      <c r="Q554" s="57"/>
    </row>
    <row r="555" spans="1:17" outlineLevel="1">
      <c r="A555" s="68">
        <f t="shared" si="60"/>
        <v>523</v>
      </c>
      <c r="B555" s="97" t="s">
        <v>546</v>
      </c>
      <c r="C555" s="97">
        <v>516391108580</v>
      </c>
      <c r="D555" s="79" t="s">
        <v>17</v>
      </c>
      <c r="E555" s="76">
        <v>5879.9719999999998</v>
      </c>
      <c r="F555" s="76">
        <v>1763.9915999999998</v>
      </c>
      <c r="G555" s="76">
        <f t="shared" si="55"/>
        <v>7643.9635999999991</v>
      </c>
      <c r="H555" s="76">
        <f t="shared" si="56"/>
        <v>8561.2392319999999</v>
      </c>
      <c r="I555" s="57"/>
      <c r="J555" s="57"/>
      <c r="K555" s="57"/>
      <c r="L555" s="57"/>
      <c r="M555" s="57"/>
      <c r="N555" s="57"/>
      <c r="O555" s="57"/>
      <c r="P555" s="57"/>
      <c r="Q555" s="57"/>
    </row>
    <row r="556" spans="1:17" outlineLevel="1">
      <c r="A556" s="68">
        <f t="shared" si="60"/>
        <v>524</v>
      </c>
      <c r="B556" s="97" t="s">
        <v>552</v>
      </c>
      <c r="C556" s="97" t="s">
        <v>553</v>
      </c>
      <c r="D556" s="79" t="s">
        <v>17</v>
      </c>
      <c r="E556" s="76">
        <v>157.63999999999999</v>
      </c>
      <c r="F556" s="76">
        <v>500</v>
      </c>
      <c r="G556" s="76">
        <f t="shared" si="55"/>
        <v>657.64</v>
      </c>
      <c r="H556" s="76">
        <f t="shared" si="56"/>
        <v>736.55680000000007</v>
      </c>
      <c r="I556" s="57"/>
      <c r="J556" s="57"/>
      <c r="K556" s="57"/>
      <c r="L556" s="57"/>
      <c r="M556" s="57"/>
      <c r="N556" s="57"/>
      <c r="O556" s="57"/>
      <c r="P556" s="57"/>
      <c r="Q556" s="57"/>
    </row>
    <row r="557" spans="1:17" outlineLevel="1">
      <c r="A557" s="68">
        <f t="shared" si="60"/>
        <v>525</v>
      </c>
      <c r="B557" s="97" t="s">
        <v>564</v>
      </c>
      <c r="C557" s="97" t="s">
        <v>565</v>
      </c>
      <c r="D557" s="79" t="s">
        <v>17</v>
      </c>
      <c r="E557" s="76">
        <v>512.32999999999993</v>
      </c>
      <c r="F557" s="76">
        <v>500</v>
      </c>
      <c r="G557" s="76">
        <f t="shared" si="55"/>
        <v>1012.3299999999999</v>
      </c>
      <c r="H557" s="76">
        <f t="shared" si="56"/>
        <v>1133.8096</v>
      </c>
      <c r="I557" s="57"/>
      <c r="J557" s="57"/>
      <c r="K557" s="57"/>
      <c r="L557" s="57"/>
      <c r="M557" s="57"/>
      <c r="N557" s="57"/>
      <c r="O557" s="57"/>
      <c r="P557" s="57"/>
      <c r="Q557" s="57"/>
    </row>
    <row r="558" spans="1:17" outlineLevel="1">
      <c r="A558" s="68">
        <f t="shared" si="60"/>
        <v>526</v>
      </c>
      <c r="B558" s="97" t="s">
        <v>557</v>
      </c>
      <c r="C558" s="97" t="s">
        <v>558</v>
      </c>
      <c r="D558" s="79" t="s">
        <v>17</v>
      </c>
      <c r="E558" s="76">
        <v>39.409999999999997</v>
      </c>
      <c r="F558" s="76">
        <v>500</v>
      </c>
      <c r="G558" s="76">
        <f t="shared" si="55"/>
        <v>539.41</v>
      </c>
      <c r="H558" s="76">
        <f t="shared" si="56"/>
        <v>604.13920000000007</v>
      </c>
      <c r="I558" s="57"/>
      <c r="J558" s="57"/>
      <c r="K558" s="57"/>
      <c r="L558" s="57"/>
      <c r="M558" s="57"/>
      <c r="N558" s="57"/>
      <c r="O558" s="57"/>
      <c r="P558" s="57"/>
      <c r="Q558" s="57"/>
    </row>
    <row r="559" spans="1:17" outlineLevel="1">
      <c r="A559" s="68">
        <f t="shared" si="60"/>
        <v>527</v>
      </c>
      <c r="B559" s="97" t="s">
        <v>533</v>
      </c>
      <c r="C559" s="97" t="s">
        <v>534</v>
      </c>
      <c r="D559" s="79" t="s">
        <v>17</v>
      </c>
      <c r="E559" s="76">
        <v>7224</v>
      </c>
      <c r="F559" s="76">
        <v>2167.1999999999998</v>
      </c>
      <c r="G559" s="76">
        <f t="shared" si="55"/>
        <v>9391.2000000000007</v>
      </c>
      <c r="H559" s="76">
        <f t="shared" si="56"/>
        <v>10518.144000000002</v>
      </c>
      <c r="I559" s="100"/>
      <c r="J559" s="100"/>
      <c r="K559" s="100"/>
      <c r="L559" s="100"/>
      <c r="M559" s="100"/>
      <c r="N559" s="100"/>
      <c r="O559" s="100"/>
      <c r="P559" s="100"/>
      <c r="Q559" s="100"/>
    </row>
    <row r="560" spans="1:17" outlineLevel="1">
      <c r="A560" s="68">
        <f t="shared" si="60"/>
        <v>528</v>
      </c>
      <c r="B560" s="97" t="s">
        <v>177</v>
      </c>
      <c r="C560" s="97" t="s">
        <v>547</v>
      </c>
      <c r="D560" s="79" t="s">
        <v>17</v>
      </c>
      <c r="E560" s="76">
        <v>630.55999999999995</v>
      </c>
      <c r="F560" s="76">
        <v>500</v>
      </c>
      <c r="G560" s="76">
        <f t="shared" si="55"/>
        <v>1130.56</v>
      </c>
      <c r="H560" s="76">
        <f t="shared" si="56"/>
        <v>1266.2272</v>
      </c>
      <c r="I560" s="57"/>
      <c r="J560" s="57"/>
      <c r="K560" s="57"/>
      <c r="L560" s="57"/>
      <c r="M560" s="57"/>
      <c r="N560" s="57"/>
      <c r="O560" s="57"/>
      <c r="P560" s="57"/>
      <c r="Q560" s="57"/>
    </row>
    <row r="561" spans="1:17" outlineLevel="1">
      <c r="A561" s="68">
        <f t="shared" si="60"/>
        <v>529</v>
      </c>
      <c r="B561" s="97" t="s">
        <v>62</v>
      </c>
      <c r="C561" s="97" t="s">
        <v>532</v>
      </c>
      <c r="D561" s="79" t="s">
        <v>17</v>
      </c>
      <c r="E561" s="76">
        <v>3284</v>
      </c>
      <c r="F561" s="76">
        <v>985.19999999999993</v>
      </c>
      <c r="G561" s="76">
        <f t="shared" si="55"/>
        <v>4269.2</v>
      </c>
      <c r="H561" s="76">
        <f t="shared" si="56"/>
        <v>4781.5039999999999</v>
      </c>
      <c r="I561" s="57"/>
      <c r="J561" s="57"/>
      <c r="K561" s="57"/>
      <c r="L561" s="57"/>
      <c r="M561" s="57"/>
      <c r="N561" s="57"/>
      <c r="O561" s="57"/>
      <c r="P561" s="57"/>
      <c r="Q561" s="57"/>
    </row>
    <row r="562" spans="1:17" outlineLevel="1">
      <c r="A562" s="68">
        <f t="shared" si="60"/>
        <v>530</v>
      </c>
      <c r="B562" s="97" t="s">
        <v>543</v>
      </c>
      <c r="C562" s="97" t="s">
        <v>544</v>
      </c>
      <c r="D562" s="79" t="s">
        <v>17</v>
      </c>
      <c r="E562" s="76">
        <v>2364.6</v>
      </c>
      <c r="F562" s="76">
        <v>709.38</v>
      </c>
      <c r="G562" s="76">
        <f t="shared" si="55"/>
        <v>3073.98</v>
      </c>
      <c r="H562" s="76">
        <f t="shared" si="56"/>
        <v>3442.8576000000003</v>
      </c>
      <c r="I562" s="57"/>
      <c r="J562" s="57"/>
      <c r="K562" s="57"/>
      <c r="L562" s="57"/>
      <c r="M562" s="57"/>
      <c r="N562" s="57"/>
      <c r="O562" s="57"/>
      <c r="P562" s="57"/>
      <c r="Q562" s="57"/>
    </row>
    <row r="563" spans="1:17" outlineLevel="1">
      <c r="A563" s="68">
        <f t="shared" si="60"/>
        <v>531</v>
      </c>
      <c r="B563" s="97" t="s">
        <v>543</v>
      </c>
      <c r="C563" s="97" t="s">
        <v>545</v>
      </c>
      <c r="D563" s="79" t="s">
        <v>17</v>
      </c>
      <c r="E563" s="76">
        <v>6305.6</v>
      </c>
      <c r="F563" s="76">
        <v>1891.68</v>
      </c>
      <c r="G563" s="76">
        <f t="shared" si="55"/>
        <v>8197.2800000000007</v>
      </c>
      <c r="H563" s="76">
        <f t="shared" si="56"/>
        <v>9180.9536000000007</v>
      </c>
      <c r="I563" s="57"/>
      <c r="J563" s="57"/>
      <c r="K563" s="57"/>
      <c r="L563" s="57"/>
      <c r="M563" s="57"/>
      <c r="N563" s="57"/>
      <c r="O563" s="57"/>
      <c r="P563" s="57"/>
      <c r="Q563" s="57"/>
    </row>
    <row r="564" spans="1:17" outlineLevel="1">
      <c r="A564" s="68">
        <f t="shared" si="60"/>
        <v>532</v>
      </c>
      <c r="B564" s="97" t="s">
        <v>559</v>
      </c>
      <c r="C564" s="115">
        <v>44173</v>
      </c>
      <c r="D564" s="79" t="s">
        <v>17</v>
      </c>
      <c r="E564" s="76">
        <v>1458.17</v>
      </c>
      <c r="F564" s="76">
        <v>500</v>
      </c>
      <c r="G564" s="76">
        <f t="shared" si="55"/>
        <v>1958.17</v>
      </c>
      <c r="H564" s="76">
        <f t="shared" si="56"/>
        <v>2193.1504000000004</v>
      </c>
      <c r="I564" s="57"/>
      <c r="J564" s="57"/>
      <c r="K564" s="57"/>
      <c r="L564" s="57"/>
      <c r="M564" s="57"/>
      <c r="N564" s="57"/>
      <c r="O564" s="57"/>
      <c r="P564" s="57"/>
      <c r="Q564" s="57"/>
    </row>
    <row r="565" spans="1:17" outlineLevel="1">
      <c r="A565" s="68">
        <f t="shared" si="60"/>
        <v>533</v>
      </c>
      <c r="B565" s="97" t="s">
        <v>211</v>
      </c>
      <c r="C565" s="101">
        <v>43471</v>
      </c>
      <c r="D565" s="79" t="s">
        <v>17</v>
      </c>
      <c r="E565" s="76">
        <v>21.990780000000001</v>
      </c>
      <c r="F565" s="76">
        <v>500</v>
      </c>
      <c r="G565" s="76">
        <f t="shared" si="55"/>
        <v>521.99077999999997</v>
      </c>
      <c r="H565" s="76">
        <f t="shared" si="56"/>
        <v>584.62967360000005</v>
      </c>
      <c r="I565" s="57"/>
      <c r="J565" s="57"/>
      <c r="K565" s="57"/>
      <c r="L565" s="57"/>
      <c r="M565" s="57"/>
      <c r="N565" s="57"/>
      <c r="O565" s="57"/>
      <c r="P565" s="57"/>
      <c r="Q565" s="57"/>
    </row>
    <row r="566" spans="1:17" outlineLevel="1">
      <c r="A566" s="68">
        <f t="shared" si="60"/>
        <v>534</v>
      </c>
      <c r="B566" s="97" t="s">
        <v>200</v>
      </c>
      <c r="C566" s="97" t="s">
        <v>89</v>
      </c>
      <c r="D566" s="79" t="s">
        <v>17</v>
      </c>
      <c r="E566" s="76">
        <v>29.636319999999998</v>
      </c>
      <c r="F566" s="76">
        <v>500</v>
      </c>
      <c r="G566" s="76">
        <f t="shared" si="55"/>
        <v>529.63631999999996</v>
      </c>
      <c r="H566" s="76">
        <f t="shared" si="56"/>
        <v>593.19267839999998</v>
      </c>
      <c r="I566" s="57"/>
      <c r="J566" s="57"/>
      <c r="K566" s="57"/>
      <c r="L566" s="57"/>
      <c r="M566" s="57"/>
      <c r="N566" s="57"/>
      <c r="O566" s="57"/>
      <c r="P566" s="57"/>
      <c r="Q566" s="57"/>
    </row>
    <row r="567" spans="1:17" outlineLevel="1">
      <c r="A567" s="68">
        <f t="shared" si="60"/>
        <v>535</v>
      </c>
      <c r="B567" s="97" t="s">
        <v>200</v>
      </c>
      <c r="C567" s="97" t="s">
        <v>54</v>
      </c>
      <c r="D567" s="79" t="s">
        <v>17</v>
      </c>
      <c r="E567" s="76">
        <v>36.730119999999999</v>
      </c>
      <c r="F567" s="76">
        <v>500</v>
      </c>
      <c r="G567" s="76">
        <f t="shared" si="55"/>
        <v>536.73011999999994</v>
      </c>
      <c r="H567" s="76">
        <f t="shared" si="56"/>
        <v>601.1377344</v>
      </c>
      <c r="I567" s="57"/>
      <c r="J567" s="57"/>
      <c r="K567" s="57"/>
      <c r="L567" s="57"/>
      <c r="M567" s="57"/>
      <c r="N567" s="57"/>
      <c r="O567" s="57"/>
      <c r="P567" s="57"/>
      <c r="Q567" s="57"/>
    </row>
    <row r="568" spans="1:17">
      <c r="A568" s="71"/>
      <c r="B568" s="71" t="s">
        <v>566</v>
      </c>
      <c r="C568" s="73"/>
      <c r="D568" s="79"/>
      <c r="E568" s="76"/>
      <c r="F568" s="76"/>
      <c r="G568" s="76"/>
      <c r="H568" s="76"/>
      <c r="I568" s="57"/>
      <c r="J568" s="57"/>
      <c r="K568" s="57"/>
      <c r="L568" s="57"/>
      <c r="M568" s="57"/>
      <c r="N568" s="57"/>
      <c r="O568" s="57"/>
      <c r="P568" s="57"/>
      <c r="Q568" s="57"/>
    </row>
    <row r="569" spans="1:17" outlineLevel="1">
      <c r="A569" s="68">
        <f>A567+1</f>
        <v>536</v>
      </c>
      <c r="B569" s="97" t="s">
        <v>192</v>
      </c>
      <c r="C569" s="97" t="s">
        <v>40</v>
      </c>
      <c r="D569" s="79" t="s">
        <v>17</v>
      </c>
      <c r="E569" s="76">
        <v>47.292000000000002</v>
      </c>
      <c r="F569" s="76">
        <v>500</v>
      </c>
      <c r="G569" s="76">
        <f t="shared" si="55"/>
        <v>547.29200000000003</v>
      </c>
      <c r="H569" s="76">
        <f t="shared" si="56"/>
        <v>612.96704000000011</v>
      </c>
      <c r="I569" s="57"/>
      <c r="J569" s="57"/>
      <c r="K569" s="57"/>
      <c r="L569" s="57"/>
      <c r="M569" s="57"/>
      <c r="N569" s="57"/>
      <c r="O569" s="57"/>
      <c r="P569" s="57"/>
      <c r="Q569" s="57"/>
    </row>
    <row r="570" spans="1:17" outlineLevel="1">
      <c r="A570" s="68">
        <f t="shared" ref="A570" si="61">A569+1</f>
        <v>537</v>
      </c>
      <c r="B570" s="97" t="s">
        <v>197</v>
      </c>
      <c r="C570" s="97" t="s">
        <v>48</v>
      </c>
      <c r="D570" s="79" t="s">
        <v>17</v>
      </c>
      <c r="E570" s="76">
        <v>13.635860000000001</v>
      </c>
      <c r="F570" s="76">
        <v>500</v>
      </c>
      <c r="G570" s="76">
        <f t="shared" si="55"/>
        <v>513.63585999999998</v>
      </c>
      <c r="H570" s="76">
        <f t="shared" si="56"/>
        <v>575.27216320000002</v>
      </c>
      <c r="I570" s="57"/>
      <c r="J570" s="57"/>
      <c r="K570" s="57"/>
      <c r="L570" s="57"/>
      <c r="M570" s="57"/>
      <c r="N570" s="57"/>
      <c r="O570" s="57"/>
      <c r="P570" s="57"/>
      <c r="Q570" s="57"/>
    </row>
    <row r="571" spans="1:17" ht="25.5" outlineLevel="1">
      <c r="A571" s="68">
        <f>A570+1</f>
        <v>538</v>
      </c>
      <c r="B571" s="97" t="s">
        <v>574</v>
      </c>
      <c r="C571" s="97" t="s">
        <v>575</v>
      </c>
      <c r="D571" s="79" t="s">
        <v>17</v>
      </c>
      <c r="E571" s="76">
        <v>87073</v>
      </c>
      <c r="F571" s="76">
        <v>26121.899999999998</v>
      </c>
      <c r="G571" s="76">
        <f t="shared" si="55"/>
        <v>113194.9</v>
      </c>
      <c r="H571" s="76">
        <f t="shared" si="56"/>
        <v>126778.288</v>
      </c>
      <c r="I571" s="57"/>
      <c r="J571" s="57"/>
      <c r="K571" s="57"/>
      <c r="L571" s="57"/>
      <c r="M571" s="57"/>
      <c r="N571" s="57"/>
      <c r="O571" s="57"/>
      <c r="P571" s="57"/>
      <c r="Q571" s="57"/>
    </row>
    <row r="572" spans="1:17" outlineLevel="1">
      <c r="A572" s="68">
        <f t="shared" ref="A572:A580" si="62">A571+1</f>
        <v>539</v>
      </c>
      <c r="B572" s="97" t="s">
        <v>22</v>
      </c>
      <c r="C572" s="97" t="s">
        <v>570</v>
      </c>
      <c r="D572" s="79" t="s">
        <v>17</v>
      </c>
      <c r="E572" s="76">
        <v>11393</v>
      </c>
      <c r="F572" s="76">
        <v>3417.9</v>
      </c>
      <c r="G572" s="76">
        <f t="shared" si="55"/>
        <v>14810.9</v>
      </c>
      <c r="H572" s="76">
        <f t="shared" si="56"/>
        <v>16588.208000000002</v>
      </c>
      <c r="I572" s="57"/>
      <c r="J572" s="57"/>
      <c r="K572" s="57"/>
      <c r="L572" s="57"/>
      <c r="M572" s="57"/>
      <c r="N572" s="57"/>
      <c r="O572" s="57"/>
      <c r="P572" s="57"/>
      <c r="Q572" s="57"/>
    </row>
    <row r="573" spans="1:17" outlineLevel="1">
      <c r="A573" s="68">
        <f t="shared" si="62"/>
        <v>540</v>
      </c>
      <c r="B573" s="97" t="s">
        <v>576</v>
      </c>
      <c r="C573" s="97" t="s">
        <v>577</v>
      </c>
      <c r="D573" s="79" t="s">
        <v>17</v>
      </c>
      <c r="E573" s="76">
        <v>57400</v>
      </c>
      <c r="F573" s="76">
        <v>17220</v>
      </c>
      <c r="G573" s="76">
        <f t="shared" si="55"/>
        <v>74620</v>
      </c>
      <c r="H573" s="76">
        <f t="shared" si="56"/>
        <v>83574.400000000009</v>
      </c>
      <c r="I573" s="57"/>
      <c r="J573" s="57"/>
      <c r="K573" s="57"/>
      <c r="L573" s="57"/>
      <c r="M573" s="57"/>
      <c r="N573" s="57"/>
      <c r="O573" s="57"/>
      <c r="P573" s="57"/>
      <c r="Q573" s="57"/>
    </row>
    <row r="574" spans="1:17" outlineLevel="1">
      <c r="A574" s="68">
        <f t="shared" si="62"/>
        <v>541</v>
      </c>
      <c r="B574" s="97" t="s">
        <v>571</v>
      </c>
      <c r="C574" s="97" t="s">
        <v>572</v>
      </c>
      <c r="D574" s="79" t="s">
        <v>17</v>
      </c>
      <c r="E574" s="76">
        <v>9472</v>
      </c>
      <c r="F574" s="76">
        <v>2841.6</v>
      </c>
      <c r="G574" s="76">
        <f t="shared" si="55"/>
        <v>12313.6</v>
      </c>
      <c r="H574" s="76">
        <f t="shared" si="56"/>
        <v>13791.232000000002</v>
      </c>
      <c r="I574" s="57"/>
      <c r="J574" s="57"/>
      <c r="K574" s="57"/>
      <c r="L574" s="57"/>
      <c r="M574" s="57"/>
      <c r="N574" s="57"/>
      <c r="O574" s="57"/>
      <c r="P574" s="57"/>
      <c r="Q574" s="57"/>
    </row>
    <row r="575" spans="1:17" outlineLevel="1">
      <c r="A575" s="68">
        <f t="shared" si="62"/>
        <v>542</v>
      </c>
      <c r="B575" s="97" t="s">
        <v>567</v>
      </c>
      <c r="C575" s="97" t="s">
        <v>568</v>
      </c>
      <c r="D575" s="79" t="s">
        <v>17</v>
      </c>
      <c r="E575" s="76">
        <v>4277</v>
      </c>
      <c r="F575" s="76">
        <v>1283.0999999999999</v>
      </c>
      <c r="G575" s="76">
        <f t="shared" si="55"/>
        <v>5560.1</v>
      </c>
      <c r="H575" s="76">
        <f t="shared" si="56"/>
        <v>6227.3120000000008</v>
      </c>
      <c r="I575" s="57"/>
      <c r="J575" s="57"/>
      <c r="K575" s="57"/>
      <c r="L575" s="57"/>
      <c r="M575" s="57"/>
      <c r="N575" s="57"/>
      <c r="O575" s="57"/>
      <c r="P575" s="57"/>
      <c r="Q575" s="57"/>
    </row>
    <row r="576" spans="1:17" outlineLevel="1">
      <c r="A576" s="68">
        <f t="shared" si="62"/>
        <v>543</v>
      </c>
      <c r="B576" s="97" t="s">
        <v>567</v>
      </c>
      <c r="C576" s="97" t="s">
        <v>569</v>
      </c>
      <c r="D576" s="79" t="s">
        <v>17</v>
      </c>
      <c r="E576" s="76">
        <v>1630</v>
      </c>
      <c r="F576" s="76">
        <v>489</v>
      </c>
      <c r="G576" s="76">
        <f t="shared" si="55"/>
        <v>2119</v>
      </c>
      <c r="H576" s="76">
        <f t="shared" si="56"/>
        <v>2373.2800000000002</v>
      </c>
      <c r="I576" s="57"/>
      <c r="J576" s="57"/>
      <c r="K576" s="57"/>
      <c r="L576" s="57"/>
      <c r="M576" s="57"/>
      <c r="N576" s="57"/>
      <c r="O576" s="57"/>
      <c r="P576" s="57"/>
      <c r="Q576" s="57"/>
    </row>
    <row r="577" spans="1:17" outlineLevel="1">
      <c r="A577" s="68">
        <f t="shared" si="62"/>
        <v>544</v>
      </c>
      <c r="B577" s="97" t="s">
        <v>307</v>
      </c>
      <c r="C577" s="97" t="s">
        <v>573</v>
      </c>
      <c r="D577" s="79" t="s">
        <v>17</v>
      </c>
      <c r="E577" s="76">
        <v>9028</v>
      </c>
      <c r="F577" s="76">
        <v>2708.4</v>
      </c>
      <c r="G577" s="76">
        <f t="shared" si="55"/>
        <v>11736.4</v>
      </c>
      <c r="H577" s="76">
        <f t="shared" si="56"/>
        <v>13144.768</v>
      </c>
      <c r="I577" s="57"/>
      <c r="J577" s="57"/>
      <c r="K577" s="57"/>
      <c r="L577" s="57"/>
      <c r="M577" s="57"/>
      <c r="N577" s="57"/>
      <c r="O577" s="57"/>
      <c r="P577" s="57"/>
      <c r="Q577" s="57"/>
    </row>
    <row r="578" spans="1:17" outlineLevel="1">
      <c r="A578" s="68">
        <f t="shared" si="62"/>
        <v>545</v>
      </c>
      <c r="B578" s="97" t="s">
        <v>307</v>
      </c>
      <c r="C578" s="97" t="s">
        <v>578</v>
      </c>
      <c r="D578" s="79" t="s">
        <v>17</v>
      </c>
      <c r="E578" s="76">
        <v>1221.71</v>
      </c>
      <c r="F578" s="76">
        <v>500</v>
      </c>
      <c r="G578" s="76">
        <f t="shared" si="55"/>
        <v>1721.71</v>
      </c>
      <c r="H578" s="76">
        <f t="shared" si="56"/>
        <v>1928.3152000000002</v>
      </c>
      <c r="I578" s="57"/>
      <c r="J578" s="57"/>
      <c r="K578" s="57"/>
      <c r="L578" s="57"/>
      <c r="M578" s="57"/>
      <c r="N578" s="57"/>
      <c r="O578" s="57"/>
      <c r="P578" s="57"/>
      <c r="Q578" s="57"/>
    </row>
    <row r="579" spans="1:17" outlineLevel="1">
      <c r="A579" s="68">
        <f t="shared" si="62"/>
        <v>546</v>
      </c>
      <c r="B579" s="97" t="s">
        <v>211</v>
      </c>
      <c r="C579" s="101">
        <v>43473</v>
      </c>
      <c r="D579" s="79" t="s">
        <v>17</v>
      </c>
      <c r="E579" s="76">
        <v>12.453560000000001</v>
      </c>
      <c r="F579" s="76">
        <v>500</v>
      </c>
      <c r="G579" s="76">
        <f t="shared" si="55"/>
        <v>512.45356000000004</v>
      </c>
      <c r="H579" s="76">
        <f t="shared" si="56"/>
        <v>573.94798720000006</v>
      </c>
      <c r="I579" s="57"/>
      <c r="J579" s="57"/>
      <c r="K579" s="57"/>
      <c r="L579" s="57"/>
      <c r="M579" s="57"/>
      <c r="N579" s="57"/>
      <c r="O579" s="57"/>
      <c r="P579" s="57"/>
      <c r="Q579" s="57"/>
    </row>
    <row r="580" spans="1:17" outlineLevel="1">
      <c r="A580" s="68">
        <f t="shared" si="62"/>
        <v>547</v>
      </c>
      <c r="B580" s="97" t="s">
        <v>200</v>
      </c>
      <c r="C580" s="97" t="s">
        <v>54</v>
      </c>
      <c r="D580" s="79" t="s">
        <v>17</v>
      </c>
      <c r="E580" s="76">
        <v>36.730119999999999</v>
      </c>
      <c r="F580" s="76">
        <v>500</v>
      </c>
      <c r="G580" s="76">
        <f t="shared" si="55"/>
        <v>536.73011999999994</v>
      </c>
      <c r="H580" s="76">
        <f t="shared" si="56"/>
        <v>601.1377344</v>
      </c>
      <c r="I580" s="57"/>
      <c r="J580" s="57"/>
      <c r="K580" s="57"/>
      <c r="L580" s="57"/>
      <c r="M580" s="57"/>
      <c r="N580" s="57"/>
      <c r="O580" s="57"/>
      <c r="P580" s="57"/>
      <c r="Q580" s="57"/>
    </row>
    <row r="581" spans="1:17">
      <c r="A581" s="71"/>
      <c r="B581" s="71" t="s">
        <v>579</v>
      </c>
      <c r="C581" s="73"/>
      <c r="D581" s="79"/>
      <c r="E581" s="76"/>
      <c r="F581" s="76"/>
      <c r="G581" s="76"/>
      <c r="H581" s="76"/>
      <c r="I581" s="57"/>
      <c r="J581" s="57"/>
      <c r="K581" s="57"/>
      <c r="L581" s="57"/>
      <c r="M581" s="57"/>
      <c r="N581" s="57"/>
      <c r="O581" s="57"/>
      <c r="P581" s="57"/>
      <c r="Q581" s="57"/>
    </row>
    <row r="582" spans="1:17" outlineLevel="1">
      <c r="A582" s="68">
        <f>A580+1</f>
        <v>548</v>
      </c>
      <c r="B582" s="97" t="s">
        <v>192</v>
      </c>
      <c r="C582" s="97" t="s">
        <v>210</v>
      </c>
      <c r="D582" s="79" t="s">
        <v>17</v>
      </c>
      <c r="E582" s="76">
        <v>23.40954</v>
      </c>
      <c r="F582" s="76">
        <v>500</v>
      </c>
      <c r="G582" s="76">
        <f t="shared" si="55"/>
        <v>523.40953999999999</v>
      </c>
      <c r="H582" s="76">
        <f t="shared" si="56"/>
        <v>586.21868480000001</v>
      </c>
      <c r="I582" s="57"/>
      <c r="J582" s="57"/>
      <c r="K582" s="57"/>
      <c r="L582" s="57"/>
      <c r="M582" s="57"/>
      <c r="N582" s="57"/>
      <c r="O582" s="57"/>
      <c r="P582" s="57"/>
      <c r="Q582" s="57"/>
    </row>
    <row r="583" spans="1:17" outlineLevel="1">
      <c r="A583" s="68">
        <f>A582+1</f>
        <v>549</v>
      </c>
      <c r="B583" s="97" t="s">
        <v>192</v>
      </c>
      <c r="C583" s="97" t="s">
        <v>156</v>
      </c>
      <c r="D583" s="79" t="s">
        <v>17</v>
      </c>
      <c r="E583" s="76">
        <v>39.409999999999997</v>
      </c>
      <c r="F583" s="76">
        <v>500</v>
      </c>
      <c r="G583" s="76">
        <f t="shared" si="55"/>
        <v>539.41</v>
      </c>
      <c r="H583" s="76">
        <f t="shared" si="56"/>
        <v>604.13920000000007</v>
      </c>
      <c r="I583" s="57"/>
      <c r="J583" s="57"/>
      <c r="K583" s="57"/>
      <c r="L583" s="57"/>
      <c r="M583" s="57"/>
      <c r="N583" s="57"/>
      <c r="O583" s="57"/>
      <c r="P583" s="57"/>
      <c r="Q583" s="57"/>
    </row>
    <row r="584" spans="1:17" outlineLevel="1">
      <c r="A584" s="68">
        <f t="shared" ref="A584:A622" si="63">A583+1</f>
        <v>550</v>
      </c>
      <c r="B584" s="97" t="s">
        <v>192</v>
      </c>
      <c r="C584" s="97" t="s">
        <v>622</v>
      </c>
      <c r="D584" s="79" t="s">
        <v>17</v>
      </c>
      <c r="E584" s="76">
        <v>354.69</v>
      </c>
      <c r="F584" s="76">
        <v>500</v>
      </c>
      <c r="G584" s="76">
        <f t="shared" si="55"/>
        <v>854.69</v>
      </c>
      <c r="H584" s="76">
        <f t="shared" si="56"/>
        <v>957.25280000000021</v>
      </c>
      <c r="I584" s="57"/>
      <c r="J584" s="57"/>
      <c r="K584" s="57"/>
      <c r="L584" s="57"/>
      <c r="M584" s="57"/>
      <c r="N584" s="57"/>
      <c r="O584" s="57"/>
      <c r="P584" s="57"/>
      <c r="Q584" s="57"/>
    </row>
    <row r="585" spans="1:17" outlineLevel="1">
      <c r="A585" s="68">
        <f t="shared" si="63"/>
        <v>551</v>
      </c>
      <c r="B585" s="97" t="s">
        <v>221</v>
      </c>
      <c r="C585" s="97" t="s">
        <v>561</v>
      </c>
      <c r="D585" s="79" t="s">
        <v>17</v>
      </c>
      <c r="E585" s="76">
        <v>409.86399999999998</v>
      </c>
      <c r="F585" s="76">
        <v>500</v>
      </c>
      <c r="G585" s="76">
        <f t="shared" ref="G585:G648" si="64">E585+F585</f>
        <v>909.86400000000003</v>
      </c>
      <c r="H585" s="76">
        <f t="shared" ref="H585:H648" si="65">G585*1.12</f>
        <v>1019.0476800000001</v>
      </c>
      <c r="I585" s="57"/>
      <c r="J585" s="57"/>
      <c r="K585" s="57"/>
      <c r="L585" s="57"/>
      <c r="M585" s="57"/>
      <c r="N585" s="57"/>
      <c r="O585" s="57"/>
      <c r="P585" s="57"/>
      <c r="Q585" s="57"/>
    </row>
    <row r="586" spans="1:17" outlineLevel="1">
      <c r="A586" s="68">
        <f t="shared" si="63"/>
        <v>552</v>
      </c>
      <c r="B586" s="97" t="s">
        <v>442</v>
      </c>
      <c r="C586" s="97" t="s">
        <v>588</v>
      </c>
      <c r="D586" s="79" t="s">
        <v>17</v>
      </c>
      <c r="E586" s="76">
        <v>197.05</v>
      </c>
      <c r="F586" s="76">
        <v>500</v>
      </c>
      <c r="G586" s="76">
        <f t="shared" si="64"/>
        <v>697.05</v>
      </c>
      <c r="H586" s="76">
        <f t="shared" si="65"/>
        <v>780.69600000000003</v>
      </c>
      <c r="I586" s="100"/>
      <c r="J586" s="100"/>
      <c r="K586" s="100"/>
      <c r="L586" s="100"/>
      <c r="M586" s="100"/>
      <c r="N586" s="100"/>
      <c r="O586" s="100"/>
      <c r="P586" s="100"/>
      <c r="Q586" s="100"/>
    </row>
    <row r="587" spans="1:17" outlineLevel="1">
      <c r="A587" s="68">
        <f t="shared" si="63"/>
        <v>553</v>
      </c>
      <c r="B587" s="97" t="s">
        <v>148</v>
      </c>
      <c r="C587" s="97" t="s">
        <v>591</v>
      </c>
      <c r="D587" s="79" t="s">
        <v>17</v>
      </c>
      <c r="E587" s="76">
        <v>3010</v>
      </c>
      <c r="F587" s="76">
        <v>903</v>
      </c>
      <c r="G587" s="76">
        <f t="shared" si="64"/>
        <v>3913</v>
      </c>
      <c r="H587" s="76">
        <f t="shared" si="65"/>
        <v>4382.5600000000004</v>
      </c>
      <c r="I587" s="100"/>
      <c r="J587" s="100"/>
      <c r="K587" s="100"/>
      <c r="L587" s="100"/>
      <c r="M587" s="100"/>
      <c r="N587" s="100"/>
      <c r="O587" s="100"/>
      <c r="P587" s="100"/>
      <c r="Q587" s="100"/>
    </row>
    <row r="588" spans="1:17" outlineLevel="1">
      <c r="A588" s="68">
        <f t="shared" si="63"/>
        <v>554</v>
      </c>
      <c r="B588" s="97" t="s">
        <v>197</v>
      </c>
      <c r="C588" s="97" t="s">
        <v>364</v>
      </c>
      <c r="D588" s="79" t="s">
        <v>17</v>
      </c>
      <c r="E588" s="76">
        <v>35.941919999999996</v>
      </c>
      <c r="F588" s="76">
        <v>500</v>
      </c>
      <c r="G588" s="76">
        <f t="shared" si="64"/>
        <v>535.94191999999998</v>
      </c>
      <c r="H588" s="76">
        <f t="shared" si="65"/>
        <v>600.25495039999998</v>
      </c>
      <c r="I588" s="57"/>
      <c r="J588" s="57"/>
      <c r="K588" s="57"/>
      <c r="L588" s="57"/>
      <c r="M588" s="57"/>
      <c r="N588" s="57"/>
      <c r="O588" s="57"/>
      <c r="P588" s="57"/>
      <c r="Q588" s="57"/>
    </row>
    <row r="589" spans="1:17" outlineLevel="1">
      <c r="A589" s="68">
        <f t="shared" si="63"/>
        <v>555</v>
      </c>
      <c r="B589" s="97" t="s">
        <v>197</v>
      </c>
      <c r="C589" s="97" t="s">
        <v>48</v>
      </c>
      <c r="D589" s="79" t="s">
        <v>17</v>
      </c>
      <c r="E589" s="76">
        <v>13.635860000000001</v>
      </c>
      <c r="F589" s="76">
        <v>500</v>
      </c>
      <c r="G589" s="76">
        <f t="shared" si="64"/>
        <v>513.63585999999998</v>
      </c>
      <c r="H589" s="76">
        <f t="shared" si="65"/>
        <v>575.27216320000002</v>
      </c>
      <c r="I589" s="57"/>
      <c r="J589" s="57"/>
      <c r="K589" s="57"/>
      <c r="L589" s="57"/>
      <c r="M589" s="57"/>
      <c r="N589" s="57"/>
      <c r="O589" s="57"/>
      <c r="P589" s="57"/>
      <c r="Q589" s="57"/>
    </row>
    <row r="590" spans="1:17" outlineLevel="1">
      <c r="A590" s="68">
        <f t="shared" si="63"/>
        <v>556</v>
      </c>
      <c r="B590" s="97" t="s">
        <v>580</v>
      </c>
      <c r="C590" s="97" t="s">
        <v>581</v>
      </c>
      <c r="D590" s="79" t="s">
        <v>17</v>
      </c>
      <c r="E590" s="76">
        <v>12642</v>
      </c>
      <c r="F590" s="76">
        <v>3792.6</v>
      </c>
      <c r="G590" s="76">
        <f t="shared" si="64"/>
        <v>16434.599999999999</v>
      </c>
      <c r="H590" s="76">
        <f t="shared" si="65"/>
        <v>18406.752</v>
      </c>
      <c r="I590" s="100"/>
      <c r="J590" s="100"/>
      <c r="K590" s="100"/>
      <c r="L590" s="100"/>
      <c r="M590" s="100"/>
      <c r="N590" s="100"/>
      <c r="O590" s="100"/>
      <c r="P590" s="100"/>
      <c r="Q590" s="100"/>
    </row>
    <row r="591" spans="1:17" outlineLevel="1">
      <c r="A591" s="68">
        <f t="shared" si="63"/>
        <v>557</v>
      </c>
      <c r="B591" s="97" t="s">
        <v>595</v>
      </c>
      <c r="C591" s="97" t="s">
        <v>596</v>
      </c>
      <c r="D591" s="79" t="s">
        <v>17</v>
      </c>
      <c r="E591" s="76">
        <v>1806</v>
      </c>
      <c r="F591" s="76">
        <v>541.79999999999995</v>
      </c>
      <c r="G591" s="76">
        <f t="shared" si="64"/>
        <v>2347.8000000000002</v>
      </c>
      <c r="H591" s="76">
        <f t="shared" si="65"/>
        <v>2629.5360000000005</v>
      </c>
      <c r="I591" s="100"/>
      <c r="J591" s="100"/>
      <c r="K591" s="100"/>
      <c r="L591" s="100"/>
      <c r="M591" s="100"/>
      <c r="N591" s="100"/>
      <c r="O591" s="100"/>
      <c r="P591" s="100"/>
      <c r="Q591" s="100"/>
    </row>
    <row r="592" spans="1:17" outlineLevel="1">
      <c r="A592" s="68">
        <f t="shared" si="63"/>
        <v>558</v>
      </c>
      <c r="B592" s="97" t="s">
        <v>606</v>
      </c>
      <c r="C592" s="97" t="s">
        <v>607</v>
      </c>
      <c r="D592" s="79" t="s">
        <v>17</v>
      </c>
      <c r="E592" s="76">
        <v>1103.48</v>
      </c>
      <c r="F592" s="76">
        <v>500</v>
      </c>
      <c r="G592" s="76">
        <f t="shared" si="64"/>
        <v>1603.48</v>
      </c>
      <c r="H592" s="76">
        <f t="shared" si="65"/>
        <v>1795.8976000000002</v>
      </c>
      <c r="I592" s="57"/>
      <c r="J592" s="57"/>
      <c r="K592" s="57"/>
      <c r="L592" s="57"/>
      <c r="M592" s="57"/>
      <c r="N592" s="57"/>
      <c r="O592" s="57"/>
      <c r="P592" s="57"/>
      <c r="Q592" s="57"/>
    </row>
    <row r="593" spans="1:17" outlineLevel="1">
      <c r="A593" s="68">
        <f t="shared" si="63"/>
        <v>559</v>
      </c>
      <c r="B593" s="97" t="s">
        <v>616</v>
      </c>
      <c r="C593" s="97" t="s">
        <v>433</v>
      </c>
      <c r="D593" s="79" t="s">
        <v>17</v>
      </c>
      <c r="E593" s="76">
        <v>401.98199999999997</v>
      </c>
      <c r="F593" s="76">
        <v>500</v>
      </c>
      <c r="G593" s="76">
        <f t="shared" si="64"/>
        <v>901.98199999999997</v>
      </c>
      <c r="H593" s="76">
        <f t="shared" si="65"/>
        <v>1010.2198400000001</v>
      </c>
      <c r="I593" s="57"/>
      <c r="J593" s="57"/>
      <c r="K593" s="57"/>
      <c r="L593" s="57"/>
      <c r="M593" s="57"/>
      <c r="N593" s="57"/>
      <c r="O593" s="57"/>
      <c r="P593" s="57"/>
      <c r="Q593" s="57"/>
    </row>
    <row r="594" spans="1:17" outlineLevel="1">
      <c r="A594" s="68">
        <f t="shared" si="63"/>
        <v>560</v>
      </c>
      <c r="B594" s="97" t="s">
        <v>582</v>
      </c>
      <c r="C594" s="97" t="s">
        <v>583</v>
      </c>
      <c r="D594" s="79" t="s">
        <v>17</v>
      </c>
      <c r="E594" s="76">
        <v>20468</v>
      </c>
      <c r="F594" s="76">
        <v>6140.4</v>
      </c>
      <c r="G594" s="76">
        <f t="shared" si="64"/>
        <v>26608.400000000001</v>
      </c>
      <c r="H594" s="76">
        <f t="shared" si="65"/>
        <v>29801.408000000003</v>
      </c>
      <c r="I594" s="100"/>
      <c r="J594" s="100"/>
      <c r="K594" s="100"/>
      <c r="L594" s="100"/>
      <c r="M594" s="100"/>
      <c r="N594" s="100"/>
      <c r="O594" s="100"/>
      <c r="P594" s="100"/>
      <c r="Q594" s="100"/>
    </row>
    <row r="595" spans="1:17" ht="25.5" outlineLevel="1">
      <c r="A595" s="68">
        <f t="shared" si="63"/>
        <v>561</v>
      </c>
      <c r="B595" s="97" t="s">
        <v>103</v>
      </c>
      <c r="C595" s="97" t="s">
        <v>104</v>
      </c>
      <c r="D595" s="79" t="s">
        <v>17</v>
      </c>
      <c r="E595" s="76">
        <v>1481.816</v>
      </c>
      <c r="F595" s="76">
        <v>500</v>
      </c>
      <c r="G595" s="76">
        <f t="shared" si="64"/>
        <v>1981.816</v>
      </c>
      <c r="H595" s="76">
        <f t="shared" si="65"/>
        <v>2219.6339200000002</v>
      </c>
      <c r="I595" s="57"/>
      <c r="J595" s="57"/>
      <c r="K595" s="57"/>
      <c r="L595" s="57"/>
      <c r="M595" s="57"/>
      <c r="N595" s="57"/>
      <c r="O595" s="57"/>
      <c r="P595" s="57"/>
      <c r="Q595" s="57"/>
    </row>
    <row r="596" spans="1:17" outlineLevel="1">
      <c r="A596" s="68">
        <f t="shared" si="63"/>
        <v>562</v>
      </c>
      <c r="B596" s="97" t="s">
        <v>618</v>
      </c>
      <c r="C596" s="97"/>
      <c r="D596" s="79" t="s">
        <v>17</v>
      </c>
      <c r="E596" s="76">
        <v>2876.93</v>
      </c>
      <c r="F596" s="76">
        <v>863.07899999999995</v>
      </c>
      <c r="G596" s="76">
        <f t="shared" si="64"/>
        <v>3740.009</v>
      </c>
      <c r="H596" s="76">
        <f t="shared" si="65"/>
        <v>4188.8100800000002</v>
      </c>
      <c r="I596" s="57"/>
      <c r="J596" s="57"/>
      <c r="K596" s="57"/>
      <c r="L596" s="57"/>
      <c r="M596" s="57"/>
      <c r="N596" s="57"/>
      <c r="O596" s="57"/>
      <c r="P596" s="57"/>
      <c r="Q596" s="57"/>
    </row>
    <row r="597" spans="1:17" outlineLevel="1">
      <c r="A597" s="68">
        <f t="shared" si="63"/>
        <v>563</v>
      </c>
      <c r="B597" s="97" t="s">
        <v>619</v>
      </c>
      <c r="C597" s="97"/>
      <c r="D597" s="79" t="s">
        <v>17</v>
      </c>
      <c r="E597" s="76">
        <v>3373.4960000000001</v>
      </c>
      <c r="F597" s="76">
        <v>1012.0488</v>
      </c>
      <c r="G597" s="76">
        <f t="shared" si="64"/>
        <v>4385.5447999999997</v>
      </c>
      <c r="H597" s="76">
        <f t="shared" si="65"/>
        <v>4911.810176</v>
      </c>
      <c r="I597" s="57"/>
      <c r="J597" s="57"/>
      <c r="K597" s="57"/>
      <c r="L597" s="57"/>
      <c r="M597" s="57"/>
      <c r="N597" s="57"/>
      <c r="O597" s="57"/>
      <c r="P597" s="57"/>
      <c r="Q597" s="57"/>
    </row>
    <row r="598" spans="1:17" outlineLevel="1">
      <c r="A598" s="68">
        <f t="shared" si="63"/>
        <v>564</v>
      </c>
      <c r="B598" s="97" t="s">
        <v>617</v>
      </c>
      <c r="C598" s="97"/>
      <c r="D598" s="79" t="s">
        <v>17</v>
      </c>
      <c r="E598" s="76">
        <v>2301.5439999999999</v>
      </c>
      <c r="F598" s="76">
        <v>690.46319999999992</v>
      </c>
      <c r="G598" s="76">
        <f t="shared" si="64"/>
        <v>2992.0072</v>
      </c>
      <c r="H598" s="76">
        <f t="shared" si="65"/>
        <v>3351.0480640000005</v>
      </c>
      <c r="I598" s="57"/>
      <c r="J598" s="57"/>
      <c r="K598" s="57"/>
      <c r="L598" s="57"/>
      <c r="M598" s="57"/>
      <c r="N598" s="57"/>
      <c r="O598" s="57"/>
      <c r="P598" s="57"/>
      <c r="Q598" s="57"/>
    </row>
    <row r="599" spans="1:17" outlineLevel="1">
      <c r="A599" s="68">
        <f t="shared" si="63"/>
        <v>565</v>
      </c>
      <c r="B599" s="97" t="s">
        <v>70</v>
      </c>
      <c r="C599" s="97" t="s">
        <v>594</v>
      </c>
      <c r="D599" s="79" t="s">
        <v>17</v>
      </c>
      <c r="E599" s="76">
        <v>2408</v>
      </c>
      <c r="F599" s="76">
        <v>722.4</v>
      </c>
      <c r="G599" s="76">
        <f t="shared" si="64"/>
        <v>3130.4</v>
      </c>
      <c r="H599" s="76">
        <f t="shared" si="65"/>
        <v>3506.0480000000002</v>
      </c>
      <c r="I599" s="100"/>
      <c r="J599" s="100"/>
      <c r="K599" s="100"/>
      <c r="L599" s="100"/>
      <c r="M599" s="100"/>
      <c r="N599" s="100"/>
      <c r="O599" s="100"/>
      <c r="P599" s="100"/>
      <c r="Q599" s="100"/>
    </row>
    <row r="600" spans="1:17" outlineLevel="1">
      <c r="A600" s="68">
        <f t="shared" si="63"/>
        <v>566</v>
      </c>
      <c r="B600" s="97" t="s">
        <v>131</v>
      </c>
      <c r="C600" s="97" t="s">
        <v>587</v>
      </c>
      <c r="D600" s="79" t="s">
        <v>17</v>
      </c>
      <c r="E600" s="76">
        <v>6020</v>
      </c>
      <c r="F600" s="76">
        <v>1806</v>
      </c>
      <c r="G600" s="76">
        <f t="shared" si="64"/>
        <v>7826</v>
      </c>
      <c r="H600" s="76">
        <f t="shared" si="65"/>
        <v>8765.1200000000008</v>
      </c>
      <c r="I600" s="100"/>
      <c r="J600" s="100"/>
      <c r="K600" s="100"/>
      <c r="L600" s="100"/>
      <c r="M600" s="100"/>
      <c r="N600" s="100"/>
      <c r="O600" s="100"/>
      <c r="P600" s="100"/>
      <c r="Q600" s="100"/>
    </row>
    <row r="601" spans="1:17" outlineLevel="1">
      <c r="A601" s="68">
        <f t="shared" si="63"/>
        <v>567</v>
      </c>
      <c r="B601" s="97" t="s">
        <v>521</v>
      </c>
      <c r="C601" s="97" t="s">
        <v>604</v>
      </c>
      <c r="D601" s="79" t="s">
        <v>17</v>
      </c>
      <c r="E601" s="76">
        <v>614.79600000000005</v>
      </c>
      <c r="F601" s="76">
        <v>500</v>
      </c>
      <c r="G601" s="76">
        <f t="shared" si="64"/>
        <v>1114.796</v>
      </c>
      <c r="H601" s="76">
        <f t="shared" si="65"/>
        <v>1248.5715200000002</v>
      </c>
      <c r="I601" s="57"/>
      <c r="J601" s="57"/>
      <c r="K601" s="57"/>
      <c r="L601" s="57"/>
      <c r="M601" s="57"/>
      <c r="N601" s="57"/>
      <c r="O601" s="57"/>
      <c r="P601" s="57"/>
      <c r="Q601" s="57"/>
    </row>
    <row r="602" spans="1:17" outlineLevel="1">
      <c r="A602" s="68">
        <f t="shared" si="63"/>
        <v>568</v>
      </c>
      <c r="B602" s="97" t="s">
        <v>521</v>
      </c>
      <c r="C602" s="97" t="s">
        <v>605</v>
      </c>
      <c r="D602" s="79" t="s">
        <v>17</v>
      </c>
      <c r="E602" s="76">
        <v>3152.8</v>
      </c>
      <c r="F602" s="76">
        <v>945.84</v>
      </c>
      <c r="G602" s="76">
        <f t="shared" si="64"/>
        <v>4098.6400000000003</v>
      </c>
      <c r="H602" s="76">
        <f t="shared" si="65"/>
        <v>4590.4768000000004</v>
      </c>
      <c r="I602" s="57"/>
      <c r="J602" s="57"/>
      <c r="K602" s="57"/>
      <c r="L602" s="57"/>
      <c r="M602" s="57"/>
      <c r="N602" s="57"/>
      <c r="O602" s="57"/>
      <c r="P602" s="57"/>
      <c r="Q602" s="57"/>
    </row>
    <row r="603" spans="1:17" outlineLevel="1">
      <c r="A603" s="68">
        <f t="shared" si="63"/>
        <v>569</v>
      </c>
      <c r="B603" s="97" t="s">
        <v>592</v>
      </c>
      <c r="C603" s="97" t="s">
        <v>593</v>
      </c>
      <c r="D603" s="79" t="s">
        <v>17</v>
      </c>
      <c r="E603" s="76">
        <v>5418</v>
      </c>
      <c r="F603" s="76">
        <v>1625.3999999999999</v>
      </c>
      <c r="G603" s="76">
        <f t="shared" si="64"/>
        <v>7043.4</v>
      </c>
      <c r="H603" s="76">
        <f t="shared" si="65"/>
        <v>7888.6080000000002</v>
      </c>
      <c r="I603" s="100"/>
      <c r="J603" s="100"/>
      <c r="K603" s="100"/>
      <c r="L603" s="100"/>
      <c r="M603" s="100"/>
      <c r="N603" s="100"/>
      <c r="O603" s="100"/>
      <c r="P603" s="100"/>
      <c r="Q603" s="100"/>
    </row>
    <row r="604" spans="1:17" outlineLevel="1">
      <c r="A604" s="68">
        <f t="shared" si="63"/>
        <v>570</v>
      </c>
      <c r="B604" s="97" t="s">
        <v>552</v>
      </c>
      <c r="C604" s="97" t="s">
        <v>615</v>
      </c>
      <c r="D604" s="79" t="s">
        <v>17</v>
      </c>
      <c r="E604" s="76">
        <v>2687.7619999999997</v>
      </c>
      <c r="F604" s="76">
        <v>806.32859999999994</v>
      </c>
      <c r="G604" s="76">
        <f t="shared" si="64"/>
        <v>3494.0905999999995</v>
      </c>
      <c r="H604" s="76">
        <f t="shared" si="65"/>
        <v>3913.381472</v>
      </c>
      <c r="I604" s="57"/>
      <c r="J604" s="57"/>
      <c r="K604" s="57"/>
      <c r="L604" s="57"/>
      <c r="M604" s="57"/>
      <c r="N604" s="57"/>
      <c r="O604" s="57"/>
      <c r="P604" s="57"/>
      <c r="Q604" s="57"/>
    </row>
    <row r="605" spans="1:17" outlineLevel="1">
      <c r="A605" s="68">
        <f t="shared" si="63"/>
        <v>571</v>
      </c>
      <c r="B605" s="97" t="s">
        <v>564</v>
      </c>
      <c r="C605" s="97" t="s">
        <v>623</v>
      </c>
      <c r="D605" s="79" t="s">
        <v>17</v>
      </c>
      <c r="E605" s="76">
        <v>39.409999999999997</v>
      </c>
      <c r="F605" s="76">
        <v>500</v>
      </c>
      <c r="G605" s="76">
        <f t="shared" si="64"/>
        <v>539.41</v>
      </c>
      <c r="H605" s="76">
        <f t="shared" si="65"/>
        <v>604.13920000000007</v>
      </c>
      <c r="I605" s="57"/>
      <c r="J605" s="57"/>
      <c r="K605" s="57"/>
      <c r="L605" s="57"/>
      <c r="M605" s="57"/>
      <c r="N605" s="57"/>
      <c r="O605" s="57"/>
      <c r="P605" s="57"/>
      <c r="Q605" s="57"/>
    </row>
    <row r="606" spans="1:17" outlineLevel="1">
      <c r="A606" s="68">
        <f t="shared" si="63"/>
        <v>572</v>
      </c>
      <c r="B606" s="97" t="s">
        <v>620</v>
      </c>
      <c r="C606" s="97" t="s">
        <v>621</v>
      </c>
      <c r="D606" s="79" t="s">
        <v>17</v>
      </c>
      <c r="E606" s="76">
        <v>591.15</v>
      </c>
      <c r="F606" s="76">
        <v>500</v>
      </c>
      <c r="G606" s="76">
        <f t="shared" si="64"/>
        <v>1091.1500000000001</v>
      </c>
      <c r="H606" s="76">
        <f t="shared" si="65"/>
        <v>1222.0880000000002</v>
      </c>
      <c r="I606" s="57"/>
      <c r="J606" s="57"/>
      <c r="K606" s="57"/>
      <c r="L606" s="57"/>
      <c r="M606" s="57"/>
      <c r="N606" s="57"/>
      <c r="O606" s="57"/>
      <c r="P606" s="57"/>
      <c r="Q606" s="57"/>
    </row>
    <row r="607" spans="1:17" outlineLevel="1">
      <c r="A607" s="68">
        <f t="shared" si="63"/>
        <v>573</v>
      </c>
      <c r="B607" s="97" t="s">
        <v>598</v>
      </c>
      <c r="C607" s="97" t="s">
        <v>599</v>
      </c>
      <c r="D607" s="79" t="s">
        <v>17</v>
      </c>
      <c r="E607" s="76">
        <v>293825.196</v>
      </c>
      <c r="F607" s="76">
        <v>58765.039199999999</v>
      </c>
      <c r="G607" s="76">
        <f t="shared" si="64"/>
        <v>352590.2352</v>
      </c>
      <c r="H607" s="76">
        <f t="shared" si="65"/>
        <v>394901.06342400005</v>
      </c>
      <c r="I607" s="57"/>
      <c r="J607" s="57"/>
      <c r="K607" s="57"/>
      <c r="L607" s="57"/>
      <c r="M607" s="57"/>
      <c r="N607" s="57"/>
      <c r="O607" s="57"/>
      <c r="P607" s="57"/>
      <c r="Q607" s="57"/>
    </row>
    <row r="608" spans="1:17" outlineLevel="1">
      <c r="A608" s="68">
        <f t="shared" si="63"/>
        <v>574</v>
      </c>
      <c r="B608" s="97" t="s">
        <v>600</v>
      </c>
      <c r="C608" s="97" t="s">
        <v>601</v>
      </c>
      <c r="D608" s="79" t="s">
        <v>17</v>
      </c>
      <c r="E608" s="76">
        <v>61164.319999999992</v>
      </c>
      <c r="F608" s="76">
        <v>18349.295999999998</v>
      </c>
      <c r="G608" s="76">
        <f t="shared" si="64"/>
        <v>79513.615999999995</v>
      </c>
      <c r="H608" s="76">
        <f t="shared" si="65"/>
        <v>89055.249920000002</v>
      </c>
      <c r="I608" s="57"/>
      <c r="J608" s="57"/>
      <c r="K608" s="57"/>
      <c r="L608" s="57"/>
      <c r="M608" s="57"/>
      <c r="N608" s="57"/>
      <c r="O608" s="57"/>
      <c r="P608" s="57"/>
      <c r="Q608" s="57"/>
    </row>
    <row r="609" spans="1:17" outlineLevel="1">
      <c r="A609" s="68">
        <f t="shared" si="63"/>
        <v>575</v>
      </c>
      <c r="B609" s="97" t="s">
        <v>584</v>
      </c>
      <c r="C609" s="97" t="s">
        <v>585</v>
      </c>
      <c r="D609" s="79" t="s">
        <v>17</v>
      </c>
      <c r="E609" s="76">
        <v>16254</v>
      </c>
      <c r="F609" s="76">
        <v>4876.2</v>
      </c>
      <c r="G609" s="76">
        <f t="shared" si="64"/>
        <v>21130.2</v>
      </c>
      <c r="H609" s="76">
        <f t="shared" si="65"/>
        <v>23665.824000000004</v>
      </c>
      <c r="I609" s="100"/>
      <c r="J609" s="100"/>
      <c r="K609" s="100"/>
      <c r="L609" s="100"/>
      <c r="M609" s="100"/>
      <c r="N609" s="100"/>
      <c r="O609" s="100"/>
      <c r="P609" s="100"/>
      <c r="Q609" s="100"/>
    </row>
    <row r="610" spans="1:17" outlineLevel="1">
      <c r="A610" s="68">
        <f t="shared" si="63"/>
        <v>576</v>
      </c>
      <c r="B610" s="97" t="s">
        <v>584</v>
      </c>
      <c r="C610" s="97" t="s">
        <v>586</v>
      </c>
      <c r="D610" s="79" t="s">
        <v>17</v>
      </c>
      <c r="E610" s="76">
        <v>16254</v>
      </c>
      <c r="F610" s="76">
        <v>4876.2</v>
      </c>
      <c r="G610" s="76">
        <f t="shared" si="64"/>
        <v>21130.2</v>
      </c>
      <c r="H610" s="76">
        <f t="shared" si="65"/>
        <v>23665.824000000004</v>
      </c>
      <c r="I610" s="100"/>
      <c r="J610" s="100"/>
      <c r="K610" s="100"/>
      <c r="L610" s="100"/>
      <c r="M610" s="100"/>
      <c r="N610" s="100"/>
      <c r="O610" s="100"/>
      <c r="P610" s="100"/>
      <c r="Q610" s="100"/>
    </row>
    <row r="611" spans="1:17" outlineLevel="1">
      <c r="A611" s="68">
        <f t="shared" si="63"/>
        <v>577</v>
      </c>
      <c r="B611" s="97" t="s">
        <v>610</v>
      </c>
      <c r="C611" s="97" t="s">
        <v>611</v>
      </c>
      <c r="D611" s="79" t="s">
        <v>17</v>
      </c>
      <c r="E611" s="76">
        <v>2900.576</v>
      </c>
      <c r="F611" s="76">
        <v>870.17279999999994</v>
      </c>
      <c r="G611" s="76">
        <f t="shared" si="64"/>
        <v>3770.7487999999998</v>
      </c>
      <c r="H611" s="76">
        <f t="shared" si="65"/>
        <v>4223.2386560000004</v>
      </c>
      <c r="I611" s="57"/>
      <c r="J611" s="57"/>
      <c r="K611" s="57"/>
      <c r="L611" s="57"/>
      <c r="M611" s="57"/>
      <c r="N611" s="57"/>
      <c r="O611" s="57"/>
      <c r="P611" s="57"/>
      <c r="Q611" s="57"/>
    </row>
    <row r="612" spans="1:17" outlineLevel="1">
      <c r="A612" s="68">
        <f t="shared" si="63"/>
        <v>578</v>
      </c>
      <c r="B612" s="97" t="s">
        <v>612</v>
      </c>
      <c r="C612" s="97" t="s">
        <v>611</v>
      </c>
      <c r="D612" s="79" t="s">
        <v>17</v>
      </c>
      <c r="E612" s="76">
        <v>4067.1120000000001</v>
      </c>
      <c r="F612" s="76">
        <v>1220.1335999999999</v>
      </c>
      <c r="G612" s="76">
        <f t="shared" si="64"/>
        <v>5287.2456000000002</v>
      </c>
      <c r="H612" s="76">
        <f t="shared" si="65"/>
        <v>5921.7150720000009</v>
      </c>
      <c r="I612" s="57"/>
      <c r="J612" s="57"/>
      <c r="K612" s="57"/>
      <c r="L612" s="57"/>
      <c r="M612" s="57"/>
      <c r="N612" s="57"/>
      <c r="O612" s="57"/>
      <c r="P612" s="57"/>
      <c r="Q612" s="57"/>
    </row>
    <row r="613" spans="1:17" outlineLevel="1">
      <c r="A613" s="68">
        <f t="shared" si="63"/>
        <v>579</v>
      </c>
      <c r="B613" s="97" t="s">
        <v>608</v>
      </c>
      <c r="C613" s="97" t="s">
        <v>609</v>
      </c>
      <c r="D613" s="79" t="s">
        <v>17</v>
      </c>
      <c r="E613" s="76">
        <v>627.72248000000002</v>
      </c>
      <c r="F613" s="76">
        <v>500</v>
      </c>
      <c r="G613" s="76">
        <f t="shared" si="64"/>
        <v>1127.7224799999999</v>
      </c>
      <c r="H613" s="76">
        <f t="shared" si="65"/>
        <v>1263.0491776000001</v>
      </c>
      <c r="I613" s="57"/>
      <c r="J613" s="57"/>
      <c r="K613" s="57"/>
      <c r="L613" s="57"/>
      <c r="M613" s="57"/>
      <c r="N613" s="57"/>
      <c r="O613" s="57"/>
      <c r="P613" s="57"/>
      <c r="Q613" s="57"/>
    </row>
    <row r="614" spans="1:17" outlineLevel="1">
      <c r="A614" s="68">
        <f t="shared" si="63"/>
        <v>580</v>
      </c>
      <c r="B614" s="97" t="s">
        <v>589</v>
      </c>
      <c r="C614" s="97" t="s">
        <v>590</v>
      </c>
      <c r="D614" s="79" t="s">
        <v>17</v>
      </c>
      <c r="E614" s="76">
        <v>4214</v>
      </c>
      <c r="F614" s="76">
        <v>1264.2</v>
      </c>
      <c r="G614" s="76">
        <f t="shared" si="64"/>
        <v>5478.2</v>
      </c>
      <c r="H614" s="76">
        <f t="shared" si="65"/>
        <v>6135.5840000000007</v>
      </c>
      <c r="I614" s="100"/>
      <c r="J614" s="100"/>
      <c r="K614" s="100"/>
      <c r="L614" s="100"/>
      <c r="M614" s="100"/>
      <c r="N614" s="100"/>
      <c r="O614" s="100"/>
      <c r="P614" s="100"/>
      <c r="Q614" s="100"/>
    </row>
    <row r="615" spans="1:17" outlineLevel="1">
      <c r="A615" s="68">
        <f t="shared" si="63"/>
        <v>581</v>
      </c>
      <c r="B615" s="97" t="s">
        <v>111</v>
      </c>
      <c r="C615" s="97">
        <v>8134001024</v>
      </c>
      <c r="D615" s="79" t="s">
        <v>17</v>
      </c>
      <c r="E615" s="76">
        <v>359.41920000000005</v>
      </c>
      <c r="F615" s="76">
        <v>500</v>
      </c>
      <c r="G615" s="76">
        <f t="shared" si="64"/>
        <v>859.41920000000005</v>
      </c>
      <c r="H615" s="76">
        <f t="shared" si="65"/>
        <v>962.54950400000018</v>
      </c>
      <c r="I615" s="57"/>
      <c r="J615" s="57"/>
      <c r="K615" s="57"/>
      <c r="L615" s="57"/>
      <c r="M615" s="57"/>
      <c r="N615" s="57"/>
      <c r="O615" s="57"/>
      <c r="P615" s="57"/>
      <c r="Q615" s="57"/>
    </row>
    <row r="616" spans="1:17" outlineLevel="1">
      <c r="A616" s="68">
        <f t="shared" si="63"/>
        <v>582</v>
      </c>
      <c r="B616" s="97" t="s">
        <v>613</v>
      </c>
      <c r="C616" s="97" t="s">
        <v>614</v>
      </c>
      <c r="D616" s="79" t="s">
        <v>17</v>
      </c>
      <c r="E616" s="76">
        <v>2522.2399999999998</v>
      </c>
      <c r="F616" s="76">
        <v>756.67199999999991</v>
      </c>
      <c r="G616" s="76">
        <f t="shared" si="64"/>
        <v>3278.9119999999998</v>
      </c>
      <c r="H616" s="76">
        <f t="shared" si="65"/>
        <v>3672.3814400000001</v>
      </c>
      <c r="I616" s="57"/>
      <c r="J616" s="57"/>
      <c r="K616" s="57"/>
      <c r="L616" s="57"/>
      <c r="M616" s="57"/>
      <c r="N616" s="57"/>
      <c r="O616" s="57"/>
      <c r="P616" s="57"/>
      <c r="Q616" s="57"/>
    </row>
    <row r="617" spans="1:17" outlineLevel="1">
      <c r="A617" s="68">
        <f t="shared" si="63"/>
        <v>583</v>
      </c>
      <c r="B617" s="97" t="s">
        <v>211</v>
      </c>
      <c r="C617" s="101">
        <v>43473</v>
      </c>
      <c r="D617" s="79" t="s">
        <v>17</v>
      </c>
      <c r="E617" s="76">
        <v>12.453560000000001</v>
      </c>
      <c r="F617" s="76">
        <v>500</v>
      </c>
      <c r="G617" s="76">
        <f t="shared" si="64"/>
        <v>512.45356000000004</v>
      </c>
      <c r="H617" s="76">
        <f t="shared" si="65"/>
        <v>573.94798720000006</v>
      </c>
      <c r="I617" s="57"/>
      <c r="J617" s="57"/>
      <c r="K617" s="57"/>
      <c r="L617" s="57"/>
      <c r="M617" s="57"/>
      <c r="N617" s="57"/>
      <c r="O617" s="57"/>
      <c r="P617" s="57"/>
      <c r="Q617" s="57"/>
    </row>
    <row r="618" spans="1:17" outlineLevel="1">
      <c r="A618" s="68">
        <f t="shared" si="63"/>
        <v>584</v>
      </c>
      <c r="B618" s="97" t="s">
        <v>200</v>
      </c>
      <c r="C618" s="97" t="s">
        <v>89</v>
      </c>
      <c r="D618" s="79" t="s">
        <v>17</v>
      </c>
      <c r="E618" s="76">
        <v>29.636319999999998</v>
      </c>
      <c r="F618" s="76">
        <v>500</v>
      </c>
      <c r="G618" s="76">
        <f t="shared" si="64"/>
        <v>529.63631999999996</v>
      </c>
      <c r="H618" s="76">
        <f t="shared" si="65"/>
        <v>593.19267839999998</v>
      </c>
      <c r="I618" s="57"/>
      <c r="J618" s="57"/>
      <c r="K618" s="57"/>
      <c r="L618" s="57"/>
      <c r="M618" s="57"/>
      <c r="N618" s="57"/>
      <c r="O618" s="57"/>
      <c r="P618" s="57"/>
      <c r="Q618" s="57"/>
    </row>
    <row r="619" spans="1:17" outlineLevel="1">
      <c r="A619" s="68">
        <f t="shared" si="63"/>
        <v>585</v>
      </c>
      <c r="B619" s="97" t="s">
        <v>200</v>
      </c>
      <c r="C619" s="97" t="s">
        <v>54</v>
      </c>
      <c r="D619" s="79" t="s">
        <v>17</v>
      </c>
      <c r="E619" s="76">
        <v>36.730119999999999</v>
      </c>
      <c r="F619" s="76">
        <v>500</v>
      </c>
      <c r="G619" s="76">
        <f t="shared" si="64"/>
        <v>536.73011999999994</v>
      </c>
      <c r="H619" s="76">
        <f t="shared" si="65"/>
        <v>601.1377344</v>
      </c>
      <c r="I619" s="57"/>
      <c r="J619" s="57"/>
      <c r="K619" s="57"/>
      <c r="L619" s="57"/>
      <c r="M619" s="57"/>
      <c r="N619" s="57"/>
      <c r="O619" s="57"/>
      <c r="P619" s="57"/>
      <c r="Q619" s="57"/>
    </row>
    <row r="620" spans="1:17" outlineLevel="1">
      <c r="A620" s="68">
        <f t="shared" si="63"/>
        <v>586</v>
      </c>
      <c r="B620" s="97" t="s">
        <v>624</v>
      </c>
      <c r="C620" s="97" t="s">
        <v>625</v>
      </c>
      <c r="D620" s="79" t="s">
        <v>17</v>
      </c>
      <c r="E620" s="76">
        <v>94.584000000000003</v>
      </c>
      <c r="F620" s="76">
        <v>500</v>
      </c>
      <c r="G620" s="76">
        <f t="shared" si="64"/>
        <v>594.58400000000006</v>
      </c>
      <c r="H620" s="76">
        <f t="shared" si="65"/>
        <v>665.93408000000011</v>
      </c>
      <c r="I620" s="57"/>
      <c r="J620" s="57"/>
      <c r="K620" s="57"/>
      <c r="L620" s="57"/>
      <c r="M620" s="57"/>
      <c r="N620" s="57"/>
      <c r="O620" s="57"/>
      <c r="P620" s="57"/>
      <c r="Q620" s="57"/>
    </row>
    <row r="621" spans="1:17" outlineLevel="1">
      <c r="A621" s="68">
        <f t="shared" si="63"/>
        <v>587</v>
      </c>
      <c r="B621" s="97" t="s">
        <v>602</v>
      </c>
      <c r="C621" s="97" t="s">
        <v>603</v>
      </c>
      <c r="D621" s="79" t="s">
        <v>17</v>
      </c>
      <c r="E621" s="76">
        <v>11744.18</v>
      </c>
      <c r="F621" s="76">
        <v>3523.2539999999999</v>
      </c>
      <c r="G621" s="76">
        <f t="shared" si="64"/>
        <v>15267.434000000001</v>
      </c>
      <c r="H621" s="76">
        <f t="shared" si="65"/>
        <v>17099.526080000003</v>
      </c>
      <c r="I621" s="57"/>
      <c r="J621" s="57"/>
      <c r="K621" s="57"/>
      <c r="L621" s="57"/>
      <c r="M621" s="57"/>
      <c r="N621" s="57"/>
      <c r="O621" s="57"/>
      <c r="P621" s="57"/>
      <c r="Q621" s="57"/>
    </row>
    <row r="622" spans="1:17" outlineLevel="1">
      <c r="A622" s="68">
        <f t="shared" si="63"/>
        <v>588</v>
      </c>
      <c r="B622" s="97" t="s">
        <v>344</v>
      </c>
      <c r="C622" s="97" t="s">
        <v>597</v>
      </c>
      <c r="D622" s="79" t="s">
        <v>17</v>
      </c>
      <c r="E622" s="76">
        <v>3010</v>
      </c>
      <c r="F622" s="76">
        <v>903</v>
      </c>
      <c r="G622" s="76">
        <f t="shared" si="64"/>
        <v>3913</v>
      </c>
      <c r="H622" s="76">
        <f t="shared" si="65"/>
        <v>4382.5600000000004</v>
      </c>
      <c r="I622" s="100"/>
      <c r="J622" s="100"/>
      <c r="K622" s="100"/>
      <c r="L622" s="100"/>
      <c r="M622" s="100"/>
      <c r="N622" s="100"/>
      <c r="O622" s="100"/>
      <c r="P622" s="100"/>
      <c r="Q622" s="100"/>
    </row>
    <row r="623" spans="1:17">
      <c r="A623" s="71"/>
      <c r="B623" s="71" t="s">
        <v>626</v>
      </c>
      <c r="C623" s="73"/>
      <c r="D623" s="79"/>
      <c r="E623" s="76"/>
      <c r="F623" s="76"/>
      <c r="G623" s="76"/>
      <c r="H623" s="76"/>
      <c r="I623" s="57"/>
      <c r="J623" s="57"/>
      <c r="K623" s="57"/>
      <c r="L623" s="57"/>
      <c r="M623" s="57"/>
      <c r="N623" s="57"/>
      <c r="O623" s="57"/>
      <c r="P623" s="57"/>
      <c r="Q623" s="57"/>
    </row>
    <row r="624" spans="1:17" outlineLevel="1">
      <c r="A624" s="68">
        <f>A622+1</f>
        <v>589</v>
      </c>
      <c r="B624" s="97" t="s">
        <v>192</v>
      </c>
      <c r="C624" s="97" t="s">
        <v>40</v>
      </c>
      <c r="D624" s="79" t="s">
        <v>17</v>
      </c>
      <c r="E624" s="76">
        <v>47.292000000000002</v>
      </c>
      <c r="F624" s="76">
        <v>500</v>
      </c>
      <c r="G624" s="76">
        <f t="shared" si="64"/>
        <v>547.29200000000003</v>
      </c>
      <c r="H624" s="76">
        <f t="shared" si="65"/>
        <v>612.96704000000011</v>
      </c>
      <c r="I624" s="57"/>
      <c r="J624" s="57"/>
      <c r="K624" s="57"/>
      <c r="L624" s="57"/>
      <c r="M624" s="57"/>
      <c r="N624" s="57"/>
      <c r="O624" s="57"/>
      <c r="P624" s="57"/>
      <c r="Q624" s="57"/>
    </row>
    <row r="625" spans="1:17" outlineLevel="1">
      <c r="A625" s="68">
        <f>A624+1</f>
        <v>590</v>
      </c>
      <c r="B625" s="97" t="s">
        <v>197</v>
      </c>
      <c r="C625" s="97" t="s">
        <v>48</v>
      </c>
      <c r="D625" s="79" t="s">
        <v>17</v>
      </c>
      <c r="E625" s="76">
        <v>13.635860000000001</v>
      </c>
      <c r="F625" s="76">
        <v>500</v>
      </c>
      <c r="G625" s="76">
        <f t="shared" si="64"/>
        <v>513.63585999999998</v>
      </c>
      <c r="H625" s="76">
        <f t="shared" si="65"/>
        <v>575.27216320000002</v>
      </c>
      <c r="I625" s="57"/>
      <c r="J625" s="57"/>
      <c r="K625" s="57"/>
      <c r="L625" s="57"/>
      <c r="M625" s="57"/>
      <c r="N625" s="57"/>
      <c r="O625" s="57"/>
      <c r="P625" s="57"/>
      <c r="Q625" s="57"/>
    </row>
    <row r="626" spans="1:17" outlineLevel="1">
      <c r="A626" s="68">
        <f>A625+1</f>
        <v>591</v>
      </c>
      <c r="B626" s="97" t="s">
        <v>22</v>
      </c>
      <c r="C626" s="97" t="s">
        <v>629</v>
      </c>
      <c r="D626" s="79" t="s">
        <v>17</v>
      </c>
      <c r="E626" s="76">
        <v>22876</v>
      </c>
      <c r="F626" s="76">
        <v>6862.8</v>
      </c>
      <c r="G626" s="76">
        <f t="shared" si="64"/>
        <v>29738.799999999999</v>
      </c>
      <c r="H626" s="76">
        <f t="shared" si="65"/>
        <v>33307.456000000006</v>
      </c>
      <c r="I626" s="100"/>
      <c r="J626" s="100"/>
      <c r="K626" s="100"/>
      <c r="L626" s="100"/>
      <c r="M626" s="100"/>
      <c r="N626" s="100"/>
      <c r="O626" s="100"/>
      <c r="P626" s="100"/>
      <c r="Q626" s="100"/>
    </row>
    <row r="627" spans="1:17" outlineLevel="1">
      <c r="A627" s="68">
        <f t="shared" ref="A627:A637" si="66">A626+1</f>
        <v>592</v>
      </c>
      <c r="B627" s="97" t="s">
        <v>630</v>
      </c>
      <c r="C627" s="97" t="s">
        <v>631</v>
      </c>
      <c r="D627" s="79" t="s">
        <v>17</v>
      </c>
      <c r="E627" s="76">
        <v>59115</v>
      </c>
      <c r="F627" s="76">
        <v>17734.5</v>
      </c>
      <c r="G627" s="76">
        <f t="shared" si="64"/>
        <v>76849.5</v>
      </c>
      <c r="H627" s="76">
        <f t="shared" si="65"/>
        <v>86071.44</v>
      </c>
      <c r="I627" s="57"/>
      <c r="J627" s="57"/>
      <c r="K627" s="57"/>
      <c r="L627" s="57"/>
      <c r="M627" s="57"/>
      <c r="N627" s="57"/>
      <c r="O627" s="57"/>
      <c r="P627" s="57"/>
      <c r="Q627" s="57"/>
    </row>
    <row r="628" spans="1:17" outlineLevel="1">
      <c r="A628" s="68">
        <f t="shared" si="66"/>
        <v>593</v>
      </c>
      <c r="B628" s="97" t="s">
        <v>634</v>
      </c>
      <c r="C628" s="97" t="s">
        <v>635</v>
      </c>
      <c r="D628" s="79" t="s">
        <v>17</v>
      </c>
      <c r="E628" s="76">
        <v>1119.2440000000001</v>
      </c>
      <c r="F628" s="76">
        <v>500</v>
      </c>
      <c r="G628" s="76">
        <f t="shared" si="64"/>
        <v>1619.2440000000001</v>
      </c>
      <c r="H628" s="76">
        <f t="shared" si="65"/>
        <v>1813.5532800000003</v>
      </c>
      <c r="I628" s="57"/>
      <c r="J628" s="57"/>
      <c r="K628" s="57"/>
      <c r="L628" s="57"/>
      <c r="M628" s="57"/>
      <c r="N628" s="57"/>
      <c r="O628" s="57"/>
      <c r="P628" s="57"/>
      <c r="Q628" s="57"/>
    </row>
    <row r="629" spans="1:17" outlineLevel="1">
      <c r="A629" s="68">
        <f t="shared" si="66"/>
        <v>594</v>
      </c>
      <c r="B629" s="97" t="s">
        <v>636</v>
      </c>
      <c r="C629" s="97" t="s">
        <v>637</v>
      </c>
      <c r="D629" s="79" t="s">
        <v>17</v>
      </c>
      <c r="E629" s="76">
        <v>1663.1020000000001</v>
      </c>
      <c r="F629" s="76">
        <v>498.93060000000003</v>
      </c>
      <c r="G629" s="76">
        <f t="shared" si="64"/>
        <v>2162.0326</v>
      </c>
      <c r="H629" s="76">
        <f t="shared" si="65"/>
        <v>2421.4765120000002</v>
      </c>
      <c r="I629" s="57"/>
      <c r="J629" s="57"/>
      <c r="K629" s="57"/>
      <c r="L629" s="57"/>
      <c r="M629" s="57"/>
      <c r="N629" s="57"/>
      <c r="O629" s="57"/>
      <c r="P629" s="57"/>
      <c r="Q629" s="57"/>
    </row>
    <row r="630" spans="1:17" outlineLevel="1">
      <c r="A630" s="68">
        <f t="shared" si="66"/>
        <v>595</v>
      </c>
      <c r="B630" s="97" t="s">
        <v>632</v>
      </c>
      <c r="C630" s="97" t="s">
        <v>633</v>
      </c>
      <c r="D630" s="79" t="s">
        <v>17</v>
      </c>
      <c r="E630" s="76">
        <v>4067.1120000000001</v>
      </c>
      <c r="F630" s="76">
        <v>1220.1335999999999</v>
      </c>
      <c r="G630" s="76">
        <f t="shared" si="64"/>
        <v>5287.2456000000002</v>
      </c>
      <c r="H630" s="76">
        <f t="shared" si="65"/>
        <v>5921.7150720000009</v>
      </c>
      <c r="I630" s="57"/>
      <c r="J630" s="57"/>
      <c r="K630" s="57"/>
      <c r="L630" s="57"/>
      <c r="M630" s="57"/>
      <c r="N630" s="57"/>
      <c r="O630" s="57"/>
      <c r="P630" s="57"/>
      <c r="Q630" s="57"/>
    </row>
    <row r="631" spans="1:17" ht="25.5" outlineLevel="1">
      <c r="A631" s="68">
        <f t="shared" si="66"/>
        <v>596</v>
      </c>
      <c r="B631" s="97" t="s">
        <v>507</v>
      </c>
      <c r="C631" s="97" t="s">
        <v>627</v>
      </c>
      <c r="D631" s="79" t="s">
        <v>17</v>
      </c>
      <c r="E631" s="76">
        <v>110768</v>
      </c>
      <c r="F631" s="76">
        <v>33230.400000000001</v>
      </c>
      <c r="G631" s="76">
        <f t="shared" si="64"/>
        <v>143998.39999999999</v>
      </c>
      <c r="H631" s="76">
        <f t="shared" si="65"/>
        <v>161278.20800000001</v>
      </c>
      <c r="I631" s="100"/>
      <c r="J631" s="100"/>
      <c r="K631" s="100"/>
      <c r="L631" s="100"/>
      <c r="M631" s="100"/>
      <c r="N631" s="100"/>
      <c r="O631" s="100"/>
      <c r="P631" s="100"/>
      <c r="Q631" s="100"/>
    </row>
    <row r="632" spans="1:17" ht="25.5" outlineLevel="1">
      <c r="A632" s="68">
        <f t="shared" si="66"/>
        <v>597</v>
      </c>
      <c r="B632" s="97" t="s">
        <v>507</v>
      </c>
      <c r="C632" s="97" t="s">
        <v>628</v>
      </c>
      <c r="D632" s="79" t="s">
        <v>17</v>
      </c>
      <c r="E632" s="76">
        <v>102942</v>
      </c>
      <c r="F632" s="76">
        <v>30882.6</v>
      </c>
      <c r="G632" s="76">
        <f t="shared" si="64"/>
        <v>133824.6</v>
      </c>
      <c r="H632" s="76">
        <f t="shared" si="65"/>
        <v>149883.55200000003</v>
      </c>
      <c r="I632" s="100"/>
      <c r="J632" s="100"/>
      <c r="K632" s="100"/>
      <c r="L632" s="100"/>
      <c r="M632" s="100"/>
      <c r="N632" s="100"/>
      <c r="O632" s="100"/>
      <c r="P632" s="100"/>
      <c r="Q632" s="100"/>
    </row>
    <row r="633" spans="1:17" outlineLevel="1">
      <c r="A633" s="68">
        <f t="shared" si="66"/>
        <v>598</v>
      </c>
      <c r="B633" s="97" t="s">
        <v>638</v>
      </c>
      <c r="C633" s="97" t="s">
        <v>639</v>
      </c>
      <c r="D633" s="79" t="s">
        <v>17</v>
      </c>
      <c r="E633" s="76">
        <v>998.80703999999992</v>
      </c>
      <c r="F633" s="76">
        <v>500</v>
      </c>
      <c r="G633" s="76">
        <f t="shared" si="64"/>
        <v>1498.8070399999999</v>
      </c>
      <c r="H633" s="76">
        <f t="shared" si="65"/>
        <v>1678.6638848</v>
      </c>
      <c r="I633" s="57"/>
      <c r="J633" s="57"/>
      <c r="K633" s="57"/>
      <c r="L633" s="57"/>
      <c r="M633" s="57"/>
      <c r="N633" s="57"/>
      <c r="O633" s="57"/>
      <c r="P633" s="57"/>
      <c r="Q633" s="57"/>
    </row>
    <row r="634" spans="1:17" outlineLevel="1">
      <c r="A634" s="68">
        <f t="shared" si="66"/>
        <v>599</v>
      </c>
      <c r="B634" s="97" t="s">
        <v>640</v>
      </c>
      <c r="C634" s="97" t="s">
        <v>641</v>
      </c>
      <c r="D634" s="79" t="s">
        <v>17</v>
      </c>
      <c r="E634" s="76">
        <v>1025.8423</v>
      </c>
      <c r="F634" s="76">
        <v>500</v>
      </c>
      <c r="G634" s="76">
        <f t="shared" si="64"/>
        <v>1525.8423</v>
      </c>
      <c r="H634" s="76">
        <f t="shared" si="65"/>
        <v>1708.9433760000002</v>
      </c>
      <c r="I634" s="57"/>
      <c r="J634" s="57"/>
      <c r="K634" s="57"/>
      <c r="L634" s="57"/>
      <c r="M634" s="57"/>
      <c r="N634" s="57"/>
      <c r="O634" s="57"/>
      <c r="P634" s="57"/>
      <c r="Q634" s="57"/>
    </row>
    <row r="635" spans="1:17" outlineLevel="1">
      <c r="A635" s="68">
        <f t="shared" si="66"/>
        <v>600</v>
      </c>
      <c r="B635" s="97" t="s">
        <v>642</v>
      </c>
      <c r="C635" s="97" t="s">
        <v>643</v>
      </c>
      <c r="D635" s="79" t="s">
        <v>17</v>
      </c>
      <c r="E635" s="76">
        <v>714.34565999999995</v>
      </c>
      <c r="F635" s="76">
        <v>500</v>
      </c>
      <c r="G635" s="76">
        <f t="shared" si="64"/>
        <v>1214.34566</v>
      </c>
      <c r="H635" s="76">
        <f t="shared" si="65"/>
        <v>1360.0671392000002</v>
      </c>
      <c r="I635" s="57"/>
      <c r="J635" s="57"/>
      <c r="K635" s="57"/>
      <c r="L635" s="57"/>
      <c r="M635" s="57"/>
      <c r="N635" s="57"/>
      <c r="O635" s="57"/>
      <c r="P635" s="57"/>
      <c r="Q635" s="57"/>
    </row>
    <row r="636" spans="1:17" outlineLevel="1">
      <c r="A636" s="68">
        <f t="shared" si="66"/>
        <v>601</v>
      </c>
      <c r="B636" s="97" t="s">
        <v>200</v>
      </c>
      <c r="C636" s="97" t="s">
        <v>54</v>
      </c>
      <c r="D636" s="79" t="s">
        <v>17</v>
      </c>
      <c r="E636" s="76">
        <v>36.730119999999999</v>
      </c>
      <c r="F636" s="76">
        <v>500</v>
      </c>
      <c r="G636" s="76">
        <f t="shared" si="64"/>
        <v>536.73011999999994</v>
      </c>
      <c r="H636" s="76">
        <f t="shared" si="65"/>
        <v>601.1377344</v>
      </c>
      <c r="I636" s="57"/>
      <c r="J636" s="57"/>
      <c r="K636" s="57"/>
      <c r="L636" s="57"/>
      <c r="M636" s="57"/>
      <c r="N636" s="57"/>
      <c r="O636" s="57"/>
      <c r="P636" s="57"/>
      <c r="Q636" s="57"/>
    </row>
    <row r="637" spans="1:17" outlineLevel="1">
      <c r="A637" s="68">
        <f t="shared" si="66"/>
        <v>602</v>
      </c>
      <c r="B637" s="97" t="s">
        <v>251</v>
      </c>
      <c r="C637" s="101">
        <v>43473</v>
      </c>
      <c r="D637" s="79" t="s">
        <v>17</v>
      </c>
      <c r="E637" s="76">
        <v>126.19082</v>
      </c>
      <c r="F637" s="76">
        <v>500</v>
      </c>
      <c r="G637" s="76">
        <f t="shared" si="64"/>
        <v>626.19082000000003</v>
      </c>
      <c r="H637" s="76">
        <f t="shared" si="65"/>
        <v>701.33371840000007</v>
      </c>
      <c r="I637" s="57"/>
      <c r="J637" s="57"/>
      <c r="K637" s="57"/>
      <c r="L637" s="57"/>
      <c r="M637" s="57"/>
      <c r="N637" s="57"/>
      <c r="O637" s="57"/>
      <c r="P637" s="57"/>
      <c r="Q637" s="57"/>
    </row>
    <row r="638" spans="1:17">
      <c r="A638" s="71"/>
      <c r="B638" s="71" t="s">
        <v>644</v>
      </c>
      <c r="C638" s="73"/>
      <c r="D638" s="79"/>
      <c r="E638" s="76"/>
      <c r="F638" s="76"/>
      <c r="G638" s="76"/>
      <c r="H638" s="76"/>
      <c r="I638" s="57"/>
      <c r="J638" s="57"/>
      <c r="K638" s="57"/>
      <c r="L638" s="57"/>
      <c r="M638" s="57"/>
      <c r="N638" s="57"/>
      <c r="O638" s="57"/>
      <c r="P638" s="57"/>
      <c r="Q638" s="57"/>
    </row>
    <row r="639" spans="1:17" outlineLevel="1">
      <c r="A639" s="68">
        <f>A637+1</f>
        <v>603</v>
      </c>
      <c r="B639" s="97" t="s">
        <v>62</v>
      </c>
      <c r="C639" s="97" t="s">
        <v>645</v>
      </c>
      <c r="D639" s="79" t="s">
        <v>17</v>
      </c>
      <c r="E639" s="76">
        <v>44548</v>
      </c>
      <c r="F639" s="76">
        <v>13364.4</v>
      </c>
      <c r="G639" s="76">
        <f t="shared" si="64"/>
        <v>57912.4</v>
      </c>
      <c r="H639" s="76">
        <f t="shared" si="65"/>
        <v>64861.888000000006</v>
      </c>
      <c r="I639" s="100"/>
      <c r="J639" s="100"/>
      <c r="K639" s="100"/>
      <c r="L639" s="100"/>
      <c r="M639" s="100"/>
      <c r="N639" s="100"/>
      <c r="O639" s="100"/>
      <c r="P639" s="100"/>
      <c r="Q639" s="100"/>
    </row>
    <row r="640" spans="1:17" outlineLevel="1">
      <c r="A640" s="68">
        <f>A639+1</f>
        <v>604</v>
      </c>
      <c r="B640" s="97" t="s">
        <v>62</v>
      </c>
      <c r="C640" s="97" t="s">
        <v>646</v>
      </c>
      <c r="D640" s="79" t="s">
        <v>17</v>
      </c>
      <c r="E640" s="76">
        <v>57190</v>
      </c>
      <c r="F640" s="76">
        <v>17157</v>
      </c>
      <c r="G640" s="76">
        <f t="shared" si="64"/>
        <v>74347</v>
      </c>
      <c r="H640" s="76">
        <f t="shared" si="65"/>
        <v>83268.640000000014</v>
      </c>
      <c r="I640" s="100"/>
      <c r="J640" s="100"/>
      <c r="K640" s="100"/>
      <c r="L640" s="100"/>
      <c r="M640" s="100"/>
      <c r="N640" s="100"/>
      <c r="O640" s="100"/>
      <c r="P640" s="100"/>
      <c r="Q640" s="100"/>
    </row>
    <row r="641" spans="1:17" outlineLevel="1">
      <c r="A641" s="68">
        <f>A640+1</f>
        <v>605</v>
      </c>
      <c r="B641" s="97" t="s">
        <v>22</v>
      </c>
      <c r="C641" s="97" t="s">
        <v>647</v>
      </c>
      <c r="D641" s="79" t="s">
        <v>17</v>
      </c>
      <c r="E641" s="76">
        <v>34314</v>
      </c>
      <c r="F641" s="76">
        <v>10294.199999999999</v>
      </c>
      <c r="G641" s="76">
        <f t="shared" si="64"/>
        <v>44608.2</v>
      </c>
      <c r="H641" s="76">
        <f t="shared" si="65"/>
        <v>49961.184000000001</v>
      </c>
      <c r="I641" s="100"/>
      <c r="J641" s="100"/>
      <c r="K641" s="100"/>
      <c r="L641" s="100"/>
      <c r="M641" s="100"/>
      <c r="N641" s="100"/>
      <c r="O641" s="100"/>
      <c r="P641" s="100"/>
      <c r="Q641" s="100"/>
    </row>
    <row r="642" spans="1:17" outlineLevel="1">
      <c r="A642" s="68">
        <f t="shared" ref="A642:A651" si="67">A641+1</f>
        <v>606</v>
      </c>
      <c r="B642" s="97" t="s">
        <v>72</v>
      </c>
      <c r="C642" s="97" t="s">
        <v>648</v>
      </c>
      <c r="D642" s="79" t="s">
        <v>17</v>
      </c>
      <c r="E642" s="76">
        <v>8428</v>
      </c>
      <c r="F642" s="76">
        <v>2528.4</v>
      </c>
      <c r="G642" s="76">
        <f t="shared" si="64"/>
        <v>10956.4</v>
      </c>
      <c r="H642" s="76">
        <f t="shared" si="65"/>
        <v>12271.168000000001</v>
      </c>
      <c r="I642" s="100"/>
      <c r="J642" s="100"/>
      <c r="K642" s="100"/>
      <c r="L642" s="100"/>
      <c r="M642" s="100"/>
      <c r="N642" s="100"/>
      <c r="O642" s="100"/>
      <c r="P642" s="100"/>
      <c r="Q642" s="100"/>
    </row>
    <row r="643" spans="1:17" outlineLevel="1">
      <c r="A643" s="68">
        <f t="shared" si="67"/>
        <v>607</v>
      </c>
      <c r="B643" s="97" t="s">
        <v>649</v>
      </c>
      <c r="C643" s="97" t="s">
        <v>650</v>
      </c>
      <c r="D643" s="79" t="s">
        <v>17</v>
      </c>
      <c r="E643" s="76">
        <v>6622</v>
      </c>
      <c r="F643" s="76">
        <v>1986.6</v>
      </c>
      <c r="G643" s="76">
        <f t="shared" si="64"/>
        <v>8608.6</v>
      </c>
      <c r="H643" s="76">
        <f t="shared" si="65"/>
        <v>9641.6320000000014</v>
      </c>
      <c r="I643" s="100"/>
      <c r="J643" s="100"/>
      <c r="K643" s="100"/>
      <c r="L643" s="100"/>
      <c r="M643" s="100"/>
      <c r="N643" s="100"/>
      <c r="O643" s="100"/>
      <c r="P643" s="100"/>
      <c r="Q643" s="100"/>
    </row>
    <row r="644" spans="1:17" outlineLevel="1">
      <c r="A644" s="68">
        <f t="shared" si="67"/>
        <v>608</v>
      </c>
      <c r="B644" s="97" t="s">
        <v>651</v>
      </c>
      <c r="C644" s="97" t="s">
        <v>652</v>
      </c>
      <c r="D644" s="79" t="s">
        <v>17</v>
      </c>
      <c r="E644" s="76">
        <v>3612</v>
      </c>
      <c r="F644" s="76">
        <v>1083.5999999999999</v>
      </c>
      <c r="G644" s="76">
        <f t="shared" si="64"/>
        <v>4695.6000000000004</v>
      </c>
      <c r="H644" s="76">
        <f t="shared" si="65"/>
        <v>5259.072000000001</v>
      </c>
      <c r="I644" s="100"/>
      <c r="J644" s="100"/>
      <c r="K644" s="100"/>
      <c r="L644" s="100"/>
      <c r="M644" s="100"/>
      <c r="N644" s="100"/>
      <c r="O644" s="100"/>
      <c r="P644" s="100"/>
      <c r="Q644" s="100"/>
    </row>
    <row r="645" spans="1:17" outlineLevel="1">
      <c r="A645" s="68">
        <f t="shared" si="67"/>
        <v>609</v>
      </c>
      <c r="B645" s="97" t="s">
        <v>74</v>
      </c>
      <c r="C645" s="97" t="s">
        <v>75</v>
      </c>
      <c r="D645" s="79" t="s">
        <v>17</v>
      </c>
      <c r="E645" s="76">
        <v>945.84</v>
      </c>
      <c r="F645" s="76">
        <v>500</v>
      </c>
      <c r="G645" s="76">
        <f t="shared" si="64"/>
        <v>1445.8400000000001</v>
      </c>
      <c r="H645" s="76">
        <f t="shared" si="65"/>
        <v>1619.3408000000004</v>
      </c>
      <c r="I645" s="57"/>
      <c r="J645" s="57"/>
      <c r="K645" s="57"/>
      <c r="L645" s="57"/>
      <c r="M645" s="57"/>
      <c r="N645" s="57"/>
      <c r="O645" s="57"/>
      <c r="P645" s="57"/>
      <c r="Q645" s="57"/>
    </row>
    <row r="646" spans="1:17" outlineLevel="1">
      <c r="A646" s="68">
        <f t="shared" si="67"/>
        <v>610</v>
      </c>
      <c r="B646" s="97" t="s">
        <v>192</v>
      </c>
      <c r="C646" s="97" t="s">
        <v>470</v>
      </c>
      <c r="D646" s="79" t="s">
        <v>17</v>
      </c>
      <c r="E646" s="76">
        <v>41.459319999999998</v>
      </c>
      <c r="F646" s="76">
        <v>500</v>
      </c>
      <c r="G646" s="76">
        <f t="shared" si="64"/>
        <v>541.45932000000005</v>
      </c>
      <c r="H646" s="76">
        <f t="shared" si="65"/>
        <v>606.43443840000009</v>
      </c>
      <c r="I646" s="57"/>
      <c r="J646" s="57"/>
      <c r="K646" s="57"/>
      <c r="L646" s="57"/>
      <c r="M646" s="57"/>
      <c r="N646" s="57"/>
      <c r="O646" s="57"/>
      <c r="P646" s="57"/>
      <c r="Q646" s="57"/>
    </row>
    <row r="647" spans="1:17" outlineLevel="1">
      <c r="A647" s="68">
        <f t="shared" si="67"/>
        <v>611</v>
      </c>
      <c r="B647" s="97" t="s">
        <v>192</v>
      </c>
      <c r="C647" s="97" t="s">
        <v>653</v>
      </c>
      <c r="D647" s="79" t="s">
        <v>17</v>
      </c>
      <c r="E647" s="76">
        <v>96.948600000000013</v>
      </c>
      <c r="F647" s="76">
        <v>500</v>
      </c>
      <c r="G647" s="76">
        <f t="shared" si="64"/>
        <v>596.94860000000006</v>
      </c>
      <c r="H647" s="76">
        <f t="shared" si="65"/>
        <v>668.58243200000015</v>
      </c>
      <c r="I647" s="57"/>
      <c r="J647" s="57"/>
      <c r="K647" s="57"/>
      <c r="L647" s="57"/>
      <c r="M647" s="57"/>
      <c r="N647" s="57"/>
      <c r="O647" s="57"/>
      <c r="P647" s="57"/>
      <c r="Q647" s="57"/>
    </row>
    <row r="648" spans="1:17" outlineLevel="1">
      <c r="A648" s="68">
        <f t="shared" si="67"/>
        <v>612</v>
      </c>
      <c r="B648" s="97" t="s">
        <v>197</v>
      </c>
      <c r="C648" s="97" t="s">
        <v>341</v>
      </c>
      <c r="D648" s="79" t="s">
        <v>17</v>
      </c>
      <c r="E648" s="76">
        <v>535.976</v>
      </c>
      <c r="F648" s="76">
        <v>500</v>
      </c>
      <c r="G648" s="76">
        <f t="shared" si="64"/>
        <v>1035.9760000000001</v>
      </c>
      <c r="H648" s="76">
        <f t="shared" si="65"/>
        <v>1160.2931200000003</v>
      </c>
      <c r="I648" s="57"/>
      <c r="J648" s="57"/>
      <c r="K648" s="57"/>
      <c r="L648" s="57"/>
      <c r="M648" s="57"/>
      <c r="N648" s="57"/>
      <c r="O648" s="57"/>
      <c r="P648" s="57"/>
      <c r="Q648" s="57"/>
    </row>
    <row r="649" spans="1:17" outlineLevel="1">
      <c r="A649" s="68">
        <f t="shared" si="67"/>
        <v>613</v>
      </c>
      <c r="B649" s="97" t="s">
        <v>200</v>
      </c>
      <c r="C649" s="97" t="s">
        <v>56</v>
      </c>
      <c r="D649" s="79" t="s">
        <v>17</v>
      </c>
      <c r="E649" s="76">
        <v>48.080199999999998</v>
      </c>
      <c r="F649" s="76">
        <v>500</v>
      </c>
      <c r="G649" s="76">
        <f t="shared" ref="G649:G712" si="68">E649+F649</f>
        <v>548.08019999999999</v>
      </c>
      <c r="H649" s="76">
        <f t="shared" ref="H649:H712" si="69">G649*1.12</f>
        <v>613.84982400000001</v>
      </c>
      <c r="I649" s="57"/>
      <c r="J649" s="57"/>
      <c r="K649" s="57"/>
      <c r="L649" s="57"/>
      <c r="M649" s="57"/>
      <c r="N649" s="57"/>
      <c r="O649" s="57"/>
      <c r="P649" s="57"/>
      <c r="Q649" s="57"/>
    </row>
    <row r="650" spans="1:17" outlineLevel="1">
      <c r="A650" s="68">
        <f t="shared" si="67"/>
        <v>614</v>
      </c>
      <c r="B650" s="97" t="s">
        <v>211</v>
      </c>
      <c r="C650" s="101">
        <v>43485</v>
      </c>
      <c r="D650" s="79" t="s">
        <v>17</v>
      </c>
      <c r="E650" s="76">
        <v>23.646000000000001</v>
      </c>
      <c r="F650" s="76">
        <v>500</v>
      </c>
      <c r="G650" s="76">
        <f t="shared" si="68"/>
        <v>523.64599999999996</v>
      </c>
      <c r="H650" s="76">
        <f t="shared" si="69"/>
        <v>586.48352</v>
      </c>
      <c r="I650" s="57"/>
      <c r="J650" s="57"/>
      <c r="K650" s="57"/>
      <c r="L650" s="57"/>
      <c r="M650" s="57"/>
      <c r="N650" s="57"/>
      <c r="O650" s="57"/>
      <c r="P650" s="57"/>
      <c r="Q650" s="57"/>
    </row>
    <row r="651" spans="1:17" outlineLevel="1">
      <c r="A651" s="68">
        <f t="shared" si="67"/>
        <v>615</v>
      </c>
      <c r="B651" s="97" t="s">
        <v>624</v>
      </c>
      <c r="C651" s="97" t="s">
        <v>654</v>
      </c>
      <c r="D651" s="79" t="s">
        <v>17</v>
      </c>
      <c r="E651" s="76">
        <v>1031.6749799999998</v>
      </c>
      <c r="F651" s="76">
        <v>500</v>
      </c>
      <c r="G651" s="76">
        <f t="shared" si="68"/>
        <v>1531.6749799999998</v>
      </c>
      <c r="H651" s="76">
        <f t="shared" si="69"/>
        <v>1715.4759775999999</v>
      </c>
      <c r="I651" s="57"/>
      <c r="J651" s="57"/>
      <c r="K651" s="57"/>
      <c r="L651" s="57"/>
      <c r="M651" s="57"/>
      <c r="N651" s="57"/>
      <c r="O651" s="57"/>
      <c r="P651" s="57"/>
      <c r="Q651" s="57"/>
    </row>
    <row r="652" spans="1:17">
      <c r="A652" s="71"/>
      <c r="B652" s="71" t="s">
        <v>655</v>
      </c>
      <c r="C652" s="73"/>
      <c r="D652" s="79"/>
      <c r="E652" s="76"/>
      <c r="F652" s="76"/>
      <c r="G652" s="76"/>
      <c r="H652" s="76"/>
      <c r="I652" s="57"/>
      <c r="J652" s="57"/>
      <c r="K652" s="57"/>
      <c r="L652" s="57"/>
      <c r="M652" s="57"/>
      <c r="N652" s="57"/>
      <c r="O652" s="57"/>
      <c r="P652" s="57"/>
      <c r="Q652" s="57"/>
    </row>
    <row r="653" spans="1:17" outlineLevel="1">
      <c r="A653" s="68">
        <f>A651+1</f>
        <v>616</v>
      </c>
      <c r="B653" s="97" t="s">
        <v>667</v>
      </c>
      <c r="C653" s="97" t="s">
        <v>668</v>
      </c>
      <c r="D653" s="79" t="s">
        <v>17</v>
      </c>
      <c r="E653" s="76">
        <v>12138.28</v>
      </c>
      <c r="F653" s="76">
        <v>3641.4839999999999</v>
      </c>
      <c r="G653" s="76">
        <f t="shared" si="68"/>
        <v>15779.764000000001</v>
      </c>
      <c r="H653" s="76">
        <f t="shared" si="69"/>
        <v>17673.335680000004</v>
      </c>
      <c r="I653" s="57"/>
      <c r="J653" s="57"/>
      <c r="K653" s="57"/>
      <c r="L653" s="57"/>
      <c r="M653" s="57"/>
      <c r="N653" s="57"/>
      <c r="O653" s="57"/>
      <c r="P653" s="57"/>
      <c r="Q653" s="57"/>
    </row>
    <row r="654" spans="1:17" outlineLevel="1">
      <c r="A654" s="68">
        <f t="shared" ref="A654" si="70">A653+1</f>
        <v>617</v>
      </c>
      <c r="B654" s="97" t="s">
        <v>660</v>
      </c>
      <c r="C654" s="97" t="s">
        <v>661</v>
      </c>
      <c r="D654" s="79" t="s">
        <v>17</v>
      </c>
      <c r="E654" s="76">
        <v>1473.934</v>
      </c>
      <c r="F654" s="76">
        <v>500</v>
      </c>
      <c r="G654" s="76">
        <f t="shared" si="68"/>
        <v>1973.934</v>
      </c>
      <c r="H654" s="76">
        <f t="shared" si="69"/>
        <v>2210.8060800000003</v>
      </c>
      <c r="I654" s="100"/>
      <c r="J654" s="100"/>
      <c r="K654" s="100"/>
      <c r="L654" s="100"/>
      <c r="M654" s="100"/>
      <c r="N654" s="100"/>
      <c r="O654" s="100"/>
      <c r="P654" s="100"/>
      <c r="Q654" s="100"/>
    </row>
    <row r="655" spans="1:17" outlineLevel="1">
      <c r="A655" s="68">
        <f>A654+1</f>
        <v>618</v>
      </c>
      <c r="B655" s="97" t="s">
        <v>192</v>
      </c>
      <c r="C655" s="97" t="s">
        <v>210</v>
      </c>
      <c r="D655" s="79" t="s">
        <v>17</v>
      </c>
      <c r="E655" s="76">
        <v>23.40954</v>
      </c>
      <c r="F655" s="76">
        <v>500</v>
      </c>
      <c r="G655" s="76">
        <f t="shared" si="68"/>
        <v>523.40953999999999</v>
      </c>
      <c r="H655" s="76">
        <f t="shared" si="69"/>
        <v>586.21868480000001</v>
      </c>
      <c r="I655" s="57"/>
      <c r="J655" s="57"/>
      <c r="K655" s="57"/>
      <c r="L655" s="57"/>
      <c r="M655" s="57"/>
      <c r="N655" s="57"/>
      <c r="O655" s="57"/>
      <c r="P655" s="57"/>
      <c r="Q655" s="57"/>
    </row>
    <row r="656" spans="1:17" outlineLevel="1">
      <c r="A656" s="68">
        <f t="shared" ref="A656:A702" si="71">A655+1</f>
        <v>619</v>
      </c>
      <c r="B656" s="97" t="s">
        <v>192</v>
      </c>
      <c r="C656" s="97" t="s">
        <v>40</v>
      </c>
      <c r="D656" s="79" t="s">
        <v>17</v>
      </c>
      <c r="E656" s="76">
        <v>47.292000000000002</v>
      </c>
      <c r="F656" s="76">
        <v>500</v>
      </c>
      <c r="G656" s="76">
        <f t="shared" si="68"/>
        <v>547.29200000000003</v>
      </c>
      <c r="H656" s="76">
        <f t="shared" si="69"/>
        <v>612.96704000000011</v>
      </c>
      <c r="I656" s="57"/>
      <c r="J656" s="57"/>
      <c r="K656" s="57"/>
      <c r="L656" s="57"/>
      <c r="M656" s="57"/>
      <c r="N656" s="57"/>
      <c r="O656" s="57"/>
      <c r="P656" s="57"/>
      <c r="Q656" s="57"/>
    </row>
    <row r="657" spans="1:17" outlineLevel="1">
      <c r="A657" s="68">
        <f t="shared" si="71"/>
        <v>620</v>
      </c>
      <c r="B657" s="97" t="s">
        <v>192</v>
      </c>
      <c r="C657" s="97" t="s">
        <v>704</v>
      </c>
      <c r="D657" s="79" t="s">
        <v>17</v>
      </c>
      <c r="E657" s="76">
        <v>40.986400000000003</v>
      </c>
      <c r="F657" s="76">
        <v>500</v>
      </c>
      <c r="G657" s="76">
        <f t="shared" si="68"/>
        <v>540.9864</v>
      </c>
      <c r="H657" s="76">
        <f t="shared" si="69"/>
        <v>605.9047680000001</v>
      </c>
      <c r="I657" s="57"/>
      <c r="J657" s="57"/>
      <c r="K657" s="57"/>
      <c r="L657" s="57"/>
      <c r="M657" s="57"/>
      <c r="N657" s="57"/>
      <c r="O657" s="57"/>
      <c r="P657" s="57"/>
      <c r="Q657" s="57"/>
    </row>
    <row r="658" spans="1:17" outlineLevel="1">
      <c r="A658" s="68">
        <f t="shared" si="71"/>
        <v>621</v>
      </c>
      <c r="B658" s="97" t="s">
        <v>192</v>
      </c>
      <c r="C658" s="97" t="s">
        <v>705</v>
      </c>
      <c r="D658" s="79" t="s">
        <v>17</v>
      </c>
      <c r="E658" s="76">
        <v>141.876</v>
      </c>
      <c r="F658" s="76">
        <v>500</v>
      </c>
      <c r="G658" s="76">
        <f t="shared" si="68"/>
        <v>641.87599999999998</v>
      </c>
      <c r="H658" s="76">
        <f t="shared" si="69"/>
        <v>718.90111999999999</v>
      </c>
      <c r="I658" s="57"/>
      <c r="J658" s="57"/>
      <c r="K658" s="57"/>
      <c r="L658" s="57"/>
      <c r="M658" s="57"/>
      <c r="N658" s="57"/>
      <c r="O658" s="57"/>
      <c r="P658" s="57"/>
      <c r="Q658" s="57"/>
    </row>
    <row r="659" spans="1:17" outlineLevel="1">
      <c r="A659" s="68">
        <f t="shared" si="71"/>
        <v>622</v>
      </c>
      <c r="B659" s="97" t="s">
        <v>192</v>
      </c>
      <c r="C659" s="97" t="s">
        <v>706</v>
      </c>
      <c r="D659" s="79" t="s">
        <v>17</v>
      </c>
      <c r="E659" s="76">
        <v>1923.2080000000001</v>
      </c>
      <c r="F659" s="76">
        <v>576.9624</v>
      </c>
      <c r="G659" s="76">
        <f t="shared" si="68"/>
        <v>2500.1704</v>
      </c>
      <c r="H659" s="76">
        <f t="shared" si="69"/>
        <v>2800.1908480000002</v>
      </c>
      <c r="I659" s="57"/>
      <c r="J659" s="57"/>
      <c r="K659" s="57"/>
      <c r="L659" s="57"/>
      <c r="M659" s="57"/>
      <c r="N659" s="57"/>
      <c r="O659" s="57"/>
      <c r="P659" s="57"/>
      <c r="Q659" s="57"/>
    </row>
    <row r="660" spans="1:17" outlineLevel="1">
      <c r="A660" s="68">
        <f t="shared" si="71"/>
        <v>623</v>
      </c>
      <c r="B660" s="97" t="s">
        <v>701</v>
      </c>
      <c r="C660" s="97" t="s">
        <v>702</v>
      </c>
      <c r="D660" s="79" t="s">
        <v>17</v>
      </c>
      <c r="E660" s="76">
        <v>4721.3180000000002</v>
      </c>
      <c r="F660" s="76">
        <v>1416.3954000000001</v>
      </c>
      <c r="G660" s="76">
        <f t="shared" si="68"/>
        <v>6137.7134000000005</v>
      </c>
      <c r="H660" s="76">
        <f t="shared" si="69"/>
        <v>6874.2390080000014</v>
      </c>
      <c r="I660" s="57"/>
      <c r="J660" s="57"/>
      <c r="K660" s="57"/>
      <c r="L660" s="57"/>
      <c r="M660" s="57"/>
      <c r="N660" s="57"/>
      <c r="O660" s="57"/>
      <c r="P660" s="57"/>
      <c r="Q660" s="57"/>
    </row>
    <row r="661" spans="1:17" outlineLevel="1">
      <c r="A661" s="68">
        <f t="shared" si="71"/>
        <v>624</v>
      </c>
      <c r="B661" s="97" t="s">
        <v>197</v>
      </c>
      <c r="C661" s="97" t="s">
        <v>48</v>
      </c>
      <c r="D661" s="79" t="s">
        <v>17</v>
      </c>
      <c r="E661" s="76">
        <v>13.635860000000001</v>
      </c>
      <c r="F661" s="76">
        <v>500</v>
      </c>
      <c r="G661" s="76">
        <f t="shared" si="68"/>
        <v>513.63585999999998</v>
      </c>
      <c r="H661" s="76">
        <f t="shared" si="69"/>
        <v>575.27216320000002</v>
      </c>
      <c r="I661" s="57"/>
      <c r="J661" s="57"/>
      <c r="K661" s="57"/>
      <c r="L661" s="57"/>
      <c r="M661" s="57"/>
      <c r="N661" s="57"/>
      <c r="O661" s="57"/>
      <c r="P661" s="57"/>
      <c r="Q661" s="57"/>
    </row>
    <row r="662" spans="1:17" outlineLevel="1">
      <c r="A662" s="68">
        <f t="shared" si="71"/>
        <v>625</v>
      </c>
      <c r="B662" s="97" t="s">
        <v>197</v>
      </c>
      <c r="C662" s="97" t="s">
        <v>320</v>
      </c>
      <c r="D662" s="79" t="s">
        <v>17</v>
      </c>
      <c r="E662" s="76">
        <v>49.026040000000002</v>
      </c>
      <c r="F662" s="76">
        <v>500</v>
      </c>
      <c r="G662" s="76">
        <f t="shared" si="68"/>
        <v>549.02603999999997</v>
      </c>
      <c r="H662" s="76">
        <f t="shared" si="69"/>
        <v>614.90916479999999</v>
      </c>
      <c r="I662" s="57"/>
      <c r="J662" s="57"/>
      <c r="K662" s="57"/>
      <c r="L662" s="57"/>
      <c r="M662" s="57"/>
      <c r="N662" s="57"/>
      <c r="O662" s="57"/>
      <c r="P662" s="57"/>
      <c r="Q662" s="57"/>
    </row>
    <row r="663" spans="1:17" outlineLevel="1">
      <c r="A663" s="68">
        <f t="shared" si="71"/>
        <v>626</v>
      </c>
      <c r="B663" s="97" t="s">
        <v>699</v>
      </c>
      <c r="C663" s="97" t="s">
        <v>700</v>
      </c>
      <c r="D663" s="79" t="s">
        <v>17</v>
      </c>
      <c r="E663" s="76">
        <v>49.183680000000003</v>
      </c>
      <c r="F663" s="76">
        <v>500</v>
      </c>
      <c r="G663" s="76">
        <f t="shared" si="68"/>
        <v>549.18367999999998</v>
      </c>
      <c r="H663" s="76">
        <f t="shared" si="69"/>
        <v>615.08572160000006</v>
      </c>
      <c r="I663" s="57"/>
      <c r="J663" s="57"/>
      <c r="K663" s="57"/>
      <c r="L663" s="57"/>
      <c r="M663" s="57"/>
      <c r="N663" s="57"/>
      <c r="O663" s="57"/>
      <c r="P663" s="57"/>
      <c r="Q663" s="57"/>
    </row>
    <row r="664" spans="1:17" ht="25.5" outlineLevel="1">
      <c r="A664" s="68">
        <f t="shared" si="71"/>
        <v>627</v>
      </c>
      <c r="B664" s="97" t="s">
        <v>710</v>
      </c>
      <c r="C664" s="97" t="s">
        <v>711</v>
      </c>
      <c r="D664" s="79" t="s">
        <v>17</v>
      </c>
      <c r="E664" s="76">
        <v>115.07719999999999</v>
      </c>
      <c r="F664" s="76">
        <v>500</v>
      </c>
      <c r="G664" s="76">
        <f t="shared" si="68"/>
        <v>615.07719999999995</v>
      </c>
      <c r="H664" s="76">
        <f t="shared" si="69"/>
        <v>688.88646400000005</v>
      </c>
      <c r="I664" s="57"/>
      <c r="J664" s="57"/>
      <c r="K664" s="57"/>
      <c r="L664" s="57"/>
      <c r="M664" s="57"/>
      <c r="N664" s="57"/>
      <c r="O664" s="57"/>
      <c r="P664" s="57"/>
      <c r="Q664" s="57"/>
    </row>
    <row r="665" spans="1:17" outlineLevel="1">
      <c r="A665" s="68">
        <f t="shared" si="71"/>
        <v>628</v>
      </c>
      <c r="B665" s="97" t="s">
        <v>683</v>
      </c>
      <c r="C665" s="97" t="s">
        <v>684</v>
      </c>
      <c r="D665" s="79" t="s">
        <v>17</v>
      </c>
      <c r="E665" s="76">
        <v>3546.9</v>
      </c>
      <c r="F665" s="76">
        <v>1064.07</v>
      </c>
      <c r="G665" s="76">
        <f t="shared" si="68"/>
        <v>4610.97</v>
      </c>
      <c r="H665" s="76">
        <f t="shared" si="69"/>
        <v>5164.2864000000009</v>
      </c>
      <c r="I665" s="57"/>
      <c r="J665" s="57"/>
      <c r="K665" s="57"/>
      <c r="L665" s="57"/>
      <c r="M665" s="57"/>
      <c r="N665" s="57"/>
      <c r="O665" s="57"/>
      <c r="P665" s="57"/>
      <c r="Q665" s="57"/>
    </row>
    <row r="666" spans="1:17" outlineLevel="1">
      <c r="A666" s="68">
        <f t="shared" si="71"/>
        <v>629</v>
      </c>
      <c r="B666" s="97" t="s">
        <v>22</v>
      </c>
      <c r="C666" s="97" t="s">
        <v>664</v>
      </c>
      <c r="D666" s="79" t="s">
        <v>17</v>
      </c>
      <c r="E666" s="76">
        <v>685.73400000000004</v>
      </c>
      <c r="F666" s="76">
        <v>500</v>
      </c>
      <c r="G666" s="76">
        <f t="shared" si="68"/>
        <v>1185.7339999999999</v>
      </c>
      <c r="H666" s="76">
        <f t="shared" si="69"/>
        <v>1328.02208</v>
      </c>
      <c r="I666" s="100"/>
      <c r="J666" s="100"/>
      <c r="K666" s="100"/>
      <c r="L666" s="100"/>
      <c r="M666" s="100"/>
      <c r="N666" s="100"/>
      <c r="O666" s="100"/>
      <c r="P666" s="100"/>
      <c r="Q666" s="100"/>
    </row>
    <row r="667" spans="1:17" outlineLevel="1">
      <c r="A667" s="68">
        <f t="shared" si="71"/>
        <v>630</v>
      </c>
      <c r="B667" s="97" t="s">
        <v>22</v>
      </c>
      <c r="C667" s="97" t="s">
        <v>675</v>
      </c>
      <c r="D667" s="79" t="s">
        <v>17</v>
      </c>
      <c r="E667" s="76">
        <v>5525.2820000000002</v>
      </c>
      <c r="F667" s="76">
        <v>1657.5845999999999</v>
      </c>
      <c r="G667" s="76">
        <f t="shared" si="68"/>
        <v>7182.8666000000003</v>
      </c>
      <c r="H667" s="76">
        <f t="shared" si="69"/>
        <v>8044.8105920000007</v>
      </c>
      <c r="I667" s="57"/>
      <c r="J667" s="57"/>
      <c r="K667" s="57"/>
      <c r="L667" s="57"/>
      <c r="M667" s="57"/>
      <c r="N667" s="57"/>
      <c r="O667" s="57"/>
      <c r="P667" s="57"/>
      <c r="Q667" s="57"/>
    </row>
    <row r="668" spans="1:17" outlineLevel="1">
      <c r="A668" s="68">
        <f t="shared" si="71"/>
        <v>631</v>
      </c>
      <c r="B668" s="97" t="s">
        <v>22</v>
      </c>
      <c r="C668" s="97" t="s">
        <v>677</v>
      </c>
      <c r="D668" s="79" t="s">
        <v>17</v>
      </c>
      <c r="E668" s="76">
        <v>2301.5439999999999</v>
      </c>
      <c r="F668" s="76">
        <v>690.46319999999992</v>
      </c>
      <c r="G668" s="76">
        <f t="shared" si="68"/>
        <v>2992.0072</v>
      </c>
      <c r="H668" s="76">
        <f t="shared" si="69"/>
        <v>3351.0480640000005</v>
      </c>
      <c r="I668" s="57"/>
      <c r="J668" s="57"/>
      <c r="K668" s="57"/>
      <c r="L668" s="57"/>
      <c r="M668" s="57"/>
      <c r="N668" s="57"/>
      <c r="O668" s="57"/>
      <c r="P668" s="57"/>
      <c r="Q668" s="57"/>
    </row>
    <row r="669" spans="1:17" outlineLevel="1">
      <c r="A669" s="68">
        <f t="shared" si="71"/>
        <v>632</v>
      </c>
      <c r="B669" s="97" t="s">
        <v>656</v>
      </c>
      <c r="C669" s="97" t="s">
        <v>657</v>
      </c>
      <c r="D669" s="79" t="s">
        <v>17</v>
      </c>
      <c r="E669" s="76">
        <v>59130.764000000003</v>
      </c>
      <c r="F669" s="76">
        <v>17739.229200000002</v>
      </c>
      <c r="G669" s="76">
        <f t="shared" si="68"/>
        <v>76869.993199999997</v>
      </c>
      <c r="H669" s="76">
        <f t="shared" si="69"/>
        <v>86094.392384000006</v>
      </c>
      <c r="I669" s="100"/>
      <c r="J669" s="100"/>
      <c r="K669" s="100"/>
      <c r="L669" s="100"/>
      <c r="M669" s="100"/>
      <c r="N669" s="100"/>
      <c r="O669" s="100"/>
      <c r="P669" s="100"/>
      <c r="Q669" s="100"/>
    </row>
    <row r="670" spans="1:17" outlineLevel="1">
      <c r="A670" s="68">
        <f t="shared" si="71"/>
        <v>633</v>
      </c>
      <c r="B670" s="97" t="s">
        <v>670</v>
      </c>
      <c r="C670" s="97">
        <v>1542.373</v>
      </c>
      <c r="D670" s="79" t="s">
        <v>17</v>
      </c>
      <c r="E670" s="76">
        <v>19153.260000000002</v>
      </c>
      <c r="F670" s="76">
        <v>5745.9780000000001</v>
      </c>
      <c r="G670" s="76">
        <f t="shared" si="68"/>
        <v>24899.238000000001</v>
      </c>
      <c r="H670" s="76">
        <f t="shared" si="69"/>
        <v>27887.146560000005</v>
      </c>
      <c r="I670" s="57"/>
      <c r="J670" s="57"/>
      <c r="K670" s="57"/>
      <c r="L670" s="57"/>
      <c r="M670" s="57"/>
      <c r="N670" s="57"/>
      <c r="O670" s="57"/>
      <c r="P670" s="57"/>
      <c r="Q670" s="57"/>
    </row>
    <row r="671" spans="1:17" outlineLevel="1">
      <c r="A671" s="68">
        <f t="shared" si="71"/>
        <v>634</v>
      </c>
      <c r="B671" s="97" t="s">
        <v>93</v>
      </c>
      <c r="C671" s="97" t="s">
        <v>663</v>
      </c>
      <c r="D671" s="79" t="s">
        <v>17</v>
      </c>
      <c r="E671" s="76">
        <v>535.976</v>
      </c>
      <c r="F671" s="76">
        <v>500</v>
      </c>
      <c r="G671" s="76">
        <f t="shared" si="68"/>
        <v>1035.9760000000001</v>
      </c>
      <c r="H671" s="76">
        <f t="shared" si="69"/>
        <v>1160.2931200000003</v>
      </c>
      <c r="I671" s="100"/>
      <c r="J671" s="100"/>
      <c r="K671" s="100"/>
      <c r="L671" s="100"/>
      <c r="M671" s="100"/>
      <c r="N671" s="100"/>
      <c r="O671" s="100"/>
      <c r="P671" s="100"/>
      <c r="Q671" s="100"/>
    </row>
    <row r="672" spans="1:17" outlineLevel="1">
      <c r="A672" s="68">
        <f t="shared" si="71"/>
        <v>635</v>
      </c>
      <c r="B672" s="97" t="s">
        <v>707</v>
      </c>
      <c r="C672" s="97" t="s">
        <v>708</v>
      </c>
      <c r="D672" s="79" t="s">
        <v>17</v>
      </c>
      <c r="E672" s="76">
        <v>1663.1020000000001</v>
      </c>
      <c r="F672" s="76">
        <v>498.93060000000003</v>
      </c>
      <c r="G672" s="76">
        <f t="shared" si="68"/>
        <v>2162.0326</v>
      </c>
      <c r="H672" s="76">
        <f t="shared" si="69"/>
        <v>2421.4765120000002</v>
      </c>
      <c r="I672" s="57"/>
      <c r="J672" s="57"/>
      <c r="K672" s="57"/>
      <c r="L672" s="57"/>
      <c r="M672" s="57"/>
      <c r="N672" s="57"/>
      <c r="O672" s="57"/>
      <c r="P672" s="57"/>
      <c r="Q672" s="57"/>
    </row>
    <row r="673" spans="1:17" outlineLevel="1">
      <c r="A673" s="68">
        <f t="shared" si="71"/>
        <v>636</v>
      </c>
      <c r="B673" s="97" t="s">
        <v>540</v>
      </c>
      <c r="C673" s="97" t="s">
        <v>682</v>
      </c>
      <c r="D673" s="79" t="s">
        <v>17</v>
      </c>
      <c r="E673" s="76">
        <v>867.02</v>
      </c>
      <c r="F673" s="76">
        <v>500</v>
      </c>
      <c r="G673" s="76">
        <f t="shared" si="68"/>
        <v>1367.02</v>
      </c>
      <c r="H673" s="76">
        <f t="shared" si="69"/>
        <v>1531.0624</v>
      </c>
      <c r="I673" s="57"/>
      <c r="J673" s="57"/>
      <c r="K673" s="57"/>
      <c r="L673" s="57"/>
      <c r="M673" s="57"/>
      <c r="N673" s="57"/>
      <c r="O673" s="57"/>
      <c r="P673" s="57"/>
      <c r="Q673" s="57"/>
    </row>
    <row r="674" spans="1:17" outlineLevel="1">
      <c r="A674" s="68">
        <f t="shared" si="71"/>
        <v>637</v>
      </c>
      <c r="B674" s="97" t="s">
        <v>665</v>
      </c>
      <c r="C674" s="97" t="s">
        <v>666</v>
      </c>
      <c r="D674" s="79" t="s">
        <v>17</v>
      </c>
      <c r="E674" s="76">
        <v>233307.2</v>
      </c>
      <c r="F674" s="76">
        <v>46661.440000000002</v>
      </c>
      <c r="G674" s="76">
        <f t="shared" si="68"/>
        <v>279968.64000000001</v>
      </c>
      <c r="H674" s="76">
        <f t="shared" si="69"/>
        <v>313564.87680000003</v>
      </c>
      <c r="I674" s="57"/>
      <c r="J674" s="57"/>
      <c r="K674" s="57"/>
      <c r="L674" s="57"/>
      <c r="M674" s="57"/>
      <c r="N674" s="57"/>
      <c r="O674" s="57"/>
      <c r="P674" s="57"/>
      <c r="Q674" s="57"/>
    </row>
    <row r="675" spans="1:17" outlineLevel="1">
      <c r="A675" s="68">
        <f t="shared" si="71"/>
        <v>638</v>
      </c>
      <c r="B675" s="97" t="s">
        <v>703</v>
      </c>
      <c r="C675" s="97"/>
      <c r="D675" s="79" t="s">
        <v>17</v>
      </c>
      <c r="E675" s="76">
        <v>4335.1000000000004</v>
      </c>
      <c r="F675" s="76">
        <v>1300.53</v>
      </c>
      <c r="G675" s="76">
        <f t="shared" si="68"/>
        <v>5635.63</v>
      </c>
      <c r="H675" s="76">
        <f t="shared" si="69"/>
        <v>6311.905600000001</v>
      </c>
      <c r="I675" s="57"/>
      <c r="J675" s="57"/>
      <c r="K675" s="57"/>
      <c r="L675" s="57"/>
      <c r="M675" s="57"/>
      <c r="N675" s="57"/>
      <c r="O675" s="57"/>
      <c r="P675" s="57"/>
      <c r="Q675" s="57"/>
    </row>
    <row r="676" spans="1:17" outlineLevel="1">
      <c r="A676" s="68">
        <f t="shared" si="71"/>
        <v>639</v>
      </c>
      <c r="B676" s="97" t="s">
        <v>552</v>
      </c>
      <c r="C676" s="97" t="s">
        <v>698</v>
      </c>
      <c r="D676" s="79" t="s">
        <v>17</v>
      </c>
      <c r="E676" s="76">
        <v>9503.8003200000003</v>
      </c>
      <c r="F676" s="76">
        <v>2851.1400960000001</v>
      </c>
      <c r="G676" s="76">
        <f t="shared" si="68"/>
        <v>12354.940416000001</v>
      </c>
      <c r="H676" s="76">
        <f t="shared" si="69"/>
        <v>13837.533265920003</v>
      </c>
      <c r="I676" s="57"/>
      <c r="J676" s="57"/>
      <c r="K676" s="57"/>
      <c r="L676" s="57"/>
      <c r="M676" s="57"/>
      <c r="N676" s="57"/>
      <c r="O676" s="57"/>
      <c r="P676" s="57"/>
      <c r="Q676" s="57"/>
    </row>
    <row r="677" spans="1:17" outlineLevel="1">
      <c r="A677" s="68">
        <f t="shared" si="71"/>
        <v>640</v>
      </c>
      <c r="B677" s="97" t="s">
        <v>268</v>
      </c>
      <c r="C677" s="97" t="s">
        <v>669</v>
      </c>
      <c r="D677" s="79" t="s">
        <v>17</v>
      </c>
      <c r="E677" s="76">
        <v>315.27999999999997</v>
      </c>
      <c r="F677" s="76">
        <v>500</v>
      </c>
      <c r="G677" s="76">
        <f t="shared" si="68"/>
        <v>815.28</v>
      </c>
      <c r="H677" s="76">
        <f t="shared" si="69"/>
        <v>913.11360000000002</v>
      </c>
      <c r="I677" s="57"/>
      <c r="J677" s="57"/>
      <c r="K677" s="57"/>
      <c r="L677" s="57"/>
      <c r="M677" s="57"/>
      <c r="N677" s="57"/>
      <c r="O677" s="57"/>
      <c r="P677" s="57"/>
      <c r="Q677" s="57"/>
    </row>
    <row r="678" spans="1:17" outlineLevel="1">
      <c r="A678" s="68">
        <f t="shared" si="71"/>
        <v>641</v>
      </c>
      <c r="B678" s="97" t="s">
        <v>688</v>
      </c>
      <c r="C678" s="97">
        <v>262542</v>
      </c>
      <c r="D678" s="79" t="s">
        <v>17</v>
      </c>
      <c r="E678" s="76">
        <v>118.23</v>
      </c>
      <c r="F678" s="76">
        <v>500</v>
      </c>
      <c r="G678" s="76">
        <f t="shared" si="68"/>
        <v>618.23</v>
      </c>
      <c r="H678" s="76">
        <f t="shared" si="69"/>
        <v>692.41760000000011</v>
      </c>
      <c r="I678" s="57"/>
      <c r="J678" s="57"/>
      <c r="K678" s="57"/>
      <c r="L678" s="57"/>
      <c r="M678" s="57"/>
      <c r="N678" s="57"/>
      <c r="O678" s="57"/>
      <c r="P678" s="57"/>
      <c r="Q678" s="57"/>
    </row>
    <row r="679" spans="1:17" outlineLevel="1">
      <c r="A679" s="68">
        <f t="shared" si="71"/>
        <v>642</v>
      </c>
      <c r="B679" s="97" t="s">
        <v>685</v>
      </c>
      <c r="C679" s="97">
        <v>262541</v>
      </c>
      <c r="D679" s="79" t="s">
        <v>17</v>
      </c>
      <c r="E679" s="76">
        <v>236.46</v>
      </c>
      <c r="F679" s="76">
        <v>500</v>
      </c>
      <c r="G679" s="76">
        <f t="shared" si="68"/>
        <v>736.46</v>
      </c>
      <c r="H679" s="76">
        <f t="shared" si="69"/>
        <v>824.8352000000001</v>
      </c>
      <c r="I679" s="57"/>
      <c r="J679" s="57"/>
      <c r="K679" s="57"/>
      <c r="L679" s="57"/>
      <c r="M679" s="57"/>
      <c r="N679" s="57"/>
      <c r="O679" s="57"/>
      <c r="P679" s="57"/>
      <c r="Q679" s="57"/>
    </row>
    <row r="680" spans="1:17" outlineLevel="1">
      <c r="A680" s="68">
        <f t="shared" si="71"/>
        <v>643</v>
      </c>
      <c r="B680" s="97" t="s">
        <v>689</v>
      </c>
      <c r="C680" s="97" t="s">
        <v>690</v>
      </c>
      <c r="D680" s="79" t="s">
        <v>17</v>
      </c>
      <c r="E680" s="76">
        <v>85.913799999999995</v>
      </c>
      <c r="F680" s="76">
        <v>500</v>
      </c>
      <c r="G680" s="76">
        <f t="shared" si="68"/>
        <v>585.91380000000004</v>
      </c>
      <c r="H680" s="76">
        <f t="shared" si="69"/>
        <v>656.22345600000006</v>
      </c>
      <c r="I680" s="57"/>
      <c r="J680" s="57"/>
      <c r="K680" s="57"/>
      <c r="L680" s="57"/>
      <c r="M680" s="57"/>
      <c r="N680" s="57"/>
      <c r="O680" s="57"/>
      <c r="P680" s="57"/>
      <c r="Q680" s="57"/>
    </row>
    <row r="681" spans="1:17" outlineLevel="1">
      <c r="A681" s="68">
        <f t="shared" si="71"/>
        <v>644</v>
      </c>
      <c r="B681" s="97" t="s">
        <v>692</v>
      </c>
      <c r="C681" s="97" t="s">
        <v>690</v>
      </c>
      <c r="D681" s="79" t="s">
        <v>17</v>
      </c>
      <c r="E681" s="76">
        <v>935.59339999999997</v>
      </c>
      <c r="F681" s="76">
        <v>500</v>
      </c>
      <c r="G681" s="76">
        <f t="shared" si="68"/>
        <v>1435.5934</v>
      </c>
      <c r="H681" s="76">
        <f t="shared" si="69"/>
        <v>1607.8646080000001</v>
      </c>
      <c r="I681" s="57"/>
      <c r="J681" s="57"/>
      <c r="K681" s="57"/>
      <c r="L681" s="57"/>
      <c r="M681" s="57"/>
      <c r="N681" s="57"/>
      <c r="O681" s="57"/>
      <c r="P681" s="57"/>
      <c r="Q681" s="57"/>
    </row>
    <row r="682" spans="1:17" outlineLevel="1">
      <c r="A682" s="68">
        <f t="shared" si="71"/>
        <v>645</v>
      </c>
      <c r="B682" s="97" t="s">
        <v>691</v>
      </c>
      <c r="C682" s="97" t="s">
        <v>690</v>
      </c>
      <c r="D682" s="79" t="s">
        <v>17</v>
      </c>
      <c r="E682" s="76">
        <v>848.10320000000002</v>
      </c>
      <c r="F682" s="76">
        <v>500</v>
      </c>
      <c r="G682" s="76">
        <f t="shared" si="68"/>
        <v>1348.1032</v>
      </c>
      <c r="H682" s="76">
        <f t="shared" si="69"/>
        <v>1509.8755840000001</v>
      </c>
      <c r="I682" s="57"/>
      <c r="J682" s="57"/>
      <c r="K682" s="57"/>
      <c r="L682" s="57"/>
      <c r="M682" s="57"/>
      <c r="N682" s="57"/>
      <c r="O682" s="57"/>
      <c r="P682" s="57"/>
      <c r="Q682" s="57"/>
    </row>
    <row r="683" spans="1:17" outlineLevel="1">
      <c r="A683" s="68">
        <f t="shared" si="71"/>
        <v>646</v>
      </c>
      <c r="B683" s="97" t="s">
        <v>693</v>
      </c>
      <c r="C683" s="97" t="s">
        <v>690</v>
      </c>
      <c r="D683" s="79" t="s">
        <v>17</v>
      </c>
      <c r="E683" s="76">
        <v>1652.8553999999999</v>
      </c>
      <c r="F683" s="76">
        <v>495.85661999999996</v>
      </c>
      <c r="G683" s="76">
        <f t="shared" si="68"/>
        <v>2148.7120199999999</v>
      </c>
      <c r="H683" s="76">
        <f t="shared" si="69"/>
        <v>2406.5574624000001</v>
      </c>
      <c r="I683" s="57"/>
      <c r="J683" s="57"/>
      <c r="K683" s="57"/>
      <c r="L683" s="57"/>
      <c r="M683" s="57"/>
      <c r="N683" s="57"/>
      <c r="O683" s="57"/>
      <c r="P683" s="57"/>
      <c r="Q683" s="57"/>
    </row>
    <row r="684" spans="1:17" outlineLevel="1">
      <c r="A684" s="68">
        <f t="shared" si="71"/>
        <v>647</v>
      </c>
      <c r="B684" s="97" t="s">
        <v>543</v>
      </c>
      <c r="C684" s="97" t="s">
        <v>679</v>
      </c>
      <c r="D684" s="79" t="s">
        <v>17</v>
      </c>
      <c r="E684" s="76">
        <v>2979.3959999999997</v>
      </c>
      <c r="F684" s="76">
        <v>893.8187999999999</v>
      </c>
      <c r="G684" s="76">
        <f t="shared" si="68"/>
        <v>3873.2147999999997</v>
      </c>
      <c r="H684" s="76">
        <f t="shared" si="69"/>
        <v>4338.0005760000004</v>
      </c>
      <c r="I684" s="57"/>
      <c r="J684" s="57"/>
      <c r="K684" s="57"/>
      <c r="L684" s="57"/>
      <c r="M684" s="57"/>
      <c r="N684" s="57"/>
      <c r="O684" s="57"/>
      <c r="P684" s="57"/>
      <c r="Q684" s="57"/>
    </row>
    <row r="685" spans="1:17" outlineLevel="1">
      <c r="A685" s="68">
        <f t="shared" si="71"/>
        <v>648</v>
      </c>
      <c r="B685" s="97" t="s">
        <v>543</v>
      </c>
      <c r="C685" s="97" t="s">
        <v>680</v>
      </c>
      <c r="D685" s="79" t="s">
        <v>17</v>
      </c>
      <c r="E685" s="76">
        <v>4571.5600000000004</v>
      </c>
      <c r="F685" s="76">
        <v>1371.4680000000001</v>
      </c>
      <c r="G685" s="76">
        <f t="shared" si="68"/>
        <v>5943.0280000000002</v>
      </c>
      <c r="H685" s="76">
        <f t="shared" si="69"/>
        <v>6656.1913600000007</v>
      </c>
      <c r="I685" s="57"/>
      <c r="J685" s="57"/>
      <c r="K685" s="57"/>
      <c r="L685" s="57"/>
      <c r="M685" s="57"/>
      <c r="N685" s="57"/>
      <c r="O685" s="57"/>
      <c r="P685" s="57"/>
      <c r="Q685" s="57"/>
    </row>
    <row r="686" spans="1:17" outlineLevel="1">
      <c r="A686" s="68">
        <f t="shared" si="71"/>
        <v>649</v>
      </c>
      <c r="B686" s="97" t="s">
        <v>686</v>
      </c>
      <c r="C686" s="97" t="s">
        <v>687</v>
      </c>
      <c r="D686" s="79" t="s">
        <v>17</v>
      </c>
      <c r="E686" s="76">
        <v>4891.4115600000005</v>
      </c>
      <c r="F686" s="76">
        <v>1467.4234680000002</v>
      </c>
      <c r="G686" s="76">
        <f t="shared" si="68"/>
        <v>6358.8350280000004</v>
      </c>
      <c r="H686" s="76">
        <f t="shared" si="69"/>
        <v>7121.8952313600012</v>
      </c>
      <c r="I686" s="57"/>
      <c r="J686" s="57"/>
      <c r="K686" s="57"/>
      <c r="L686" s="57"/>
      <c r="M686" s="57"/>
      <c r="N686" s="57"/>
      <c r="O686" s="57"/>
      <c r="P686" s="57"/>
      <c r="Q686" s="57"/>
    </row>
    <row r="687" spans="1:17" outlineLevel="1">
      <c r="A687" s="68">
        <f t="shared" si="71"/>
        <v>650</v>
      </c>
      <c r="B687" s="97" t="s">
        <v>658</v>
      </c>
      <c r="C687" s="97" t="s">
        <v>659</v>
      </c>
      <c r="D687" s="79" t="s">
        <v>17</v>
      </c>
      <c r="E687" s="76">
        <v>7440.6080000000002</v>
      </c>
      <c r="F687" s="76">
        <v>2232.1824000000001</v>
      </c>
      <c r="G687" s="76">
        <f t="shared" si="68"/>
        <v>9672.7903999999999</v>
      </c>
      <c r="H687" s="76">
        <f t="shared" si="69"/>
        <v>10833.525248000002</v>
      </c>
      <c r="I687" s="100"/>
      <c r="J687" s="100"/>
      <c r="K687" s="100"/>
      <c r="L687" s="100"/>
      <c r="M687" s="100"/>
      <c r="N687" s="100"/>
      <c r="O687" s="100"/>
      <c r="P687" s="100"/>
      <c r="Q687" s="100"/>
    </row>
    <row r="688" spans="1:17" outlineLevel="1">
      <c r="A688" s="68">
        <f t="shared" si="71"/>
        <v>651</v>
      </c>
      <c r="B688" s="97" t="s">
        <v>681</v>
      </c>
      <c r="C688" s="97">
        <v>379737</v>
      </c>
      <c r="D688" s="79" t="s">
        <v>17</v>
      </c>
      <c r="E688" s="76">
        <v>1182.3</v>
      </c>
      <c r="F688" s="76">
        <v>500</v>
      </c>
      <c r="G688" s="76">
        <f t="shared" si="68"/>
        <v>1682.3</v>
      </c>
      <c r="H688" s="76">
        <f t="shared" si="69"/>
        <v>1884.1760000000002</v>
      </c>
      <c r="I688" s="57"/>
      <c r="J688" s="57"/>
      <c r="K688" s="57"/>
      <c r="L688" s="57"/>
      <c r="M688" s="57"/>
      <c r="N688" s="57"/>
      <c r="O688" s="57"/>
      <c r="P688" s="57"/>
      <c r="Q688" s="57"/>
    </row>
    <row r="689" spans="1:17" outlineLevel="1">
      <c r="A689" s="68">
        <f t="shared" si="71"/>
        <v>652</v>
      </c>
      <c r="B689" s="97" t="s">
        <v>681</v>
      </c>
      <c r="C689" s="97">
        <v>402766</v>
      </c>
      <c r="D689" s="79" t="s">
        <v>17</v>
      </c>
      <c r="E689" s="76">
        <v>1182.3</v>
      </c>
      <c r="F689" s="76">
        <v>500</v>
      </c>
      <c r="G689" s="76">
        <f t="shared" si="68"/>
        <v>1682.3</v>
      </c>
      <c r="H689" s="76">
        <f t="shared" si="69"/>
        <v>1884.1760000000002</v>
      </c>
      <c r="I689" s="57"/>
      <c r="J689" s="57"/>
      <c r="K689" s="57"/>
      <c r="L689" s="57"/>
      <c r="M689" s="57"/>
      <c r="N689" s="57"/>
      <c r="O689" s="57"/>
      <c r="P689" s="57"/>
      <c r="Q689" s="57"/>
    </row>
    <row r="690" spans="1:17" outlineLevel="1">
      <c r="A690" s="68">
        <f t="shared" si="71"/>
        <v>653</v>
      </c>
      <c r="B690" s="97" t="s">
        <v>671</v>
      </c>
      <c r="C690" s="97" t="s">
        <v>672</v>
      </c>
      <c r="D690" s="79" t="s">
        <v>17</v>
      </c>
      <c r="E690" s="76">
        <v>204.93199999999999</v>
      </c>
      <c r="F690" s="76">
        <v>500</v>
      </c>
      <c r="G690" s="76">
        <f t="shared" si="68"/>
        <v>704.93200000000002</v>
      </c>
      <c r="H690" s="76">
        <f t="shared" si="69"/>
        <v>789.52384000000006</v>
      </c>
      <c r="I690" s="57"/>
      <c r="J690" s="57"/>
      <c r="K690" s="57"/>
      <c r="L690" s="57"/>
      <c r="M690" s="57"/>
      <c r="N690" s="57"/>
      <c r="O690" s="57"/>
      <c r="P690" s="57"/>
      <c r="Q690" s="57"/>
    </row>
    <row r="691" spans="1:17" outlineLevel="1">
      <c r="A691" s="68">
        <f t="shared" si="71"/>
        <v>654</v>
      </c>
      <c r="B691" s="97" t="s">
        <v>307</v>
      </c>
      <c r="C691" s="97" t="s">
        <v>662</v>
      </c>
      <c r="D691" s="79" t="s">
        <v>17</v>
      </c>
      <c r="E691" s="76">
        <v>654.2059999999999</v>
      </c>
      <c r="F691" s="76">
        <v>500</v>
      </c>
      <c r="G691" s="76">
        <f t="shared" si="68"/>
        <v>1154.2059999999999</v>
      </c>
      <c r="H691" s="76">
        <f t="shared" si="69"/>
        <v>1292.71072</v>
      </c>
      <c r="I691" s="100"/>
      <c r="J691" s="100"/>
      <c r="K691" s="100"/>
      <c r="L691" s="100"/>
      <c r="M691" s="100"/>
      <c r="N691" s="100"/>
      <c r="O691" s="100"/>
      <c r="P691" s="100"/>
      <c r="Q691" s="100"/>
    </row>
    <row r="692" spans="1:17" outlineLevel="1">
      <c r="A692" s="68">
        <f t="shared" si="71"/>
        <v>655</v>
      </c>
      <c r="B692" s="97" t="s">
        <v>307</v>
      </c>
      <c r="C692" s="97" t="s">
        <v>676</v>
      </c>
      <c r="D692" s="79" t="s">
        <v>17</v>
      </c>
      <c r="E692" s="76">
        <v>2230.6059999999998</v>
      </c>
      <c r="F692" s="76">
        <v>669.18179999999995</v>
      </c>
      <c r="G692" s="76">
        <f t="shared" si="68"/>
        <v>2899.7877999999996</v>
      </c>
      <c r="H692" s="76">
        <f t="shared" si="69"/>
        <v>3247.7623359999998</v>
      </c>
      <c r="I692" s="57"/>
      <c r="J692" s="57"/>
      <c r="K692" s="57"/>
      <c r="L692" s="57"/>
      <c r="M692" s="57"/>
      <c r="N692" s="57"/>
      <c r="O692" s="57"/>
      <c r="P692" s="57"/>
      <c r="Q692" s="57"/>
    </row>
    <row r="693" spans="1:17" outlineLevel="1">
      <c r="A693" s="68">
        <f t="shared" si="71"/>
        <v>656</v>
      </c>
      <c r="B693" s="97" t="s">
        <v>307</v>
      </c>
      <c r="C693" s="97" t="s">
        <v>678</v>
      </c>
      <c r="D693" s="79" t="s">
        <v>17</v>
      </c>
      <c r="E693" s="76">
        <v>2325.19</v>
      </c>
      <c r="F693" s="76">
        <v>697.55700000000002</v>
      </c>
      <c r="G693" s="76">
        <f t="shared" si="68"/>
        <v>3022.7470000000003</v>
      </c>
      <c r="H693" s="76">
        <f t="shared" si="69"/>
        <v>3385.4766400000008</v>
      </c>
      <c r="I693" s="57"/>
      <c r="J693" s="57"/>
      <c r="K693" s="57"/>
      <c r="L693" s="57"/>
      <c r="M693" s="57"/>
      <c r="N693" s="57"/>
      <c r="O693" s="57"/>
      <c r="P693" s="57"/>
      <c r="Q693" s="57"/>
    </row>
    <row r="694" spans="1:17" outlineLevel="1">
      <c r="A694" s="68">
        <f t="shared" si="71"/>
        <v>657</v>
      </c>
      <c r="B694" s="97" t="s">
        <v>694</v>
      </c>
      <c r="C694" s="97" t="s">
        <v>695</v>
      </c>
      <c r="D694" s="79" t="s">
        <v>17</v>
      </c>
      <c r="E694" s="76">
        <v>165.52199999999999</v>
      </c>
      <c r="F694" s="76">
        <v>500</v>
      </c>
      <c r="G694" s="76">
        <f t="shared" si="68"/>
        <v>665.52199999999993</v>
      </c>
      <c r="H694" s="76">
        <f t="shared" si="69"/>
        <v>745.38463999999999</v>
      </c>
      <c r="I694" s="57"/>
      <c r="J694" s="57"/>
      <c r="K694" s="57"/>
      <c r="L694" s="57"/>
      <c r="M694" s="57"/>
      <c r="N694" s="57"/>
      <c r="O694" s="57"/>
      <c r="P694" s="57"/>
      <c r="Q694" s="57"/>
    </row>
    <row r="695" spans="1:17" outlineLevel="1">
      <c r="A695" s="68">
        <f t="shared" si="71"/>
        <v>658</v>
      </c>
      <c r="B695" s="97" t="s">
        <v>696</v>
      </c>
      <c r="C695" s="97" t="s">
        <v>697</v>
      </c>
      <c r="D695" s="79" t="s">
        <v>17</v>
      </c>
      <c r="E695" s="76">
        <v>189.16800000000001</v>
      </c>
      <c r="F695" s="76">
        <v>500</v>
      </c>
      <c r="G695" s="76">
        <f t="shared" si="68"/>
        <v>689.16800000000001</v>
      </c>
      <c r="H695" s="76">
        <f t="shared" si="69"/>
        <v>771.8681600000001</v>
      </c>
      <c r="I695" s="57"/>
      <c r="J695" s="57"/>
      <c r="K695" s="57"/>
      <c r="L695" s="57"/>
      <c r="M695" s="57"/>
      <c r="N695" s="57"/>
      <c r="O695" s="57"/>
      <c r="P695" s="57"/>
      <c r="Q695" s="57"/>
    </row>
    <row r="696" spans="1:17" outlineLevel="1">
      <c r="A696" s="68">
        <f t="shared" si="71"/>
        <v>659</v>
      </c>
      <c r="B696" s="97" t="s">
        <v>673</v>
      </c>
      <c r="C696" s="97" t="s">
        <v>674</v>
      </c>
      <c r="D696" s="79" t="s">
        <v>17</v>
      </c>
      <c r="E696" s="76">
        <v>14747.222</v>
      </c>
      <c r="F696" s="76">
        <v>4424.1665999999996</v>
      </c>
      <c r="G696" s="76">
        <f t="shared" si="68"/>
        <v>19171.388599999998</v>
      </c>
      <c r="H696" s="76">
        <f t="shared" si="69"/>
        <v>21471.955232</v>
      </c>
      <c r="I696" s="57"/>
      <c r="J696" s="57"/>
      <c r="K696" s="57"/>
      <c r="L696" s="57"/>
      <c r="M696" s="57"/>
      <c r="N696" s="57"/>
      <c r="O696" s="57"/>
      <c r="P696" s="57"/>
      <c r="Q696" s="57"/>
    </row>
    <row r="697" spans="1:17" outlineLevel="1">
      <c r="A697" s="68">
        <f t="shared" si="71"/>
        <v>660</v>
      </c>
      <c r="B697" s="97" t="s">
        <v>211</v>
      </c>
      <c r="C697" s="101">
        <v>43473</v>
      </c>
      <c r="D697" s="79" t="s">
        <v>17</v>
      </c>
      <c r="E697" s="76">
        <v>12.453560000000001</v>
      </c>
      <c r="F697" s="76">
        <v>500</v>
      </c>
      <c r="G697" s="76">
        <f t="shared" si="68"/>
        <v>512.45356000000004</v>
      </c>
      <c r="H697" s="76">
        <f t="shared" si="69"/>
        <v>573.94798720000006</v>
      </c>
      <c r="I697" s="57"/>
      <c r="J697" s="57"/>
      <c r="K697" s="57"/>
      <c r="L697" s="57"/>
      <c r="M697" s="57"/>
      <c r="N697" s="57"/>
      <c r="O697" s="57"/>
      <c r="P697" s="57"/>
      <c r="Q697" s="57"/>
    </row>
    <row r="698" spans="1:17" outlineLevel="1">
      <c r="A698" s="68">
        <f t="shared" si="71"/>
        <v>661</v>
      </c>
      <c r="B698" s="97" t="s">
        <v>211</v>
      </c>
      <c r="C698" s="101">
        <v>43479</v>
      </c>
      <c r="D698" s="79" t="s">
        <v>17</v>
      </c>
      <c r="E698" s="76">
        <v>63.055999999999997</v>
      </c>
      <c r="F698" s="76">
        <v>500</v>
      </c>
      <c r="G698" s="76">
        <f t="shared" si="68"/>
        <v>563.05600000000004</v>
      </c>
      <c r="H698" s="76">
        <f t="shared" si="69"/>
        <v>630.62272000000007</v>
      </c>
      <c r="I698" s="57"/>
      <c r="J698" s="57"/>
      <c r="K698" s="57"/>
      <c r="L698" s="57"/>
      <c r="M698" s="57"/>
      <c r="N698" s="57"/>
      <c r="O698" s="57"/>
      <c r="P698" s="57"/>
      <c r="Q698" s="57"/>
    </row>
    <row r="699" spans="1:17" outlineLevel="1">
      <c r="A699" s="68">
        <f t="shared" si="71"/>
        <v>662</v>
      </c>
      <c r="B699" s="97" t="s">
        <v>200</v>
      </c>
      <c r="C699" s="97" t="s">
        <v>54</v>
      </c>
      <c r="D699" s="79" t="s">
        <v>17</v>
      </c>
      <c r="E699" s="76">
        <v>36.730119999999999</v>
      </c>
      <c r="F699" s="76">
        <v>500</v>
      </c>
      <c r="G699" s="76">
        <f t="shared" si="68"/>
        <v>536.73011999999994</v>
      </c>
      <c r="H699" s="76">
        <f t="shared" si="69"/>
        <v>601.1377344</v>
      </c>
      <c r="I699" s="57"/>
      <c r="J699" s="57"/>
      <c r="K699" s="57"/>
      <c r="L699" s="57"/>
      <c r="M699" s="57"/>
      <c r="N699" s="57"/>
      <c r="O699" s="57"/>
      <c r="P699" s="57"/>
      <c r="Q699" s="57"/>
    </row>
    <row r="700" spans="1:17" outlineLevel="1">
      <c r="A700" s="68">
        <f t="shared" si="71"/>
        <v>663</v>
      </c>
      <c r="B700" s="97" t="s">
        <v>200</v>
      </c>
      <c r="C700" s="97" t="s">
        <v>56</v>
      </c>
      <c r="D700" s="79" t="s">
        <v>17</v>
      </c>
      <c r="E700" s="76">
        <v>48.080199999999998</v>
      </c>
      <c r="F700" s="76">
        <v>500</v>
      </c>
      <c r="G700" s="76">
        <f t="shared" si="68"/>
        <v>548.08019999999999</v>
      </c>
      <c r="H700" s="76">
        <f t="shared" si="69"/>
        <v>613.84982400000001</v>
      </c>
      <c r="I700" s="57"/>
      <c r="J700" s="57"/>
      <c r="K700" s="57"/>
      <c r="L700" s="57"/>
      <c r="M700" s="57"/>
      <c r="N700" s="57"/>
      <c r="O700" s="57"/>
      <c r="P700" s="57"/>
      <c r="Q700" s="57"/>
    </row>
    <row r="701" spans="1:17" outlineLevel="1">
      <c r="A701" s="68">
        <f t="shared" si="71"/>
        <v>664</v>
      </c>
      <c r="B701" s="97" t="s">
        <v>200</v>
      </c>
      <c r="C701" s="97" t="s">
        <v>460</v>
      </c>
      <c r="D701" s="79" t="s">
        <v>17</v>
      </c>
      <c r="E701" s="76">
        <v>69.36160000000001</v>
      </c>
      <c r="F701" s="76">
        <v>500</v>
      </c>
      <c r="G701" s="76">
        <f t="shared" si="68"/>
        <v>569.36159999999995</v>
      </c>
      <c r="H701" s="76">
        <f t="shared" si="69"/>
        <v>637.68499199999997</v>
      </c>
      <c r="I701" s="57"/>
      <c r="J701" s="57"/>
      <c r="K701" s="57"/>
      <c r="L701" s="57"/>
      <c r="M701" s="57"/>
      <c r="N701" s="57"/>
      <c r="O701" s="57"/>
      <c r="P701" s="57"/>
      <c r="Q701" s="57"/>
    </row>
    <row r="702" spans="1:17" outlineLevel="1">
      <c r="A702" s="68">
        <f t="shared" si="71"/>
        <v>665</v>
      </c>
      <c r="B702" s="97" t="s">
        <v>624</v>
      </c>
      <c r="C702" s="97" t="s">
        <v>709</v>
      </c>
      <c r="D702" s="79" t="s">
        <v>17</v>
      </c>
      <c r="E702" s="76">
        <v>157.63999999999999</v>
      </c>
      <c r="F702" s="76">
        <v>500</v>
      </c>
      <c r="G702" s="76">
        <f t="shared" si="68"/>
        <v>657.64</v>
      </c>
      <c r="H702" s="76">
        <f t="shared" si="69"/>
        <v>736.55680000000007</v>
      </c>
      <c r="I702" s="57"/>
      <c r="J702" s="57"/>
      <c r="K702" s="57"/>
      <c r="L702" s="57"/>
      <c r="M702" s="57"/>
      <c r="N702" s="57"/>
      <c r="O702" s="57"/>
      <c r="P702" s="57"/>
      <c r="Q702" s="57"/>
    </row>
    <row r="703" spans="1:17">
      <c r="A703" s="71"/>
      <c r="B703" s="71" t="s">
        <v>712</v>
      </c>
      <c r="C703" s="73"/>
      <c r="D703" s="79"/>
      <c r="E703" s="76"/>
      <c r="F703" s="76"/>
      <c r="G703" s="76"/>
      <c r="H703" s="76"/>
      <c r="I703" s="57"/>
      <c r="J703" s="57"/>
      <c r="K703" s="57"/>
      <c r="L703" s="57"/>
      <c r="M703" s="57"/>
      <c r="N703" s="57"/>
      <c r="O703" s="57"/>
      <c r="P703" s="57"/>
      <c r="Q703" s="57"/>
    </row>
    <row r="704" spans="1:17" outlineLevel="1">
      <c r="A704" s="68">
        <f>A702+1</f>
        <v>666</v>
      </c>
      <c r="B704" s="97" t="s">
        <v>192</v>
      </c>
      <c r="C704" s="97" t="s">
        <v>40</v>
      </c>
      <c r="D704" s="79" t="s">
        <v>17</v>
      </c>
      <c r="E704" s="76">
        <v>47.292000000000002</v>
      </c>
      <c r="F704" s="76">
        <v>500</v>
      </c>
      <c r="G704" s="76">
        <f t="shared" si="68"/>
        <v>547.29200000000003</v>
      </c>
      <c r="H704" s="76">
        <f t="shared" si="69"/>
        <v>612.96704000000011</v>
      </c>
      <c r="I704" s="57"/>
      <c r="J704" s="57"/>
      <c r="K704" s="57"/>
      <c r="L704" s="57"/>
      <c r="M704" s="57"/>
      <c r="N704" s="57"/>
      <c r="O704" s="57"/>
      <c r="P704" s="57"/>
      <c r="Q704" s="57"/>
    </row>
    <row r="705" spans="1:17" outlineLevel="1">
      <c r="A705" s="68">
        <f>A704+1</f>
        <v>667</v>
      </c>
      <c r="B705" s="97" t="s">
        <v>192</v>
      </c>
      <c r="C705" s="97" t="s">
        <v>726</v>
      </c>
      <c r="D705" s="79" t="s">
        <v>17</v>
      </c>
      <c r="E705" s="76">
        <v>40.986400000000003</v>
      </c>
      <c r="F705" s="76">
        <v>500</v>
      </c>
      <c r="G705" s="76">
        <f t="shared" si="68"/>
        <v>540.9864</v>
      </c>
      <c r="H705" s="76">
        <f t="shared" si="69"/>
        <v>605.9047680000001</v>
      </c>
      <c r="I705" s="57"/>
      <c r="J705" s="57"/>
      <c r="K705" s="57"/>
      <c r="L705" s="57"/>
      <c r="M705" s="57"/>
      <c r="N705" s="57"/>
      <c r="O705" s="57"/>
      <c r="P705" s="57"/>
      <c r="Q705" s="57"/>
    </row>
    <row r="706" spans="1:17" outlineLevel="1">
      <c r="A706" s="68">
        <f t="shared" ref="A706:A741" si="72">A705+1</f>
        <v>668</v>
      </c>
      <c r="B706" s="97" t="s">
        <v>192</v>
      </c>
      <c r="C706" s="97" t="s">
        <v>727</v>
      </c>
      <c r="D706" s="79" t="s">
        <v>17</v>
      </c>
      <c r="E706" s="76">
        <v>251.43579999999997</v>
      </c>
      <c r="F706" s="76">
        <v>500</v>
      </c>
      <c r="G706" s="76">
        <f t="shared" si="68"/>
        <v>751.43579999999997</v>
      </c>
      <c r="H706" s="76">
        <f t="shared" si="69"/>
        <v>841.60809600000005</v>
      </c>
      <c r="I706" s="57"/>
      <c r="J706" s="57"/>
      <c r="K706" s="57"/>
      <c r="L706" s="57"/>
      <c r="M706" s="57"/>
      <c r="N706" s="57"/>
      <c r="O706" s="57"/>
      <c r="P706" s="57"/>
      <c r="Q706" s="57"/>
    </row>
    <row r="707" spans="1:17" outlineLevel="1">
      <c r="A707" s="68">
        <f t="shared" si="72"/>
        <v>669</v>
      </c>
      <c r="B707" s="97" t="s">
        <v>157</v>
      </c>
      <c r="C707" s="97" t="s">
        <v>728</v>
      </c>
      <c r="D707" s="79" t="s">
        <v>17</v>
      </c>
      <c r="E707" s="76">
        <v>15.763999999999999</v>
      </c>
      <c r="F707" s="76">
        <v>500</v>
      </c>
      <c r="G707" s="76">
        <f t="shared" si="68"/>
        <v>515.76400000000001</v>
      </c>
      <c r="H707" s="76">
        <f t="shared" si="69"/>
        <v>577.65568000000007</v>
      </c>
      <c r="I707" s="57"/>
      <c r="J707" s="57"/>
      <c r="K707" s="57"/>
      <c r="L707" s="57"/>
      <c r="M707" s="57"/>
      <c r="N707" s="57"/>
      <c r="O707" s="57"/>
      <c r="P707" s="57"/>
      <c r="Q707" s="57"/>
    </row>
    <row r="708" spans="1:17" outlineLevel="1">
      <c r="A708" s="68">
        <f t="shared" si="72"/>
        <v>670</v>
      </c>
      <c r="B708" s="97" t="s">
        <v>197</v>
      </c>
      <c r="C708" s="97" t="s">
        <v>459</v>
      </c>
      <c r="D708" s="79" t="s">
        <v>17</v>
      </c>
      <c r="E708" s="76">
        <v>63.055999999999997</v>
      </c>
      <c r="F708" s="76">
        <v>500</v>
      </c>
      <c r="G708" s="76">
        <f t="shared" si="68"/>
        <v>563.05600000000004</v>
      </c>
      <c r="H708" s="76">
        <f t="shared" si="69"/>
        <v>630.62272000000007</v>
      </c>
      <c r="I708" s="57"/>
      <c r="J708" s="57"/>
      <c r="K708" s="57"/>
      <c r="L708" s="57"/>
      <c r="M708" s="57"/>
      <c r="N708" s="57"/>
      <c r="O708" s="57"/>
      <c r="P708" s="57"/>
      <c r="Q708" s="57"/>
    </row>
    <row r="709" spans="1:17" outlineLevel="1">
      <c r="A709" s="68">
        <f t="shared" si="72"/>
        <v>671</v>
      </c>
      <c r="B709" s="97" t="s">
        <v>722</v>
      </c>
      <c r="C709" s="97" t="s">
        <v>723</v>
      </c>
      <c r="D709" s="79" t="s">
        <v>17</v>
      </c>
      <c r="E709" s="76">
        <v>8428</v>
      </c>
      <c r="F709" s="76">
        <v>2528.4</v>
      </c>
      <c r="G709" s="76">
        <f t="shared" si="68"/>
        <v>10956.4</v>
      </c>
      <c r="H709" s="76">
        <f t="shared" si="69"/>
        <v>12271.168000000001</v>
      </c>
      <c r="I709" s="100"/>
      <c r="J709" s="100"/>
      <c r="K709" s="100"/>
      <c r="L709" s="100"/>
      <c r="M709" s="100"/>
      <c r="N709" s="100"/>
      <c r="O709" s="100"/>
      <c r="P709" s="100"/>
      <c r="Q709" s="100"/>
    </row>
    <row r="710" spans="1:17" outlineLevel="1">
      <c r="A710" s="68">
        <f t="shared" si="72"/>
        <v>672</v>
      </c>
      <c r="B710" s="97" t="s">
        <v>730</v>
      </c>
      <c r="C710" s="97" t="s">
        <v>731</v>
      </c>
      <c r="D710" s="79" t="s">
        <v>17</v>
      </c>
      <c r="E710" s="76">
        <v>23251.9</v>
      </c>
      <c r="F710" s="76">
        <v>6975.5700000000006</v>
      </c>
      <c r="G710" s="76">
        <f t="shared" si="68"/>
        <v>30227.47</v>
      </c>
      <c r="H710" s="76">
        <f t="shared" si="69"/>
        <v>33854.766400000008</v>
      </c>
      <c r="I710" s="57"/>
      <c r="J710" s="57"/>
      <c r="K710" s="57"/>
      <c r="L710" s="57"/>
      <c r="M710" s="57"/>
      <c r="N710" s="57"/>
      <c r="O710" s="57"/>
      <c r="P710" s="57"/>
      <c r="Q710" s="57"/>
    </row>
    <row r="711" spans="1:17" ht="25.5" outlineLevel="1">
      <c r="A711" s="68">
        <f t="shared" si="72"/>
        <v>673</v>
      </c>
      <c r="B711" s="97" t="s">
        <v>732</v>
      </c>
      <c r="C711" s="97" t="s">
        <v>733</v>
      </c>
      <c r="D711" s="79" t="s">
        <v>17</v>
      </c>
      <c r="E711" s="76">
        <v>10041.668</v>
      </c>
      <c r="F711" s="76">
        <v>3012.5003999999999</v>
      </c>
      <c r="G711" s="76">
        <f t="shared" si="68"/>
        <v>13054.168399999999</v>
      </c>
      <c r="H711" s="76">
        <f t="shared" si="69"/>
        <v>14620.668608</v>
      </c>
      <c r="I711" s="57"/>
      <c r="J711" s="57"/>
      <c r="K711" s="57"/>
      <c r="L711" s="57"/>
      <c r="M711" s="57"/>
      <c r="N711" s="57"/>
      <c r="O711" s="57"/>
      <c r="P711" s="57"/>
      <c r="Q711" s="57"/>
    </row>
    <row r="712" spans="1:17" outlineLevel="1">
      <c r="A712" s="68">
        <f t="shared" si="72"/>
        <v>674</v>
      </c>
      <c r="B712" s="97" t="s">
        <v>753</v>
      </c>
      <c r="C712" s="97" t="s">
        <v>754</v>
      </c>
      <c r="D712" s="79" t="s">
        <v>17</v>
      </c>
      <c r="E712" s="76">
        <v>47.292000000000002</v>
      </c>
      <c r="F712" s="76">
        <v>500</v>
      </c>
      <c r="G712" s="76">
        <f t="shared" si="68"/>
        <v>547.29200000000003</v>
      </c>
      <c r="H712" s="76">
        <f t="shared" si="69"/>
        <v>612.96704000000011</v>
      </c>
      <c r="I712" s="57"/>
      <c r="J712" s="57"/>
      <c r="K712" s="57"/>
      <c r="L712" s="57"/>
      <c r="M712" s="57"/>
      <c r="N712" s="57"/>
      <c r="O712" s="57"/>
      <c r="P712" s="57"/>
      <c r="Q712" s="57"/>
    </row>
    <row r="713" spans="1:17" outlineLevel="1">
      <c r="A713" s="68">
        <f t="shared" si="72"/>
        <v>675</v>
      </c>
      <c r="B713" s="97" t="s">
        <v>753</v>
      </c>
      <c r="C713" s="97" t="s">
        <v>755</v>
      </c>
      <c r="D713" s="79" t="s">
        <v>17</v>
      </c>
      <c r="E713" s="76">
        <v>23.646000000000001</v>
      </c>
      <c r="F713" s="76">
        <v>500</v>
      </c>
      <c r="G713" s="76">
        <f t="shared" ref="G713:G776" si="73">E713+F713</f>
        <v>523.64599999999996</v>
      </c>
      <c r="H713" s="76">
        <f t="shared" ref="H713:H776" si="74">G713*1.12</f>
        <v>586.48352</v>
      </c>
      <c r="I713" s="57"/>
      <c r="J713" s="57"/>
      <c r="K713" s="57"/>
      <c r="L713" s="57"/>
      <c r="M713" s="57"/>
      <c r="N713" s="57"/>
      <c r="O713" s="57"/>
      <c r="P713" s="57"/>
      <c r="Q713" s="57"/>
    </row>
    <row r="714" spans="1:17" outlineLevel="1">
      <c r="A714" s="68">
        <f t="shared" si="72"/>
        <v>676</v>
      </c>
      <c r="B714" s="97" t="s">
        <v>749</v>
      </c>
      <c r="C714" s="97" t="s">
        <v>750</v>
      </c>
      <c r="D714" s="79" t="s">
        <v>17</v>
      </c>
      <c r="E714" s="76">
        <v>141.876</v>
      </c>
      <c r="F714" s="76">
        <v>500</v>
      </c>
      <c r="G714" s="76">
        <f t="shared" si="73"/>
        <v>641.87599999999998</v>
      </c>
      <c r="H714" s="76">
        <f t="shared" si="74"/>
        <v>718.90111999999999</v>
      </c>
      <c r="I714" s="57"/>
      <c r="J714" s="57"/>
      <c r="K714" s="57"/>
      <c r="L714" s="57"/>
      <c r="M714" s="57"/>
      <c r="N714" s="57"/>
      <c r="O714" s="57"/>
      <c r="P714" s="57"/>
      <c r="Q714" s="57"/>
    </row>
    <row r="715" spans="1:17" outlineLevel="1">
      <c r="A715" s="68">
        <f t="shared" si="72"/>
        <v>677</v>
      </c>
      <c r="B715" s="97" t="s">
        <v>749</v>
      </c>
      <c r="C715" s="97" t="s">
        <v>751</v>
      </c>
      <c r="D715" s="79" t="s">
        <v>17</v>
      </c>
      <c r="E715" s="76">
        <v>1071.952</v>
      </c>
      <c r="F715" s="76">
        <v>500</v>
      </c>
      <c r="G715" s="76">
        <f t="shared" si="73"/>
        <v>1571.952</v>
      </c>
      <c r="H715" s="76">
        <f t="shared" si="74"/>
        <v>1760.5862400000001</v>
      </c>
      <c r="I715" s="57"/>
      <c r="J715" s="57"/>
      <c r="K715" s="57"/>
      <c r="L715" s="57"/>
      <c r="M715" s="57"/>
      <c r="N715" s="57"/>
      <c r="O715" s="57"/>
      <c r="P715" s="57"/>
      <c r="Q715" s="57"/>
    </row>
    <row r="716" spans="1:17" outlineLevel="1">
      <c r="A716" s="68">
        <f t="shared" si="72"/>
        <v>678</v>
      </c>
      <c r="B716" s="97" t="s">
        <v>749</v>
      </c>
      <c r="C716" s="97" t="s">
        <v>752</v>
      </c>
      <c r="D716" s="79" t="s">
        <v>17</v>
      </c>
      <c r="E716" s="76">
        <v>1600.0459999999998</v>
      </c>
      <c r="F716" s="76">
        <v>480.01379999999995</v>
      </c>
      <c r="G716" s="76">
        <f t="shared" si="73"/>
        <v>2080.0598</v>
      </c>
      <c r="H716" s="76">
        <f t="shared" si="74"/>
        <v>2329.6669760000004</v>
      </c>
      <c r="I716" s="57"/>
      <c r="J716" s="57"/>
      <c r="K716" s="57"/>
      <c r="L716" s="57"/>
      <c r="M716" s="57"/>
      <c r="N716" s="57"/>
      <c r="O716" s="57"/>
      <c r="P716" s="57"/>
      <c r="Q716" s="57"/>
    </row>
    <row r="717" spans="1:17" outlineLevel="1">
      <c r="A717" s="68">
        <f t="shared" si="72"/>
        <v>679</v>
      </c>
      <c r="B717" s="97" t="s">
        <v>713</v>
      </c>
      <c r="C717" s="97" t="s">
        <v>714</v>
      </c>
      <c r="D717" s="79" t="s">
        <v>17</v>
      </c>
      <c r="E717" s="76">
        <v>1196174</v>
      </c>
      <c r="F717" s="76">
        <v>125542</v>
      </c>
      <c r="G717" s="76">
        <f t="shared" si="73"/>
        <v>1321716</v>
      </c>
      <c r="H717" s="76">
        <f t="shared" si="74"/>
        <v>1480321.9200000002</v>
      </c>
      <c r="I717" s="100"/>
      <c r="J717" s="100"/>
      <c r="K717" s="100"/>
      <c r="L717" s="100"/>
      <c r="M717" s="100"/>
      <c r="N717" s="100"/>
      <c r="O717" s="100"/>
      <c r="P717" s="100"/>
      <c r="Q717" s="100"/>
    </row>
    <row r="718" spans="1:17" outlineLevel="1">
      <c r="A718" s="68">
        <f t="shared" si="72"/>
        <v>680</v>
      </c>
      <c r="B718" s="97" t="s">
        <v>734</v>
      </c>
      <c r="C718" s="97" t="s">
        <v>735</v>
      </c>
      <c r="D718" s="79" t="s">
        <v>17</v>
      </c>
      <c r="E718" s="76">
        <v>20568.000179999999</v>
      </c>
      <c r="F718" s="76">
        <v>6170.4000539999997</v>
      </c>
      <c r="G718" s="76">
        <f t="shared" si="73"/>
        <v>26738.400234000001</v>
      </c>
      <c r="H718" s="76">
        <f t="shared" si="74"/>
        <v>29947.008262080002</v>
      </c>
      <c r="I718" s="57"/>
      <c r="J718" s="57"/>
      <c r="K718" s="57"/>
      <c r="L718" s="57"/>
      <c r="M718" s="57"/>
      <c r="N718" s="57"/>
      <c r="O718" s="57"/>
      <c r="P718" s="57"/>
      <c r="Q718" s="57"/>
    </row>
    <row r="719" spans="1:17" outlineLevel="1">
      <c r="A719" s="68">
        <f t="shared" si="72"/>
        <v>681</v>
      </c>
      <c r="B719" s="97" t="s">
        <v>734</v>
      </c>
      <c r="C719" s="97" t="s">
        <v>736</v>
      </c>
      <c r="D719" s="79" t="s">
        <v>17</v>
      </c>
      <c r="E719" s="76">
        <v>6226.78</v>
      </c>
      <c r="F719" s="76">
        <v>1868.0339999999999</v>
      </c>
      <c r="G719" s="76">
        <f t="shared" si="73"/>
        <v>8094.8139999999994</v>
      </c>
      <c r="H719" s="76">
        <f t="shared" si="74"/>
        <v>9066.1916799999999</v>
      </c>
      <c r="I719" s="57"/>
      <c r="J719" s="57"/>
      <c r="K719" s="57"/>
      <c r="L719" s="57"/>
      <c r="M719" s="57"/>
      <c r="N719" s="57"/>
      <c r="O719" s="57"/>
      <c r="P719" s="57"/>
      <c r="Q719" s="57"/>
    </row>
    <row r="720" spans="1:17" outlineLevel="1">
      <c r="A720" s="68">
        <f t="shared" si="72"/>
        <v>682</v>
      </c>
      <c r="B720" s="97" t="s">
        <v>18</v>
      </c>
      <c r="C720" s="97" t="s">
        <v>725</v>
      </c>
      <c r="D720" s="79" t="s">
        <v>17</v>
      </c>
      <c r="E720" s="76">
        <v>57190</v>
      </c>
      <c r="F720" s="76">
        <v>17157</v>
      </c>
      <c r="G720" s="76">
        <f t="shared" si="73"/>
        <v>74347</v>
      </c>
      <c r="H720" s="76">
        <f t="shared" si="74"/>
        <v>83268.640000000014</v>
      </c>
      <c r="I720" s="100"/>
      <c r="J720" s="100"/>
      <c r="K720" s="100"/>
      <c r="L720" s="100"/>
      <c r="M720" s="100"/>
      <c r="N720" s="100"/>
      <c r="O720" s="100"/>
      <c r="P720" s="100"/>
      <c r="Q720" s="100"/>
    </row>
    <row r="721" spans="1:17" outlineLevel="1">
      <c r="A721" s="68">
        <f t="shared" si="72"/>
        <v>683</v>
      </c>
      <c r="B721" s="97" t="s">
        <v>521</v>
      </c>
      <c r="C721" s="97" t="s">
        <v>717</v>
      </c>
      <c r="D721" s="79" t="s">
        <v>17</v>
      </c>
      <c r="E721" s="76">
        <v>38528</v>
      </c>
      <c r="F721" s="76">
        <v>11558.4</v>
      </c>
      <c r="G721" s="76">
        <f t="shared" si="73"/>
        <v>50086.400000000001</v>
      </c>
      <c r="H721" s="76">
        <f t="shared" si="74"/>
        <v>56096.768000000004</v>
      </c>
      <c r="I721" s="100"/>
      <c r="J721" s="100"/>
      <c r="K721" s="100"/>
      <c r="L721" s="100"/>
      <c r="M721" s="100"/>
      <c r="N721" s="100"/>
      <c r="O721" s="100"/>
      <c r="P721" s="100"/>
      <c r="Q721" s="100"/>
    </row>
    <row r="722" spans="1:17" outlineLevel="1">
      <c r="A722" s="68">
        <f t="shared" si="72"/>
        <v>684</v>
      </c>
      <c r="B722" s="97" t="s">
        <v>521</v>
      </c>
      <c r="C722" s="97" t="s">
        <v>718</v>
      </c>
      <c r="D722" s="79" t="s">
        <v>17</v>
      </c>
      <c r="E722" s="76">
        <v>34314</v>
      </c>
      <c r="F722" s="76">
        <v>10294.199999999999</v>
      </c>
      <c r="G722" s="76">
        <f t="shared" si="73"/>
        <v>44608.2</v>
      </c>
      <c r="H722" s="76">
        <f t="shared" si="74"/>
        <v>49961.184000000001</v>
      </c>
      <c r="I722" s="100"/>
      <c r="J722" s="100"/>
      <c r="K722" s="100"/>
      <c r="L722" s="100"/>
      <c r="M722" s="100"/>
      <c r="N722" s="100"/>
      <c r="O722" s="100"/>
      <c r="P722" s="100"/>
      <c r="Q722" s="100"/>
    </row>
    <row r="723" spans="1:17" outlineLevel="1">
      <c r="A723" s="68">
        <f t="shared" si="72"/>
        <v>685</v>
      </c>
      <c r="B723" s="97" t="s">
        <v>268</v>
      </c>
      <c r="C723" s="97" t="s">
        <v>719</v>
      </c>
      <c r="D723" s="79" t="s">
        <v>17</v>
      </c>
      <c r="E723" s="76">
        <v>8428</v>
      </c>
      <c r="F723" s="76">
        <v>2528.4</v>
      </c>
      <c r="G723" s="76">
        <f t="shared" si="73"/>
        <v>10956.4</v>
      </c>
      <c r="H723" s="76">
        <f t="shared" si="74"/>
        <v>12271.168000000001</v>
      </c>
      <c r="I723" s="100"/>
      <c r="J723" s="100"/>
      <c r="K723" s="100"/>
      <c r="L723" s="100"/>
      <c r="M723" s="100"/>
      <c r="N723" s="100"/>
      <c r="O723" s="100"/>
      <c r="P723" s="100"/>
      <c r="Q723" s="100"/>
    </row>
    <row r="724" spans="1:17" outlineLevel="1">
      <c r="A724" s="68">
        <f t="shared" si="72"/>
        <v>686</v>
      </c>
      <c r="B724" s="97" t="s">
        <v>475</v>
      </c>
      <c r="C724" s="97" t="s">
        <v>720</v>
      </c>
      <c r="D724" s="79" t="s">
        <v>17</v>
      </c>
      <c r="E724" s="76">
        <v>25284</v>
      </c>
      <c r="F724" s="76">
        <v>7585.2</v>
      </c>
      <c r="G724" s="76">
        <f t="shared" si="73"/>
        <v>32869.199999999997</v>
      </c>
      <c r="H724" s="76">
        <f t="shared" si="74"/>
        <v>36813.504000000001</v>
      </c>
      <c r="I724" s="100"/>
      <c r="J724" s="100"/>
      <c r="K724" s="100"/>
      <c r="L724" s="100"/>
      <c r="M724" s="100"/>
      <c r="N724" s="100"/>
      <c r="O724" s="100"/>
      <c r="P724" s="100"/>
      <c r="Q724" s="100"/>
    </row>
    <row r="725" spans="1:17" outlineLevel="1">
      <c r="A725" s="68">
        <f t="shared" si="72"/>
        <v>687</v>
      </c>
      <c r="B725" s="97" t="s">
        <v>715</v>
      </c>
      <c r="C725" s="97" t="s">
        <v>716</v>
      </c>
      <c r="D725" s="79" t="s">
        <v>17</v>
      </c>
      <c r="E725" s="76">
        <v>112574</v>
      </c>
      <c r="F725" s="76">
        <v>33772.199999999997</v>
      </c>
      <c r="G725" s="76">
        <f t="shared" si="73"/>
        <v>146346.20000000001</v>
      </c>
      <c r="H725" s="76">
        <f t="shared" si="74"/>
        <v>163907.74400000004</v>
      </c>
      <c r="I725" s="100"/>
      <c r="J725" s="100"/>
      <c r="K725" s="100"/>
      <c r="L725" s="100"/>
      <c r="M725" s="100"/>
      <c r="N725" s="100"/>
      <c r="O725" s="100"/>
      <c r="P725" s="100"/>
      <c r="Q725" s="100"/>
    </row>
    <row r="726" spans="1:17" outlineLevel="1">
      <c r="A726" s="68">
        <f t="shared" si="72"/>
        <v>688</v>
      </c>
      <c r="B726" s="97" t="s">
        <v>737</v>
      </c>
      <c r="C726" s="97" t="s">
        <v>738</v>
      </c>
      <c r="D726" s="79" t="s">
        <v>17</v>
      </c>
      <c r="E726" s="76">
        <v>2206.96</v>
      </c>
      <c r="F726" s="76">
        <v>662.08799999999997</v>
      </c>
      <c r="G726" s="76">
        <f t="shared" si="73"/>
        <v>2869.0479999999998</v>
      </c>
      <c r="H726" s="76">
        <f t="shared" si="74"/>
        <v>3213.33376</v>
      </c>
      <c r="I726" s="57"/>
      <c r="J726" s="57"/>
      <c r="K726" s="57"/>
      <c r="L726" s="57"/>
      <c r="M726" s="57"/>
      <c r="N726" s="57"/>
      <c r="O726" s="57"/>
      <c r="P726" s="57"/>
      <c r="Q726" s="57"/>
    </row>
    <row r="727" spans="1:17" outlineLevel="1">
      <c r="A727" s="68">
        <f t="shared" si="72"/>
        <v>689</v>
      </c>
      <c r="B727" s="97" t="s">
        <v>737</v>
      </c>
      <c r="C727" s="97" t="s">
        <v>739</v>
      </c>
      <c r="D727" s="79" t="s">
        <v>17</v>
      </c>
      <c r="E727" s="76">
        <v>11365.844000000001</v>
      </c>
      <c r="F727" s="76">
        <v>3409.7532000000001</v>
      </c>
      <c r="G727" s="76">
        <f t="shared" si="73"/>
        <v>14775.5972</v>
      </c>
      <c r="H727" s="76">
        <f t="shared" si="74"/>
        <v>16548.668864000003</v>
      </c>
      <c r="I727" s="57"/>
      <c r="J727" s="57"/>
      <c r="K727" s="57"/>
      <c r="L727" s="57"/>
      <c r="M727" s="57"/>
      <c r="N727" s="57"/>
      <c r="O727" s="57"/>
      <c r="P727" s="57"/>
      <c r="Q727" s="57"/>
    </row>
    <row r="728" spans="1:17" outlineLevel="1">
      <c r="A728" s="68">
        <f t="shared" si="72"/>
        <v>690</v>
      </c>
      <c r="B728" s="97" t="s">
        <v>737</v>
      </c>
      <c r="C728" s="97" t="s">
        <v>740</v>
      </c>
      <c r="D728" s="79" t="s">
        <v>17</v>
      </c>
      <c r="E728" s="76">
        <v>7093.8</v>
      </c>
      <c r="F728" s="76">
        <v>2128.14</v>
      </c>
      <c r="G728" s="76">
        <f t="shared" si="73"/>
        <v>9221.94</v>
      </c>
      <c r="H728" s="76">
        <f t="shared" si="74"/>
        <v>10328.572800000002</v>
      </c>
      <c r="I728" s="57"/>
      <c r="J728" s="57"/>
      <c r="K728" s="57"/>
      <c r="L728" s="57"/>
      <c r="M728" s="57"/>
      <c r="N728" s="57"/>
      <c r="O728" s="57"/>
      <c r="P728" s="57"/>
      <c r="Q728" s="57"/>
    </row>
    <row r="729" spans="1:17" ht="25.5" outlineLevel="1">
      <c r="A729" s="68">
        <f t="shared" si="72"/>
        <v>691</v>
      </c>
      <c r="B729" s="97" t="s">
        <v>745</v>
      </c>
      <c r="C729" s="97" t="s">
        <v>746</v>
      </c>
      <c r="D729" s="79" t="s">
        <v>17</v>
      </c>
      <c r="E729" s="76">
        <v>11444.664000000001</v>
      </c>
      <c r="F729" s="76">
        <v>3433.3992000000003</v>
      </c>
      <c r="G729" s="76">
        <f t="shared" si="73"/>
        <v>14878.063200000001</v>
      </c>
      <c r="H729" s="76">
        <f t="shared" si="74"/>
        <v>16663.430784000004</v>
      </c>
      <c r="I729" s="57"/>
      <c r="J729" s="57"/>
      <c r="K729" s="57"/>
      <c r="L729" s="57"/>
      <c r="M729" s="57"/>
      <c r="N729" s="57"/>
      <c r="O729" s="57"/>
      <c r="P729" s="57"/>
      <c r="Q729" s="57"/>
    </row>
    <row r="730" spans="1:17" ht="25.5" outlineLevel="1">
      <c r="A730" s="68">
        <f t="shared" si="72"/>
        <v>692</v>
      </c>
      <c r="B730" s="97" t="s">
        <v>745</v>
      </c>
      <c r="C730" s="97" t="s">
        <v>747</v>
      </c>
      <c r="D730" s="79" t="s">
        <v>17</v>
      </c>
      <c r="E730" s="76">
        <v>14431.942000000001</v>
      </c>
      <c r="F730" s="76">
        <v>4329.5825999999997</v>
      </c>
      <c r="G730" s="76">
        <f t="shared" si="73"/>
        <v>18761.524600000001</v>
      </c>
      <c r="H730" s="76">
        <f t="shared" si="74"/>
        <v>21012.907552000004</v>
      </c>
      <c r="I730" s="57"/>
      <c r="J730" s="57"/>
      <c r="K730" s="57"/>
      <c r="L730" s="57"/>
      <c r="M730" s="57"/>
      <c r="N730" s="57"/>
      <c r="O730" s="57"/>
      <c r="P730" s="57"/>
      <c r="Q730" s="57"/>
    </row>
    <row r="731" spans="1:17" ht="25.5" outlineLevel="1">
      <c r="A731" s="68">
        <f t="shared" si="72"/>
        <v>693</v>
      </c>
      <c r="B731" s="97" t="s">
        <v>745</v>
      </c>
      <c r="C731" s="97" t="s">
        <v>748</v>
      </c>
      <c r="D731" s="79" t="s">
        <v>17</v>
      </c>
      <c r="E731" s="76">
        <v>15685.179999999998</v>
      </c>
      <c r="F731" s="76">
        <v>4705.5539999999992</v>
      </c>
      <c r="G731" s="76">
        <f t="shared" si="73"/>
        <v>20390.733999999997</v>
      </c>
      <c r="H731" s="76">
        <f t="shared" si="74"/>
        <v>22837.622079999997</v>
      </c>
      <c r="I731" s="57"/>
      <c r="J731" s="57"/>
      <c r="K731" s="57"/>
      <c r="L731" s="57"/>
      <c r="M731" s="57"/>
      <c r="N731" s="57"/>
      <c r="O731" s="57"/>
      <c r="P731" s="57"/>
      <c r="Q731" s="57"/>
    </row>
    <row r="732" spans="1:17" outlineLevel="1">
      <c r="A732" s="68">
        <f t="shared" si="72"/>
        <v>694</v>
      </c>
      <c r="B732" s="97" t="s">
        <v>741</v>
      </c>
      <c r="C732" s="97" t="s">
        <v>742</v>
      </c>
      <c r="D732" s="79" t="s">
        <v>17</v>
      </c>
      <c r="E732" s="76">
        <v>9064.2999999999993</v>
      </c>
      <c r="F732" s="76">
        <v>2719.2899999999995</v>
      </c>
      <c r="G732" s="76">
        <f t="shared" si="73"/>
        <v>11783.589999999998</v>
      </c>
      <c r="H732" s="76">
        <f t="shared" si="74"/>
        <v>13197.620799999999</v>
      </c>
      <c r="I732" s="57"/>
      <c r="J732" s="57"/>
      <c r="K732" s="57"/>
      <c r="L732" s="57"/>
      <c r="M732" s="57"/>
      <c r="N732" s="57"/>
      <c r="O732" s="57"/>
      <c r="P732" s="57"/>
      <c r="Q732" s="57"/>
    </row>
    <row r="733" spans="1:17" outlineLevel="1">
      <c r="A733" s="68">
        <f t="shared" si="72"/>
        <v>695</v>
      </c>
      <c r="B733" s="97" t="s">
        <v>741</v>
      </c>
      <c r="C733" s="97" t="s">
        <v>743</v>
      </c>
      <c r="D733" s="79" t="s">
        <v>17</v>
      </c>
      <c r="E733" s="76">
        <v>11823</v>
      </c>
      <c r="F733" s="76">
        <v>3546.9</v>
      </c>
      <c r="G733" s="76">
        <f t="shared" si="73"/>
        <v>15369.9</v>
      </c>
      <c r="H733" s="76">
        <f t="shared" si="74"/>
        <v>17214.288</v>
      </c>
      <c r="I733" s="57"/>
      <c r="J733" s="57"/>
      <c r="K733" s="57"/>
      <c r="L733" s="57"/>
      <c r="M733" s="57"/>
      <c r="N733" s="57"/>
      <c r="O733" s="57"/>
      <c r="P733" s="57"/>
      <c r="Q733" s="57"/>
    </row>
    <row r="734" spans="1:17" outlineLevel="1">
      <c r="A734" s="68">
        <f t="shared" si="72"/>
        <v>696</v>
      </c>
      <c r="B734" s="97" t="s">
        <v>741</v>
      </c>
      <c r="C734" s="97" t="s">
        <v>744</v>
      </c>
      <c r="D734" s="79" t="s">
        <v>17</v>
      </c>
      <c r="E734" s="76">
        <v>11034.8</v>
      </c>
      <c r="F734" s="76">
        <v>3310.4399999999996</v>
      </c>
      <c r="G734" s="76">
        <f t="shared" si="73"/>
        <v>14345.239999999998</v>
      </c>
      <c r="H734" s="76">
        <f t="shared" si="74"/>
        <v>16066.668799999999</v>
      </c>
      <c r="I734" s="57"/>
      <c r="J734" s="57"/>
      <c r="K734" s="57"/>
      <c r="L734" s="57"/>
      <c r="M734" s="57"/>
      <c r="N734" s="57"/>
      <c r="O734" s="57"/>
      <c r="P734" s="57"/>
      <c r="Q734" s="57"/>
    </row>
    <row r="735" spans="1:17" outlineLevel="1">
      <c r="A735" s="68">
        <f t="shared" si="72"/>
        <v>697</v>
      </c>
      <c r="B735" s="97" t="s">
        <v>211</v>
      </c>
      <c r="C735" s="101">
        <v>43473</v>
      </c>
      <c r="D735" s="79" t="s">
        <v>17</v>
      </c>
      <c r="E735" s="76">
        <v>12.453560000000001</v>
      </c>
      <c r="F735" s="76">
        <v>500</v>
      </c>
      <c r="G735" s="76">
        <f t="shared" si="73"/>
        <v>512.45356000000004</v>
      </c>
      <c r="H735" s="76">
        <f t="shared" si="74"/>
        <v>573.94798720000006</v>
      </c>
      <c r="I735" s="57"/>
      <c r="J735" s="57"/>
      <c r="K735" s="57"/>
      <c r="L735" s="57"/>
      <c r="M735" s="57"/>
      <c r="N735" s="57"/>
      <c r="O735" s="57"/>
      <c r="P735" s="57"/>
      <c r="Q735" s="57"/>
    </row>
    <row r="736" spans="1:17" outlineLevel="1">
      <c r="A736" s="68">
        <f t="shared" si="72"/>
        <v>698</v>
      </c>
      <c r="B736" s="97" t="s">
        <v>200</v>
      </c>
      <c r="C736" s="97" t="s">
        <v>54</v>
      </c>
      <c r="D736" s="79" t="s">
        <v>17</v>
      </c>
      <c r="E736" s="76">
        <v>36.730119999999999</v>
      </c>
      <c r="F736" s="76">
        <v>500</v>
      </c>
      <c r="G736" s="76">
        <f t="shared" si="73"/>
        <v>536.73011999999994</v>
      </c>
      <c r="H736" s="76">
        <f t="shared" si="74"/>
        <v>601.1377344</v>
      </c>
      <c r="I736" s="57"/>
      <c r="J736" s="57"/>
      <c r="K736" s="57"/>
      <c r="L736" s="57"/>
      <c r="M736" s="57"/>
      <c r="N736" s="57"/>
      <c r="O736" s="57"/>
      <c r="P736" s="57"/>
      <c r="Q736" s="57"/>
    </row>
    <row r="737" spans="1:17" outlineLevel="1">
      <c r="A737" s="68">
        <f t="shared" si="72"/>
        <v>699</v>
      </c>
      <c r="B737" s="97" t="s">
        <v>251</v>
      </c>
      <c r="C737" s="101">
        <v>43481</v>
      </c>
      <c r="D737" s="79" t="s">
        <v>17</v>
      </c>
      <c r="E737" s="76">
        <v>55.173999999999992</v>
      </c>
      <c r="F737" s="76">
        <v>500</v>
      </c>
      <c r="G737" s="76">
        <f t="shared" si="73"/>
        <v>555.17399999999998</v>
      </c>
      <c r="H737" s="76">
        <f t="shared" si="74"/>
        <v>621.79488000000003</v>
      </c>
      <c r="I737" s="57"/>
      <c r="J737" s="57"/>
      <c r="K737" s="57"/>
      <c r="L737" s="57"/>
      <c r="M737" s="57"/>
      <c r="N737" s="57"/>
      <c r="O737" s="57"/>
      <c r="P737" s="57"/>
      <c r="Q737" s="57"/>
    </row>
    <row r="738" spans="1:17" outlineLevel="1">
      <c r="A738" s="68">
        <f t="shared" si="72"/>
        <v>700</v>
      </c>
      <c r="B738" s="97" t="s">
        <v>729</v>
      </c>
      <c r="C738" s="97" t="s">
        <v>58</v>
      </c>
      <c r="D738" s="79" t="s">
        <v>17</v>
      </c>
      <c r="E738" s="76">
        <v>69.36160000000001</v>
      </c>
      <c r="F738" s="76">
        <v>500</v>
      </c>
      <c r="G738" s="76">
        <f t="shared" si="73"/>
        <v>569.36159999999995</v>
      </c>
      <c r="H738" s="76">
        <f t="shared" si="74"/>
        <v>637.68499199999997</v>
      </c>
      <c r="I738" s="57"/>
      <c r="J738" s="57"/>
      <c r="K738" s="57"/>
      <c r="L738" s="57"/>
      <c r="M738" s="57"/>
      <c r="N738" s="57"/>
      <c r="O738" s="57"/>
      <c r="P738" s="57"/>
      <c r="Q738" s="57"/>
    </row>
    <row r="739" spans="1:17" outlineLevel="1">
      <c r="A739" s="68">
        <f t="shared" si="72"/>
        <v>701</v>
      </c>
      <c r="B739" s="97" t="s">
        <v>344</v>
      </c>
      <c r="C739" s="97" t="s">
        <v>721</v>
      </c>
      <c r="D739" s="79" t="s">
        <v>17</v>
      </c>
      <c r="E739" s="76">
        <v>9632</v>
      </c>
      <c r="F739" s="76">
        <v>2889.6</v>
      </c>
      <c r="G739" s="76">
        <f t="shared" si="73"/>
        <v>12521.6</v>
      </c>
      <c r="H739" s="76">
        <f t="shared" si="74"/>
        <v>14024.192000000001</v>
      </c>
      <c r="I739" s="100"/>
      <c r="J739" s="100"/>
      <c r="K739" s="100"/>
      <c r="L739" s="100"/>
      <c r="M739" s="100"/>
      <c r="N739" s="100"/>
      <c r="O739" s="100"/>
      <c r="P739" s="100"/>
      <c r="Q739" s="100"/>
    </row>
    <row r="740" spans="1:17" outlineLevel="1">
      <c r="A740" s="68">
        <f t="shared" si="72"/>
        <v>702</v>
      </c>
      <c r="B740" s="97" t="s">
        <v>344</v>
      </c>
      <c r="C740" s="97" t="s">
        <v>724</v>
      </c>
      <c r="D740" s="79" t="s">
        <v>17</v>
      </c>
      <c r="E740" s="76">
        <v>2408</v>
      </c>
      <c r="F740" s="76">
        <v>722.4</v>
      </c>
      <c r="G740" s="76">
        <f t="shared" si="73"/>
        <v>3130.4</v>
      </c>
      <c r="H740" s="76">
        <f t="shared" si="74"/>
        <v>3506.0480000000002</v>
      </c>
      <c r="I740" s="100"/>
      <c r="J740" s="100"/>
      <c r="K740" s="100"/>
      <c r="L740" s="100"/>
      <c r="M740" s="100"/>
      <c r="N740" s="100"/>
      <c r="O740" s="100"/>
      <c r="P740" s="100"/>
      <c r="Q740" s="100"/>
    </row>
    <row r="741" spans="1:17" outlineLevel="1">
      <c r="A741" s="68">
        <f t="shared" si="72"/>
        <v>703</v>
      </c>
      <c r="B741" s="97" t="s">
        <v>344</v>
      </c>
      <c r="C741" s="97" t="s">
        <v>756</v>
      </c>
      <c r="D741" s="79" t="s">
        <v>17</v>
      </c>
      <c r="E741" s="76">
        <v>859.13799999999992</v>
      </c>
      <c r="F741" s="76">
        <v>500</v>
      </c>
      <c r="G741" s="76">
        <f t="shared" si="73"/>
        <v>1359.1379999999999</v>
      </c>
      <c r="H741" s="76">
        <f t="shared" si="74"/>
        <v>1522.2345600000001</v>
      </c>
      <c r="I741" s="57"/>
      <c r="J741" s="57"/>
      <c r="K741" s="57"/>
      <c r="L741" s="57"/>
      <c r="M741" s="57"/>
      <c r="N741" s="57"/>
      <c r="O741" s="57"/>
      <c r="P741" s="57"/>
      <c r="Q741" s="57"/>
    </row>
    <row r="742" spans="1:17">
      <c r="A742" s="71"/>
      <c r="B742" s="71" t="s">
        <v>757</v>
      </c>
      <c r="C742" s="73"/>
      <c r="D742" s="79"/>
      <c r="E742" s="76"/>
      <c r="F742" s="76"/>
      <c r="G742" s="76"/>
      <c r="H742" s="76"/>
      <c r="I742" s="57"/>
      <c r="J742" s="57"/>
      <c r="K742" s="57"/>
      <c r="L742" s="57"/>
      <c r="M742" s="57"/>
      <c r="N742" s="57"/>
      <c r="O742" s="57"/>
      <c r="P742" s="57"/>
      <c r="Q742" s="57"/>
    </row>
    <row r="743" spans="1:17" outlineLevel="1">
      <c r="A743" s="68">
        <f>A741+1</f>
        <v>704</v>
      </c>
      <c r="B743" s="97" t="s">
        <v>268</v>
      </c>
      <c r="C743" s="97" t="s">
        <v>758</v>
      </c>
      <c r="D743" s="79" t="s">
        <v>17</v>
      </c>
      <c r="E743" s="76">
        <v>4016.6671999999994</v>
      </c>
      <c r="F743" s="76">
        <v>827.6099999999999</v>
      </c>
      <c r="G743" s="76">
        <f t="shared" si="73"/>
        <v>4844.2771999999995</v>
      </c>
      <c r="H743" s="76">
        <f t="shared" si="74"/>
        <v>5425.5904639999999</v>
      </c>
      <c r="I743" s="57"/>
      <c r="J743" s="57"/>
      <c r="K743" s="57"/>
      <c r="L743" s="57"/>
      <c r="M743" s="57"/>
      <c r="N743" s="57"/>
      <c r="O743" s="57"/>
      <c r="P743" s="57"/>
      <c r="Q743" s="57"/>
    </row>
    <row r="744" spans="1:17" outlineLevel="1">
      <c r="A744" s="68">
        <f>A743+1</f>
        <v>705</v>
      </c>
      <c r="B744" s="97" t="s">
        <v>759</v>
      </c>
      <c r="C744" s="97" t="s">
        <v>760</v>
      </c>
      <c r="D744" s="79" t="s">
        <v>17</v>
      </c>
      <c r="E744" s="76">
        <v>51627.1</v>
      </c>
      <c r="F744" s="76">
        <v>15488.13</v>
      </c>
      <c r="G744" s="76">
        <f t="shared" si="73"/>
        <v>67115.23</v>
      </c>
      <c r="H744" s="76">
        <f t="shared" si="74"/>
        <v>75169.0576</v>
      </c>
      <c r="I744" s="57"/>
      <c r="J744" s="57"/>
      <c r="K744" s="57"/>
      <c r="L744" s="57"/>
      <c r="M744" s="57"/>
      <c r="N744" s="57"/>
      <c r="O744" s="57"/>
      <c r="P744" s="57"/>
      <c r="Q744" s="57"/>
    </row>
    <row r="745" spans="1:17" outlineLevel="1">
      <c r="A745" s="68">
        <f t="shared" ref="A745:A746" si="75">A744+1</f>
        <v>706</v>
      </c>
      <c r="B745" s="97" t="s">
        <v>759</v>
      </c>
      <c r="C745" s="97" t="s">
        <v>761</v>
      </c>
      <c r="D745" s="79" t="s">
        <v>17</v>
      </c>
      <c r="E745" s="76">
        <v>116093.978</v>
      </c>
      <c r="F745" s="76">
        <v>34828.193399999996</v>
      </c>
      <c r="G745" s="76">
        <f t="shared" si="73"/>
        <v>150922.17139999999</v>
      </c>
      <c r="H745" s="76">
        <f t="shared" si="74"/>
        <v>169032.83196800001</v>
      </c>
      <c r="I745" s="57"/>
      <c r="J745" s="57"/>
      <c r="K745" s="57"/>
      <c r="L745" s="57"/>
      <c r="M745" s="57"/>
      <c r="N745" s="57"/>
      <c r="O745" s="57"/>
      <c r="P745" s="57"/>
      <c r="Q745" s="57"/>
    </row>
    <row r="746" spans="1:17" outlineLevel="1">
      <c r="A746" s="68">
        <f t="shared" si="75"/>
        <v>707</v>
      </c>
      <c r="B746" s="97" t="s">
        <v>759</v>
      </c>
      <c r="C746" s="97" t="s">
        <v>762</v>
      </c>
      <c r="D746" s="79" t="s">
        <v>17</v>
      </c>
      <c r="E746" s="76">
        <v>41695.78</v>
      </c>
      <c r="F746" s="76">
        <v>12508.733999999999</v>
      </c>
      <c r="G746" s="76">
        <f t="shared" si="73"/>
        <v>54204.513999999996</v>
      </c>
      <c r="H746" s="76">
        <f t="shared" si="74"/>
        <v>60709.055679999998</v>
      </c>
      <c r="I746" s="57"/>
      <c r="J746" s="57"/>
      <c r="K746" s="57"/>
      <c r="L746" s="57"/>
      <c r="M746" s="57"/>
      <c r="N746" s="57"/>
      <c r="O746" s="57"/>
      <c r="P746" s="57"/>
      <c r="Q746" s="57"/>
    </row>
    <row r="747" spans="1:17">
      <c r="A747" s="71"/>
      <c r="B747" s="71" t="s">
        <v>763</v>
      </c>
      <c r="C747" s="73"/>
      <c r="D747" s="79"/>
      <c r="E747" s="76"/>
      <c r="F747" s="76"/>
      <c r="G747" s="76"/>
      <c r="H747" s="76"/>
      <c r="I747" s="57"/>
      <c r="J747" s="57"/>
      <c r="K747" s="57"/>
      <c r="L747" s="57"/>
      <c r="M747" s="57"/>
      <c r="N747" s="57"/>
      <c r="O747" s="57"/>
      <c r="P747" s="57"/>
      <c r="Q747" s="57"/>
    </row>
    <row r="748" spans="1:17" outlineLevel="1">
      <c r="A748" s="68">
        <f>A746+1</f>
        <v>708</v>
      </c>
      <c r="B748" s="97" t="s">
        <v>769</v>
      </c>
      <c r="C748" s="97" t="s">
        <v>770</v>
      </c>
      <c r="D748" s="79" t="s">
        <v>17</v>
      </c>
      <c r="E748" s="76">
        <v>39.409999999999997</v>
      </c>
      <c r="F748" s="76">
        <v>500</v>
      </c>
      <c r="G748" s="76">
        <f t="shared" si="73"/>
        <v>539.41</v>
      </c>
      <c r="H748" s="76">
        <f t="shared" si="74"/>
        <v>604.13920000000007</v>
      </c>
      <c r="I748" s="57"/>
      <c r="J748" s="57"/>
      <c r="K748" s="57"/>
      <c r="L748" s="57"/>
      <c r="M748" s="57"/>
      <c r="N748" s="57"/>
      <c r="O748" s="57"/>
      <c r="P748" s="57"/>
      <c r="Q748" s="57"/>
    </row>
    <row r="749" spans="1:17" outlineLevel="1">
      <c r="A749" s="68">
        <f>A748+1</f>
        <v>709</v>
      </c>
      <c r="B749" s="97" t="s">
        <v>772</v>
      </c>
      <c r="C749" s="97" t="s">
        <v>773</v>
      </c>
      <c r="D749" s="79" t="s">
        <v>17</v>
      </c>
      <c r="E749" s="76">
        <v>43.350999999999999</v>
      </c>
      <c r="F749" s="76">
        <v>500</v>
      </c>
      <c r="G749" s="76">
        <f t="shared" si="73"/>
        <v>543.351</v>
      </c>
      <c r="H749" s="76">
        <f t="shared" si="74"/>
        <v>608.55312000000004</v>
      </c>
      <c r="I749" s="57"/>
      <c r="J749" s="57"/>
      <c r="K749" s="57"/>
      <c r="L749" s="57"/>
      <c r="M749" s="57"/>
      <c r="N749" s="57"/>
      <c r="O749" s="57"/>
      <c r="P749" s="57"/>
      <c r="Q749" s="57"/>
    </row>
    <row r="750" spans="1:17" outlineLevel="1">
      <c r="A750" s="68">
        <f>A749+1</f>
        <v>710</v>
      </c>
      <c r="B750" s="97" t="s">
        <v>765</v>
      </c>
      <c r="C750" s="97" t="s">
        <v>766</v>
      </c>
      <c r="D750" s="79" t="s">
        <v>17</v>
      </c>
      <c r="E750" s="76">
        <v>27090</v>
      </c>
      <c r="F750" s="76">
        <v>8127</v>
      </c>
      <c r="G750" s="76">
        <f t="shared" si="73"/>
        <v>35217</v>
      </c>
      <c r="H750" s="76">
        <f t="shared" si="74"/>
        <v>39443.040000000001</v>
      </c>
      <c r="I750" s="100"/>
      <c r="J750" s="100"/>
      <c r="K750" s="100"/>
      <c r="L750" s="100"/>
      <c r="M750" s="100"/>
      <c r="N750" s="100"/>
      <c r="O750" s="100"/>
      <c r="P750" s="100"/>
      <c r="Q750" s="100"/>
    </row>
    <row r="751" spans="1:17" outlineLevel="1">
      <c r="A751" s="68">
        <f t="shared" ref="A751:A755" si="76">A750+1</f>
        <v>711</v>
      </c>
      <c r="B751" s="97" t="s">
        <v>183</v>
      </c>
      <c r="C751" s="97" t="s">
        <v>764</v>
      </c>
      <c r="D751" s="79" t="s">
        <v>17</v>
      </c>
      <c r="E751" s="76">
        <v>36120</v>
      </c>
      <c r="F751" s="76">
        <v>10836</v>
      </c>
      <c r="G751" s="76">
        <f t="shared" si="73"/>
        <v>46956</v>
      </c>
      <c r="H751" s="76">
        <f t="shared" si="74"/>
        <v>52590.720000000008</v>
      </c>
      <c r="I751" s="100"/>
      <c r="J751" s="100"/>
      <c r="K751" s="100"/>
      <c r="L751" s="100"/>
      <c r="M751" s="100"/>
      <c r="N751" s="100"/>
      <c r="O751" s="100"/>
      <c r="P751" s="100"/>
      <c r="Q751" s="100"/>
    </row>
    <row r="752" spans="1:17" outlineLevel="1">
      <c r="A752" s="68">
        <f t="shared" si="76"/>
        <v>712</v>
      </c>
      <c r="B752" s="97" t="s">
        <v>244</v>
      </c>
      <c r="C752" s="97" t="s">
        <v>768</v>
      </c>
      <c r="D752" s="79" t="s">
        <v>17</v>
      </c>
      <c r="E752" s="76">
        <v>57190</v>
      </c>
      <c r="F752" s="76">
        <v>17157</v>
      </c>
      <c r="G752" s="76">
        <f t="shared" si="73"/>
        <v>74347</v>
      </c>
      <c r="H752" s="76">
        <f t="shared" si="74"/>
        <v>83268.640000000014</v>
      </c>
      <c r="I752" s="100"/>
      <c r="J752" s="100"/>
      <c r="K752" s="100"/>
      <c r="L752" s="100"/>
      <c r="M752" s="100"/>
      <c r="N752" s="100"/>
      <c r="O752" s="100"/>
      <c r="P752" s="100"/>
      <c r="Q752" s="100"/>
    </row>
    <row r="753" spans="1:17" outlineLevel="1">
      <c r="A753" s="68">
        <f t="shared" si="76"/>
        <v>713</v>
      </c>
      <c r="B753" s="97" t="s">
        <v>211</v>
      </c>
      <c r="C753" s="97" t="s">
        <v>771</v>
      </c>
      <c r="D753" s="79" t="s">
        <v>17</v>
      </c>
      <c r="E753" s="76">
        <v>15.763999999999999</v>
      </c>
      <c r="F753" s="76">
        <v>500</v>
      </c>
      <c r="G753" s="76">
        <f t="shared" si="73"/>
        <v>515.76400000000001</v>
      </c>
      <c r="H753" s="76">
        <f t="shared" si="74"/>
        <v>577.65568000000007</v>
      </c>
      <c r="I753" s="57"/>
      <c r="J753" s="57"/>
      <c r="K753" s="57"/>
      <c r="L753" s="57"/>
      <c r="M753" s="57"/>
      <c r="N753" s="57"/>
      <c r="O753" s="57"/>
      <c r="P753" s="57"/>
      <c r="Q753" s="57"/>
    </row>
    <row r="754" spans="1:17" outlineLevel="1">
      <c r="A754" s="68">
        <f t="shared" si="76"/>
        <v>714</v>
      </c>
      <c r="B754" s="97" t="s">
        <v>200</v>
      </c>
      <c r="C754" s="97" t="s">
        <v>406</v>
      </c>
      <c r="D754" s="79" t="s">
        <v>17</v>
      </c>
      <c r="E754" s="76">
        <v>69.36160000000001</v>
      </c>
      <c r="F754" s="76">
        <v>500</v>
      </c>
      <c r="G754" s="76">
        <f t="shared" si="73"/>
        <v>569.36159999999995</v>
      </c>
      <c r="H754" s="76">
        <f t="shared" si="74"/>
        <v>637.68499199999997</v>
      </c>
      <c r="I754" s="57"/>
      <c r="J754" s="57"/>
      <c r="K754" s="57"/>
      <c r="L754" s="57"/>
      <c r="M754" s="57"/>
      <c r="N754" s="57"/>
      <c r="O754" s="57"/>
      <c r="P754" s="57"/>
      <c r="Q754" s="57"/>
    </row>
    <row r="755" spans="1:17" outlineLevel="1">
      <c r="A755" s="68">
        <f t="shared" si="76"/>
        <v>715</v>
      </c>
      <c r="B755" s="97" t="s">
        <v>277</v>
      </c>
      <c r="C755" s="97" t="s">
        <v>767</v>
      </c>
      <c r="D755" s="79" t="s">
        <v>17</v>
      </c>
      <c r="E755" s="76">
        <v>36120</v>
      </c>
      <c r="F755" s="76">
        <v>10836</v>
      </c>
      <c r="G755" s="76">
        <f t="shared" si="73"/>
        <v>46956</v>
      </c>
      <c r="H755" s="76">
        <f t="shared" si="74"/>
        <v>52590.720000000008</v>
      </c>
      <c r="I755" s="100"/>
      <c r="J755" s="100"/>
      <c r="K755" s="100"/>
      <c r="L755" s="100"/>
      <c r="M755" s="100"/>
      <c r="N755" s="100"/>
      <c r="O755" s="100"/>
      <c r="P755" s="100"/>
      <c r="Q755" s="100"/>
    </row>
    <row r="756" spans="1:17">
      <c r="A756" s="71"/>
      <c r="B756" s="71" t="s">
        <v>774</v>
      </c>
      <c r="C756" s="73"/>
      <c r="D756" s="79"/>
      <c r="E756" s="76"/>
      <c r="F756" s="76"/>
      <c r="G756" s="76"/>
      <c r="H756" s="76"/>
      <c r="I756" s="57"/>
      <c r="J756" s="57"/>
      <c r="K756" s="57"/>
      <c r="L756" s="57"/>
      <c r="M756" s="57"/>
      <c r="N756" s="57"/>
      <c r="O756" s="57"/>
      <c r="P756" s="57"/>
      <c r="Q756" s="57"/>
    </row>
    <row r="757" spans="1:17" outlineLevel="1">
      <c r="A757" s="68">
        <f>A755+1</f>
        <v>716</v>
      </c>
      <c r="B757" s="97" t="s">
        <v>317</v>
      </c>
      <c r="C757" s="97" t="s">
        <v>139</v>
      </c>
      <c r="D757" s="79" t="s">
        <v>17</v>
      </c>
      <c r="E757" s="76">
        <v>374741.80799999996</v>
      </c>
      <c r="F757" s="76">
        <v>81948.361600000004</v>
      </c>
      <c r="G757" s="76">
        <f t="shared" si="73"/>
        <v>456690.16959999996</v>
      </c>
      <c r="H757" s="76">
        <f t="shared" si="74"/>
        <v>511492.98995200003</v>
      </c>
      <c r="I757" s="57"/>
      <c r="J757" s="57"/>
      <c r="K757" s="57"/>
      <c r="L757" s="57"/>
      <c r="M757" s="57"/>
      <c r="N757" s="57"/>
      <c r="O757" s="57"/>
      <c r="P757" s="57"/>
      <c r="Q757" s="57"/>
    </row>
    <row r="758" spans="1:17" outlineLevel="1">
      <c r="A758" s="68">
        <f>A757+1</f>
        <v>717</v>
      </c>
      <c r="B758" s="97" t="s">
        <v>787</v>
      </c>
      <c r="C758" s="97" t="s">
        <v>788</v>
      </c>
      <c r="D758" s="79" t="s">
        <v>17</v>
      </c>
      <c r="E758" s="76">
        <v>212.81399999999999</v>
      </c>
      <c r="F758" s="76">
        <v>500</v>
      </c>
      <c r="G758" s="76">
        <f t="shared" si="73"/>
        <v>712.81399999999996</v>
      </c>
      <c r="H758" s="76">
        <f t="shared" si="74"/>
        <v>798.35167999999999</v>
      </c>
      <c r="I758" s="57"/>
      <c r="J758" s="57"/>
      <c r="K758" s="57"/>
      <c r="L758" s="57"/>
      <c r="M758" s="57"/>
      <c r="N758" s="57"/>
      <c r="O758" s="57"/>
      <c r="P758" s="57"/>
      <c r="Q758" s="57"/>
    </row>
    <row r="759" spans="1:17" outlineLevel="1">
      <c r="A759" s="68">
        <f>A758+1</f>
        <v>718</v>
      </c>
      <c r="B759" s="97" t="s">
        <v>312</v>
      </c>
      <c r="C759" s="97" t="s">
        <v>793</v>
      </c>
      <c r="D759" s="79" t="s">
        <v>17</v>
      </c>
      <c r="E759" s="76">
        <v>859.13799999999992</v>
      </c>
      <c r="F759" s="76">
        <v>500</v>
      </c>
      <c r="G759" s="76">
        <f t="shared" si="73"/>
        <v>1359.1379999999999</v>
      </c>
      <c r="H759" s="76">
        <f t="shared" si="74"/>
        <v>1522.2345600000001</v>
      </c>
      <c r="I759" s="57"/>
      <c r="J759" s="57"/>
      <c r="K759" s="57"/>
      <c r="L759" s="57"/>
      <c r="M759" s="57"/>
      <c r="N759" s="57"/>
      <c r="O759" s="57"/>
      <c r="P759" s="57"/>
      <c r="Q759" s="57"/>
    </row>
    <row r="760" spans="1:17" outlineLevel="1">
      <c r="A760" s="68">
        <f t="shared" ref="A760:A770" si="77">A759+1</f>
        <v>719</v>
      </c>
      <c r="B760" s="97" t="s">
        <v>753</v>
      </c>
      <c r="C760" s="97" t="s">
        <v>781</v>
      </c>
      <c r="D760" s="79" t="s">
        <v>17</v>
      </c>
      <c r="E760" s="76">
        <v>145.02879999999999</v>
      </c>
      <c r="F760" s="76">
        <v>500</v>
      </c>
      <c r="G760" s="76">
        <f t="shared" si="73"/>
        <v>645.02880000000005</v>
      </c>
      <c r="H760" s="76">
        <f t="shared" si="74"/>
        <v>722.43225600000017</v>
      </c>
      <c r="I760" s="57"/>
      <c r="J760" s="57"/>
      <c r="K760" s="57"/>
      <c r="L760" s="57"/>
      <c r="M760" s="57"/>
      <c r="N760" s="57"/>
      <c r="O760" s="57"/>
      <c r="P760" s="57"/>
      <c r="Q760" s="57"/>
    </row>
    <row r="761" spans="1:17" outlineLevel="1">
      <c r="A761" s="68">
        <f t="shared" si="77"/>
        <v>720</v>
      </c>
      <c r="B761" s="97" t="s">
        <v>753</v>
      </c>
      <c r="C761" s="97" t="s">
        <v>789</v>
      </c>
      <c r="D761" s="79" t="s">
        <v>17</v>
      </c>
      <c r="E761" s="76">
        <v>205.72020000000003</v>
      </c>
      <c r="F761" s="76">
        <v>500</v>
      </c>
      <c r="G761" s="76">
        <f t="shared" si="73"/>
        <v>705.72019999999998</v>
      </c>
      <c r="H761" s="76">
        <f t="shared" si="74"/>
        <v>790.40662400000008</v>
      </c>
      <c r="I761" s="57"/>
      <c r="J761" s="57"/>
      <c r="K761" s="57"/>
      <c r="L761" s="57"/>
      <c r="M761" s="57"/>
      <c r="N761" s="57"/>
      <c r="O761" s="57"/>
      <c r="P761" s="57"/>
      <c r="Q761" s="57"/>
    </row>
    <row r="762" spans="1:17" outlineLevel="1">
      <c r="A762" s="68">
        <f t="shared" si="77"/>
        <v>721</v>
      </c>
      <c r="B762" s="97" t="s">
        <v>782</v>
      </c>
      <c r="C762" s="97" t="s">
        <v>783</v>
      </c>
      <c r="D762" s="79" t="s">
        <v>17</v>
      </c>
      <c r="E762" s="76">
        <v>310.31434000000002</v>
      </c>
      <c r="F762" s="76">
        <v>500</v>
      </c>
      <c r="G762" s="76">
        <f t="shared" si="73"/>
        <v>810.31434000000002</v>
      </c>
      <c r="H762" s="76">
        <f t="shared" si="74"/>
        <v>907.55206080000005</v>
      </c>
      <c r="I762" s="57"/>
      <c r="J762" s="57"/>
      <c r="K762" s="57"/>
      <c r="L762" s="57"/>
      <c r="M762" s="57"/>
      <c r="N762" s="57"/>
      <c r="O762" s="57"/>
      <c r="P762" s="57"/>
      <c r="Q762" s="57"/>
    </row>
    <row r="763" spans="1:17" outlineLevel="1">
      <c r="A763" s="68">
        <f t="shared" si="77"/>
        <v>722</v>
      </c>
      <c r="B763" s="97" t="s">
        <v>782</v>
      </c>
      <c r="C763" s="97" t="s">
        <v>790</v>
      </c>
      <c r="D763" s="79" t="s">
        <v>17</v>
      </c>
      <c r="E763" s="76">
        <v>291.63400000000001</v>
      </c>
      <c r="F763" s="76">
        <v>500</v>
      </c>
      <c r="G763" s="76">
        <f t="shared" si="73"/>
        <v>791.63400000000001</v>
      </c>
      <c r="H763" s="76">
        <f t="shared" si="74"/>
        <v>886.63008000000013</v>
      </c>
      <c r="I763" s="57"/>
      <c r="J763" s="57"/>
      <c r="K763" s="57"/>
      <c r="L763" s="57"/>
      <c r="M763" s="57"/>
      <c r="N763" s="57"/>
      <c r="O763" s="57"/>
      <c r="P763" s="57"/>
      <c r="Q763" s="57"/>
    </row>
    <row r="764" spans="1:17" ht="25.5" outlineLevel="1">
      <c r="A764" s="68">
        <f t="shared" si="77"/>
        <v>723</v>
      </c>
      <c r="B764" s="97" t="s">
        <v>779</v>
      </c>
      <c r="C764" s="97" t="s">
        <v>780</v>
      </c>
      <c r="D764" s="79" t="s">
        <v>17</v>
      </c>
      <c r="E764" s="76">
        <v>339.32009999999997</v>
      </c>
      <c r="F764" s="76">
        <v>500</v>
      </c>
      <c r="G764" s="76">
        <f t="shared" si="73"/>
        <v>839.32009999999991</v>
      </c>
      <c r="H764" s="76">
        <f t="shared" si="74"/>
        <v>940.03851199999997</v>
      </c>
      <c r="I764" s="57"/>
      <c r="J764" s="57"/>
      <c r="K764" s="57"/>
      <c r="L764" s="57"/>
      <c r="M764" s="57"/>
      <c r="N764" s="57"/>
      <c r="O764" s="57"/>
      <c r="P764" s="57"/>
      <c r="Q764" s="57"/>
    </row>
    <row r="765" spans="1:17" ht="25.5" outlineLevel="1">
      <c r="A765" s="68">
        <f t="shared" si="77"/>
        <v>724</v>
      </c>
      <c r="B765" s="97" t="s">
        <v>779</v>
      </c>
      <c r="C765" s="97" t="s">
        <v>786</v>
      </c>
      <c r="D765" s="79" t="s">
        <v>17</v>
      </c>
      <c r="E765" s="76">
        <v>126.90020000000001</v>
      </c>
      <c r="F765" s="76">
        <v>500</v>
      </c>
      <c r="G765" s="76">
        <f t="shared" si="73"/>
        <v>626.90020000000004</v>
      </c>
      <c r="H765" s="76">
        <f t="shared" si="74"/>
        <v>702.12822400000016</v>
      </c>
      <c r="I765" s="57"/>
      <c r="J765" s="57"/>
      <c r="K765" s="57"/>
      <c r="L765" s="57"/>
      <c r="M765" s="57"/>
      <c r="N765" s="57"/>
      <c r="O765" s="57"/>
      <c r="P765" s="57"/>
      <c r="Q765" s="57"/>
    </row>
    <row r="766" spans="1:17" outlineLevel="1">
      <c r="A766" s="68">
        <f t="shared" si="77"/>
        <v>725</v>
      </c>
      <c r="B766" s="97" t="s">
        <v>777</v>
      </c>
      <c r="C766" s="97" t="s">
        <v>778</v>
      </c>
      <c r="D766" s="79" t="s">
        <v>17</v>
      </c>
      <c r="E766" s="76">
        <v>985.25</v>
      </c>
      <c r="F766" s="76">
        <v>500</v>
      </c>
      <c r="G766" s="76">
        <f t="shared" si="73"/>
        <v>1485.25</v>
      </c>
      <c r="H766" s="76">
        <f t="shared" si="74"/>
        <v>1663.4800000000002</v>
      </c>
      <c r="I766" s="57"/>
      <c r="J766" s="57"/>
      <c r="K766" s="57"/>
      <c r="L766" s="57"/>
      <c r="M766" s="57"/>
      <c r="N766" s="57"/>
      <c r="O766" s="57"/>
      <c r="P766" s="57"/>
      <c r="Q766" s="57"/>
    </row>
    <row r="767" spans="1:17" outlineLevel="1">
      <c r="A767" s="68">
        <f t="shared" si="77"/>
        <v>726</v>
      </c>
      <c r="B767" s="97" t="s">
        <v>207</v>
      </c>
      <c r="C767" s="97" t="s">
        <v>794</v>
      </c>
      <c r="D767" s="79" t="s">
        <v>17</v>
      </c>
      <c r="E767" s="76">
        <v>78.819999999999993</v>
      </c>
      <c r="F767" s="76">
        <v>500</v>
      </c>
      <c r="G767" s="76">
        <f t="shared" si="73"/>
        <v>578.81999999999994</v>
      </c>
      <c r="H767" s="76">
        <f t="shared" si="74"/>
        <v>648.27840000000003</v>
      </c>
      <c r="I767" s="57"/>
      <c r="J767" s="57"/>
      <c r="K767" s="57"/>
      <c r="L767" s="57"/>
      <c r="M767" s="57"/>
      <c r="N767" s="57"/>
      <c r="O767" s="57"/>
      <c r="P767" s="57"/>
      <c r="Q767" s="57"/>
    </row>
    <row r="768" spans="1:17" outlineLevel="1">
      <c r="A768" s="68">
        <f t="shared" si="77"/>
        <v>727</v>
      </c>
      <c r="B768" s="97" t="s">
        <v>791</v>
      </c>
      <c r="C768" s="97" t="s">
        <v>792</v>
      </c>
      <c r="D768" s="79" t="s">
        <v>17</v>
      </c>
      <c r="E768" s="76">
        <v>3594.192</v>
      </c>
      <c r="F768" s="76">
        <v>1078.2575999999999</v>
      </c>
      <c r="G768" s="76">
        <f t="shared" si="73"/>
        <v>4672.4495999999999</v>
      </c>
      <c r="H768" s="76">
        <f t="shared" si="74"/>
        <v>5233.1435520000005</v>
      </c>
      <c r="I768" s="57"/>
      <c r="J768" s="57"/>
      <c r="K768" s="57"/>
      <c r="L768" s="57"/>
      <c r="M768" s="57"/>
      <c r="N768" s="57"/>
      <c r="O768" s="57"/>
      <c r="P768" s="57"/>
      <c r="Q768" s="57"/>
    </row>
    <row r="769" spans="1:17" outlineLevel="1">
      <c r="A769" s="68">
        <f t="shared" si="77"/>
        <v>728</v>
      </c>
      <c r="B769" s="97" t="s">
        <v>775</v>
      </c>
      <c r="C769" s="97" t="s">
        <v>776</v>
      </c>
      <c r="D769" s="79" t="s">
        <v>17</v>
      </c>
      <c r="E769" s="76">
        <v>14424.06</v>
      </c>
      <c r="F769" s="76">
        <v>4327.2179999999998</v>
      </c>
      <c r="G769" s="76">
        <f t="shared" si="73"/>
        <v>18751.277999999998</v>
      </c>
      <c r="H769" s="76">
        <f t="shared" si="74"/>
        <v>21001.431359999999</v>
      </c>
      <c r="I769" s="57"/>
      <c r="J769" s="57"/>
      <c r="K769" s="57"/>
      <c r="L769" s="57"/>
      <c r="M769" s="57"/>
      <c r="N769" s="57"/>
      <c r="O769" s="57"/>
      <c r="P769" s="57"/>
      <c r="Q769" s="57"/>
    </row>
    <row r="770" spans="1:17" outlineLevel="1">
      <c r="A770" s="68">
        <f t="shared" si="77"/>
        <v>729</v>
      </c>
      <c r="B770" s="97" t="s">
        <v>784</v>
      </c>
      <c r="C770" s="97" t="s">
        <v>785</v>
      </c>
      <c r="D770" s="79" t="s">
        <v>17</v>
      </c>
      <c r="E770" s="76">
        <v>3862.18</v>
      </c>
      <c r="F770" s="76">
        <v>1158.654</v>
      </c>
      <c r="G770" s="76">
        <f t="shared" si="73"/>
        <v>5020.8339999999998</v>
      </c>
      <c r="H770" s="76">
        <f t="shared" si="74"/>
        <v>5623.3340800000005</v>
      </c>
      <c r="I770" s="57"/>
      <c r="J770" s="57"/>
      <c r="K770" s="57"/>
      <c r="L770" s="57"/>
      <c r="M770" s="57"/>
      <c r="N770" s="57"/>
      <c r="O770" s="57"/>
      <c r="P770" s="57"/>
      <c r="Q770" s="57"/>
    </row>
    <row r="771" spans="1:17">
      <c r="A771" s="71"/>
      <c r="B771" s="71" t="s">
        <v>795</v>
      </c>
      <c r="C771" s="73"/>
      <c r="D771" s="79"/>
      <c r="E771" s="76"/>
      <c r="F771" s="76"/>
      <c r="G771" s="76"/>
      <c r="H771" s="76"/>
      <c r="I771" s="57"/>
      <c r="J771" s="57"/>
      <c r="K771" s="57"/>
      <c r="L771" s="57"/>
      <c r="M771" s="57"/>
      <c r="N771" s="57"/>
      <c r="O771" s="57"/>
      <c r="P771" s="57"/>
      <c r="Q771" s="57"/>
    </row>
    <row r="772" spans="1:17" outlineLevel="1">
      <c r="A772" s="68">
        <f>A770+1</f>
        <v>730</v>
      </c>
      <c r="B772" s="97" t="s">
        <v>317</v>
      </c>
      <c r="C772" s="97" t="s">
        <v>796</v>
      </c>
      <c r="D772" s="79" t="s">
        <v>17</v>
      </c>
      <c r="E772" s="76">
        <v>479840.39600000007</v>
      </c>
      <c r="F772" s="76">
        <v>95968.079200000022</v>
      </c>
      <c r="G772" s="76">
        <f t="shared" si="73"/>
        <v>575808.4752000001</v>
      </c>
      <c r="H772" s="76">
        <f t="shared" si="74"/>
        <v>644905.49222400016</v>
      </c>
      <c r="I772" s="57"/>
      <c r="J772" s="57"/>
      <c r="K772" s="57"/>
      <c r="L772" s="57"/>
      <c r="M772" s="57"/>
      <c r="N772" s="57"/>
      <c r="O772" s="57"/>
      <c r="P772" s="57"/>
      <c r="Q772" s="57"/>
    </row>
    <row r="773" spans="1:17" outlineLevel="1">
      <c r="A773" s="68">
        <f t="shared" ref="A773:A788" si="78">A772+1</f>
        <v>731</v>
      </c>
      <c r="B773" s="97" t="s">
        <v>787</v>
      </c>
      <c r="C773" s="97" t="s">
        <v>802</v>
      </c>
      <c r="D773" s="79" t="s">
        <v>17</v>
      </c>
      <c r="E773" s="76">
        <v>244.34199999999998</v>
      </c>
      <c r="F773" s="76">
        <v>500</v>
      </c>
      <c r="G773" s="76">
        <f t="shared" si="73"/>
        <v>744.34199999999998</v>
      </c>
      <c r="H773" s="76">
        <f t="shared" si="74"/>
        <v>833.66304000000002</v>
      </c>
      <c r="I773" s="57"/>
      <c r="J773" s="57"/>
      <c r="K773" s="57"/>
      <c r="L773" s="57"/>
      <c r="M773" s="57"/>
      <c r="N773" s="57"/>
      <c r="O773" s="57"/>
      <c r="P773" s="57"/>
      <c r="Q773" s="57"/>
    </row>
    <row r="774" spans="1:17" outlineLevel="1">
      <c r="A774" s="68">
        <f t="shared" si="78"/>
        <v>732</v>
      </c>
      <c r="B774" s="97" t="s">
        <v>312</v>
      </c>
      <c r="C774" s="97" t="s">
        <v>793</v>
      </c>
      <c r="D774" s="79" t="s">
        <v>17</v>
      </c>
      <c r="E774" s="76">
        <v>859.13799999999992</v>
      </c>
      <c r="F774" s="76">
        <v>500</v>
      </c>
      <c r="G774" s="76">
        <f t="shared" si="73"/>
        <v>1359.1379999999999</v>
      </c>
      <c r="H774" s="76">
        <f t="shared" si="74"/>
        <v>1522.2345600000001</v>
      </c>
      <c r="I774" s="57"/>
      <c r="J774" s="57"/>
      <c r="K774" s="57"/>
      <c r="L774" s="57"/>
      <c r="M774" s="57"/>
      <c r="N774" s="57"/>
      <c r="O774" s="57"/>
      <c r="P774" s="57"/>
      <c r="Q774" s="57"/>
    </row>
    <row r="775" spans="1:17" outlineLevel="1">
      <c r="A775" s="68">
        <f t="shared" si="78"/>
        <v>733</v>
      </c>
      <c r="B775" s="97" t="s">
        <v>753</v>
      </c>
      <c r="C775" s="97" t="s">
        <v>781</v>
      </c>
      <c r="D775" s="79" t="s">
        <v>17</v>
      </c>
      <c r="E775" s="76">
        <v>145.02879999999999</v>
      </c>
      <c r="F775" s="76">
        <v>500</v>
      </c>
      <c r="G775" s="76">
        <f t="shared" si="73"/>
        <v>645.02880000000005</v>
      </c>
      <c r="H775" s="76">
        <f t="shared" si="74"/>
        <v>722.43225600000017</v>
      </c>
      <c r="I775" s="57"/>
      <c r="J775" s="57"/>
      <c r="K775" s="57"/>
      <c r="L775" s="57"/>
      <c r="M775" s="57"/>
      <c r="N775" s="57"/>
      <c r="O775" s="57"/>
      <c r="P775" s="57"/>
      <c r="Q775" s="57"/>
    </row>
    <row r="776" spans="1:17" outlineLevel="1">
      <c r="A776" s="68">
        <f t="shared" si="78"/>
        <v>734</v>
      </c>
      <c r="B776" s="97" t="s">
        <v>753</v>
      </c>
      <c r="C776" s="97" t="s">
        <v>803</v>
      </c>
      <c r="D776" s="79" t="s">
        <v>17</v>
      </c>
      <c r="E776" s="76">
        <v>211.23760000000001</v>
      </c>
      <c r="F776" s="76">
        <v>500</v>
      </c>
      <c r="G776" s="76">
        <f t="shared" si="73"/>
        <v>711.23760000000004</v>
      </c>
      <c r="H776" s="76">
        <f t="shared" si="74"/>
        <v>796.58611200000007</v>
      </c>
      <c r="I776" s="57"/>
      <c r="J776" s="57"/>
      <c r="K776" s="57"/>
      <c r="L776" s="57"/>
      <c r="M776" s="57"/>
      <c r="N776" s="57"/>
      <c r="O776" s="57"/>
      <c r="P776" s="57"/>
      <c r="Q776" s="57"/>
    </row>
    <row r="777" spans="1:17" outlineLevel="1">
      <c r="A777" s="68">
        <f t="shared" si="78"/>
        <v>735</v>
      </c>
      <c r="B777" s="97" t="s">
        <v>782</v>
      </c>
      <c r="C777" s="97" t="s">
        <v>783</v>
      </c>
      <c r="D777" s="79" t="s">
        <v>17</v>
      </c>
      <c r="E777" s="76">
        <v>310.31434000000002</v>
      </c>
      <c r="F777" s="76">
        <v>500</v>
      </c>
      <c r="G777" s="76">
        <f t="shared" ref="G777:G840" si="79">E777+F777</f>
        <v>810.31434000000002</v>
      </c>
      <c r="H777" s="76">
        <f t="shared" ref="H777:H840" si="80">G777*1.12</f>
        <v>907.55206080000005</v>
      </c>
      <c r="I777" s="57"/>
      <c r="J777" s="57"/>
      <c r="K777" s="57"/>
      <c r="L777" s="57"/>
      <c r="M777" s="57"/>
      <c r="N777" s="57"/>
      <c r="O777" s="57"/>
      <c r="P777" s="57"/>
      <c r="Q777" s="57"/>
    </row>
    <row r="778" spans="1:17" outlineLevel="1">
      <c r="A778" s="68">
        <f t="shared" si="78"/>
        <v>736</v>
      </c>
      <c r="B778" s="97" t="s">
        <v>782</v>
      </c>
      <c r="C778" s="97" t="s">
        <v>804</v>
      </c>
      <c r="D778" s="79" t="s">
        <v>17</v>
      </c>
      <c r="E778" s="76">
        <v>331.04399999999998</v>
      </c>
      <c r="F778" s="76">
        <v>500</v>
      </c>
      <c r="G778" s="76">
        <f t="shared" si="79"/>
        <v>831.04399999999998</v>
      </c>
      <c r="H778" s="76">
        <f t="shared" si="80"/>
        <v>930.76928000000009</v>
      </c>
      <c r="I778" s="57"/>
      <c r="J778" s="57"/>
      <c r="K778" s="57"/>
      <c r="L778" s="57"/>
      <c r="M778" s="57"/>
      <c r="N778" s="57"/>
      <c r="O778" s="57"/>
      <c r="P778" s="57"/>
      <c r="Q778" s="57"/>
    </row>
    <row r="779" spans="1:17" ht="25.5" outlineLevel="1">
      <c r="A779" s="68">
        <f t="shared" si="78"/>
        <v>737</v>
      </c>
      <c r="B779" s="97" t="s">
        <v>779</v>
      </c>
      <c r="C779" s="97" t="s">
        <v>799</v>
      </c>
      <c r="D779" s="79" t="s">
        <v>17</v>
      </c>
      <c r="E779" s="76">
        <v>1418.76</v>
      </c>
      <c r="F779" s="76">
        <v>500</v>
      </c>
      <c r="G779" s="76">
        <f t="shared" si="79"/>
        <v>1918.76</v>
      </c>
      <c r="H779" s="76">
        <f t="shared" si="80"/>
        <v>2149.0112000000004</v>
      </c>
      <c r="I779" s="57"/>
      <c r="J779" s="57"/>
      <c r="K779" s="57"/>
      <c r="L779" s="57"/>
      <c r="M779" s="57"/>
      <c r="N779" s="57"/>
      <c r="O779" s="57"/>
      <c r="P779" s="57"/>
      <c r="Q779" s="57"/>
    </row>
    <row r="780" spans="1:17" ht="25.5" outlineLevel="1">
      <c r="A780" s="68">
        <f t="shared" si="78"/>
        <v>738</v>
      </c>
      <c r="B780" s="97" t="s">
        <v>779</v>
      </c>
      <c r="C780" s="97" t="s">
        <v>801</v>
      </c>
      <c r="D780" s="79" t="s">
        <v>17</v>
      </c>
      <c r="E780" s="76">
        <v>543.85799999999995</v>
      </c>
      <c r="F780" s="76">
        <v>500</v>
      </c>
      <c r="G780" s="76">
        <f t="shared" si="79"/>
        <v>1043.8579999999999</v>
      </c>
      <c r="H780" s="76">
        <f t="shared" si="80"/>
        <v>1169.12096</v>
      </c>
      <c r="I780" s="57"/>
      <c r="J780" s="57"/>
      <c r="K780" s="57"/>
      <c r="L780" s="57"/>
      <c r="M780" s="57"/>
      <c r="N780" s="57"/>
      <c r="O780" s="57"/>
      <c r="P780" s="57"/>
      <c r="Q780" s="57"/>
    </row>
    <row r="781" spans="1:17" outlineLevel="1">
      <c r="A781" s="68">
        <f t="shared" si="78"/>
        <v>739</v>
      </c>
      <c r="B781" s="97" t="s">
        <v>777</v>
      </c>
      <c r="C781" s="97" t="s">
        <v>798</v>
      </c>
      <c r="D781" s="79" t="s">
        <v>17</v>
      </c>
      <c r="E781" s="76">
        <v>551.74</v>
      </c>
      <c r="F781" s="76">
        <v>500</v>
      </c>
      <c r="G781" s="76">
        <f t="shared" si="79"/>
        <v>1051.74</v>
      </c>
      <c r="H781" s="76">
        <f t="shared" si="80"/>
        <v>1177.9488000000001</v>
      </c>
      <c r="I781" s="57"/>
      <c r="J781" s="57"/>
      <c r="K781" s="57"/>
      <c r="L781" s="57"/>
      <c r="M781" s="57"/>
      <c r="N781" s="57"/>
      <c r="O781" s="57"/>
      <c r="P781" s="57"/>
      <c r="Q781" s="57"/>
    </row>
    <row r="782" spans="1:17" outlineLevel="1">
      <c r="A782" s="68">
        <f t="shared" si="78"/>
        <v>740</v>
      </c>
      <c r="B782" s="97" t="s">
        <v>207</v>
      </c>
      <c r="C782" s="97" t="s">
        <v>794</v>
      </c>
      <c r="D782" s="79" t="s">
        <v>17</v>
      </c>
      <c r="E782" s="76">
        <v>78.819999999999993</v>
      </c>
      <c r="F782" s="76">
        <v>500</v>
      </c>
      <c r="G782" s="76">
        <f t="shared" si="79"/>
        <v>578.81999999999994</v>
      </c>
      <c r="H782" s="76">
        <f t="shared" si="80"/>
        <v>648.27840000000003</v>
      </c>
      <c r="I782" s="57"/>
      <c r="J782" s="57"/>
      <c r="K782" s="57"/>
      <c r="L782" s="57"/>
      <c r="M782" s="57"/>
      <c r="N782" s="57"/>
      <c r="O782" s="57"/>
      <c r="P782" s="57"/>
      <c r="Q782" s="57"/>
    </row>
    <row r="783" spans="1:17" outlineLevel="1">
      <c r="A783" s="68">
        <f t="shared" si="78"/>
        <v>741</v>
      </c>
      <c r="B783" s="97" t="s">
        <v>791</v>
      </c>
      <c r="C783" s="97" t="s">
        <v>792</v>
      </c>
      <c r="D783" s="79" t="s">
        <v>17</v>
      </c>
      <c r="E783" s="76">
        <v>3594.192</v>
      </c>
      <c r="F783" s="76">
        <v>1078.2575999999999</v>
      </c>
      <c r="G783" s="76">
        <f t="shared" si="79"/>
        <v>4672.4495999999999</v>
      </c>
      <c r="H783" s="76">
        <f t="shared" si="80"/>
        <v>5233.1435520000005</v>
      </c>
      <c r="I783" s="57"/>
      <c r="J783" s="57"/>
      <c r="K783" s="57"/>
      <c r="L783" s="57"/>
      <c r="M783" s="57"/>
      <c r="N783" s="57"/>
      <c r="O783" s="57"/>
      <c r="P783" s="57"/>
      <c r="Q783" s="57"/>
    </row>
    <row r="784" spans="1:17" outlineLevel="1">
      <c r="A784" s="68">
        <f t="shared" si="78"/>
        <v>742</v>
      </c>
      <c r="B784" s="97" t="s">
        <v>775</v>
      </c>
      <c r="C784" s="97" t="s">
        <v>797</v>
      </c>
      <c r="D784" s="79" t="s">
        <v>17</v>
      </c>
      <c r="E784" s="76">
        <v>1734.04</v>
      </c>
      <c r="F784" s="76">
        <v>520.21199999999999</v>
      </c>
      <c r="G784" s="76">
        <f t="shared" si="79"/>
        <v>2254.252</v>
      </c>
      <c r="H784" s="76">
        <f t="shared" si="80"/>
        <v>2524.76224</v>
      </c>
      <c r="I784" s="57"/>
      <c r="J784" s="57"/>
      <c r="K784" s="57"/>
      <c r="L784" s="57"/>
      <c r="M784" s="57"/>
      <c r="N784" s="57"/>
      <c r="O784" s="57"/>
      <c r="P784" s="57"/>
      <c r="Q784" s="57"/>
    </row>
    <row r="785" spans="1:17" outlineLevel="1">
      <c r="A785" s="68">
        <f t="shared" si="78"/>
        <v>743</v>
      </c>
      <c r="B785" s="97" t="s">
        <v>784</v>
      </c>
      <c r="C785" s="97" t="s">
        <v>800</v>
      </c>
      <c r="D785" s="79" t="s">
        <v>17</v>
      </c>
      <c r="E785" s="76">
        <v>2758.7</v>
      </c>
      <c r="F785" s="76">
        <v>827.6099999999999</v>
      </c>
      <c r="G785" s="76">
        <f t="shared" si="79"/>
        <v>3586.3099999999995</v>
      </c>
      <c r="H785" s="76">
        <f t="shared" si="80"/>
        <v>4016.6671999999999</v>
      </c>
      <c r="I785" s="57"/>
      <c r="J785" s="57"/>
      <c r="K785" s="57"/>
      <c r="L785" s="57"/>
      <c r="M785" s="57"/>
      <c r="N785" s="57"/>
      <c r="O785" s="57"/>
      <c r="P785" s="57"/>
      <c r="Q785" s="57"/>
    </row>
    <row r="786" spans="1:17">
      <c r="A786" s="71"/>
      <c r="B786" s="71" t="s">
        <v>805</v>
      </c>
      <c r="C786" s="73"/>
      <c r="D786" s="79"/>
      <c r="E786" s="76"/>
      <c r="F786" s="76"/>
      <c r="G786" s="76"/>
      <c r="H786" s="76"/>
      <c r="I786" s="57"/>
      <c r="J786" s="57"/>
      <c r="K786" s="57"/>
      <c r="L786" s="57"/>
      <c r="M786" s="57"/>
      <c r="N786" s="57"/>
      <c r="O786" s="57"/>
      <c r="P786" s="57"/>
      <c r="Q786" s="57"/>
    </row>
    <row r="787" spans="1:17" outlineLevel="1">
      <c r="A787" s="68">
        <f>A785+1</f>
        <v>744</v>
      </c>
      <c r="B787" s="97" t="s">
        <v>317</v>
      </c>
      <c r="C787" s="97" t="s">
        <v>806</v>
      </c>
      <c r="D787" s="79" t="s">
        <v>17</v>
      </c>
      <c r="E787" s="76">
        <v>152761.04200000002</v>
      </c>
      <c r="F787" s="76">
        <v>30552.208400000003</v>
      </c>
      <c r="G787" s="76">
        <f t="shared" si="79"/>
        <v>183313.25040000002</v>
      </c>
      <c r="H787" s="76">
        <f t="shared" si="80"/>
        <v>205310.84044800003</v>
      </c>
      <c r="I787" s="57"/>
      <c r="J787" s="57"/>
      <c r="K787" s="57"/>
      <c r="L787" s="57"/>
      <c r="M787" s="57"/>
      <c r="N787" s="57"/>
      <c r="O787" s="57"/>
      <c r="P787" s="57"/>
      <c r="Q787" s="57"/>
    </row>
    <row r="788" spans="1:17" outlineLevel="1">
      <c r="A788" s="68">
        <f t="shared" si="78"/>
        <v>745</v>
      </c>
      <c r="B788" s="97" t="s">
        <v>787</v>
      </c>
      <c r="C788" s="97" t="s">
        <v>814</v>
      </c>
      <c r="D788" s="79" t="s">
        <v>17</v>
      </c>
      <c r="E788" s="76">
        <v>835.49199999999996</v>
      </c>
      <c r="F788" s="76">
        <v>500</v>
      </c>
      <c r="G788" s="76">
        <f t="shared" si="79"/>
        <v>1335.492</v>
      </c>
      <c r="H788" s="76">
        <f t="shared" si="80"/>
        <v>1495.7510400000001</v>
      </c>
      <c r="I788" s="57"/>
      <c r="J788" s="57"/>
      <c r="K788" s="57"/>
      <c r="L788" s="57"/>
      <c r="M788" s="57"/>
      <c r="N788" s="57"/>
      <c r="O788" s="57"/>
      <c r="P788" s="57"/>
      <c r="Q788" s="57"/>
    </row>
    <row r="789" spans="1:17" outlineLevel="1">
      <c r="A789" s="68">
        <f>A788+1</f>
        <v>746</v>
      </c>
      <c r="B789" s="97" t="s">
        <v>312</v>
      </c>
      <c r="C789" s="97" t="s">
        <v>818</v>
      </c>
      <c r="D789" s="79" t="s">
        <v>17</v>
      </c>
      <c r="E789" s="76">
        <v>449.274</v>
      </c>
      <c r="F789" s="76">
        <v>500</v>
      </c>
      <c r="G789" s="76">
        <f t="shared" si="79"/>
        <v>949.274</v>
      </c>
      <c r="H789" s="76">
        <f t="shared" si="80"/>
        <v>1063.1868800000002</v>
      </c>
      <c r="I789" s="57"/>
      <c r="J789" s="57"/>
      <c r="K789" s="57"/>
      <c r="L789" s="57"/>
      <c r="M789" s="57"/>
      <c r="N789" s="57"/>
      <c r="O789" s="57"/>
      <c r="P789" s="57"/>
      <c r="Q789" s="57"/>
    </row>
    <row r="790" spans="1:17" outlineLevel="1">
      <c r="A790" s="68">
        <f t="shared" ref="A790:A798" si="81">A789+1</f>
        <v>747</v>
      </c>
      <c r="B790" s="97" t="s">
        <v>753</v>
      </c>
      <c r="C790" s="97" t="s">
        <v>809</v>
      </c>
      <c r="D790" s="79" t="s">
        <v>17</v>
      </c>
      <c r="E790" s="76">
        <v>96.948600000000013</v>
      </c>
      <c r="F790" s="76">
        <v>500</v>
      </c>
      <c r="G790" s="76">
        <f t="shared" si="79"/>
        <v>596.94860000000006</v>
      </c>
      <c r="H790" s="76">
        <f t="shared" si="80"/>
        <v>668.58243200000015</v>
      </c>
      <c r="I790" s="57"/>
      <c r="J790" s="57"/>
      <c r="K790" s="57"/>
      <c r="L790" s="57"/>
      <c r="M790" s="57"/>
      <c r="N790" s="57"/>
      <c r="O790" s="57"/>
      <c r="P790" s="57"/>
      <c r="Q790" s="57"/>
    </row>
    <row r="791" spans="1:17" outlineLevel="1">
      <c r="A791" s="68">
        <f t="shared" si="81"/>
        <v>748</v>
      </c>
      <c r="B791" s="97" t="s">
        <v>753</v>
      </c>
      <c r="C791" s="97" t="s">
        <v>815</v>
      </c>
      <c r="D791" s="79" t="s">
        <v>17</v>
      </c>
      <c r="E791" s="76">
        <v>200.20279999999997</v>
      </c>
      <c r="F791" s="76">
        <v>500</v>
      </c>
      <c r="G791" s="76">
        <f t="shared" si="79"/>
        <v>700.20280000000002</v>
      </c>
      <c r="H791" s="76">
        <f t="shared" si="80"/>
        <v>784.22713600000009</v>
      </c>
      <c r="I791" s="57"/>
      <c r="J791" s="57"/>
      <c r="K791" s="57"/>
      <c r="L791" s="57"/>
      <c r="M791" s="57"/>
      <c r="N791" s="57"/>
      <c r="O791" s="57"/>
      <c r="P791" s="57"/>
      <c r="Q791" s="57"/>
    </row>
    <row r="792" spans="1:17" outlineLevel="1">
      <c r="A792" s="68">
        <f t="shared" si="81"/>
        <v>749</v>
      </c>
      <c r="B792" s="97" t="s">
        <v>782</v>
      </c>
      <c r="C792" s="97" t="s">
        <v>810</v>
      </c>
      <c r="D792" s="79" t="s">
        <v>17</v>
      </c>
      <c r="E792" s="76">
        <v>89.697159999999997</v>
      </c>
      <c r="F792" s="76">
        <v>500</v>
      </c>
      <c r="G792" s="76">
        <f t="shared" si="79"/>
        <v>589.69715999999994</v>
      </c>
      <c r="H792" s="76">
        <f t="shared" si="80"/>
        <v>660.46081919999995</v>
      </c>
      <c r="I792" s="57"/>
      <c r="J792" s="57"/>
      <c r="K792" s="57"/>
      <c r="L792" s="57"/>
      <c r="M792" s="57"/>
      <c r="N792" s="57"/>
      <c r="O792" s="57"/>
      <c r="P792" s="57"/>
      <c r="Q792" s="57"/>
    </row>
    <row r="793" spans="1:17" outlineLevel="1">
      <c r="A793" s="68">
        <f t="shared" si="81"/>
        <v>750</v>
      </c>
      <c r="B793" s="97" t="s">
        <v>782</v>
      </c>
      <c r="C793" s="97" t="s">
        <v>816</v>
      </c>
      <c r="D793" s="79" t="s">
        <v>17</v>
      </c>
      <c r="E793" s="76">
        <v>1024.6599999999999</v>
      </c>
      <c r="F793" s="76">
        <v>500</v>
      </c>
      <c r="G793" s="76">
        <f t="shared" si="79"/>
        <v>1524.6599999999999</v>
      </c>
      <c r="H793" s="76">
        <f t="shared" si="80"/>
        <v>1707.6192000000001</v>
      </c>
      <c r="I793" s="57"/>
      <c r="J793" s="57"/>
      <c r="K793" s="57"/>
      <c r="L793" s="57"/>
      <c r="M793" s="57"/>
      <c r="N793" s="57"/>
      <c r="O793" s="57"/>
      <c r="P793" s="57"/>
      <c r="Q793" s="57"/>
    </row>
    <row r="794" spans="1:17" outlineLevel="1">
      <c r="A794" s="68">
        <f t="shared" si="81"/>
        <v>751</v>
      </c>
      <c r="B794" s="97" t="s">
        <v>779</v>
      </c>
      <c r="C794" s="97" t="s">
        <v>808</v>
      </c>
      <c r="D794" s="79" t="s">
        <v>17</v>
      </c>
      <c r="E794" s="76">
        <v>945.84</v>
      </c>
      <c r="F794" s="76">
        <v>500</v>
      </c>
      <c r="G794" s="76">
        <f t="shared" si="79"/>
        <v>1445.8400000000001</v>
      </c>
      <c r="H794" s="76">
        <f t="shared" si="80"/>
        <v>1619.3408000000004</v>
      </c>
      <c r="I794" s="57"/>
      <c r="J794" s="57"/>
      <c r="K794" s="57"/>
      <c r="L794" s="57"/>
      <c r="M794" s="57"/>
      <c r="N794" s="57"/>
      <c r="O794" s="57"/>
      <c r="P794" s="57"/>
      <c r="Q794" s="57"/>
    </row>
    <row r="795" spans="1:17" outlineLevel="1">
      <c r="A795" s="68">
        <f t="shared" si="81"/>
        <v>752</v>
      </c>
      <c r="B795" s="97" t="s">
        <v>779</v>
      </c>
      <c r="C795" s="97" t="s">
        <v>813</v>
      </c>
      <c r="D795" s="79" t="s">
        <v>17</v>
      </c>
      <c r="E795" s="76">
        <v>614.79600000000005</v>
      </c>
      <c r="F795" s="76">
        <v>500</v>
      </c>
      <c r="G795" s="76">
        <f t="shared" si="79"/>
        <v>1114.796</v>
      </c>
      <c r="H795" s="76">
        <f t="shared" si="80"/>
        <v>1248.5715200000002</v>
      </c>
      <c r="I795" s="57"/>
      <c r="J795" s="57"/>
      <c r="K795" s="57"/>
      <c r="L795" s="57"/>
      <c r="M795" s="57"/>
      <c r="N795" s="57"/>
      <c r="O795" s="57"/>
      <c r="P795" s="57"/>
      <c r="Q795" s="57"/>
    </row>
    <row r="796" spans="1:17" outlineLevel="1">
      <c r="A796" s="68">
        <f t="shared" si="81"/>
        <v>753</v>
      </c>
      <c r="B796" s="97" t="s">
        <v>791</v>
      </c>
      <c r="C796" s="97" t="s">
        <v>817</v>
      </c>
      <c r="D796" s="79" t="s">
        <v>17</v>
      </c>
      <c r="E796" s="76">
        <v>4342.982</v>
      </c>
      <c r="F796" s="76">
        <v>1302.8945999999999</v>
      </c>
      <c r="G796" s="76">
        <f t="shared" si="79"/>
        <v>5645.8765999999996</v>
      </c>
      <c r="H796" s="76">
        <f t="shared" si="80"/>
        <v>6323.3817920000001</v>
      </c>
      <c r="I796" s="57"/>
      <c r="J796" s="57"/>
      <c r="K796" s="57"/>
      <c r="L796" s="57"/>
      <c r="M796" s="57"/>
      <c r="N796" s="57"/>
      <c r="O796" s="57"/>
      <c r="P796" s="57"/>
      <c r="Q796" s="57"/>
    </row>
    <row r="797" spans="1:17" outlineLevel="1">
      <c r="A797" s="68">
        <f t="shared" si="81"/>
        <v>754</v>
      </c>
      <c r="B797" s="97" t="s">
        <v>811</v>
      </c>
      <c r="C797" s="97" t="s">
        <v>812</v>
      </c>
      <c r="D797" s="79" t="s">
        <v>17</v>
      </c>
      <c r="E797" s="76">
        <v>709.38</v>
      </c>
      <c r="F797" s="76">
        <v>500</v>
      </c>
      <c r="G797" s="76">
        <f t="shared" si="79"/>
        <v>1209.3800000000001</v>
      </c>
      <c r="H797" s="76">
        <f t="shared" si="80"/>
        <v>1354.5056000000002</v>
      </c>
      <c r="I797" s="57"/>
      <c r="J797" s="57"/>
      <c r="K797" s="57"/>
      <c r="L797" s="57"/>
      <c r="M797" s="57"/>
      <c r="N797" s="57"/>
      <c r="O797" s="57"/>
      <c r="P797" s="57"/>
      <c r="Q797" s="57"/>
    </row>
    <row r="798" spans="1:17" outlineLevel="1">
      <c r="A798" s="68">
        <f t="shared" si="81"/>
        <v>755</v>
      </c>
      <c r="B798" s="97" t="s">
        <v>775</v>
      </c>
      <c r="C798" s="97" t="s">
        <v>807</v>
      </c>
      <c r="D798" s="79" t="s">
        <v>17</v>
      </c>
      <c r="E798" s="76">
        <v>835.49199999999996</v>
      </c>
      <c r="F798" s="76">
        <v>500</v>
      </c>
      <c r="G798" s="76">
        <f t="shared" si="79"/>
        <v>1335.492</v>
      </c>
      <c r="H798" s="76">
        <f t="shared" si="80"/>
        <v>1495.7510400000001</v>
      </c>
      <c r="I798" s="57"/>
      <c r="J798" s="57"/>
      <c r="K798" s="57"/>
      <c r="L798" s="57"/>
      <c r="M798" s="57"/>
      <c r="N798" s="57"/>
      <c r="O798" s="57"/>
      <c r="P798" s="57"/>
      <c r="Q798" s="57"/>
    </row>
    <row r="799" spans="1:17">
      <c r="A799" s="71"/>
      <c r="B799" s="71" t="s">
        <v>819</v>
      </c>
      <c r="C799" s="73"/>
      <c r="D799" s="79"/>
      <c r="E799" s="76"/>
      <c r="F799" s="76"/>
      <c r="G799" s="76"/>
      <c r="H799" s="76"/>
      <c r="I799" s="57"/>
      <c r="J799" s="57"/>
      <c r="K799" s="57"/>
      <c r="L799" s="57"/>
      <c r="M799" s="57"/>
      <c r="N799" s="57"/>
      <c r="O799" s="57"/>
      <c r="P799" s="57"/>
      <c r="Q799" s="57"/>
    </row>
    <row r="800" spans="1:17" outlineLevel="1">
      <c r="A800" s="68">
        <f>A798+1</f>
        <v>756</v>
      </c>
      <c r="B800" s="97" t="s">
        <v>192</v>
      </c>
      <c r="C800" s="97" t="s">
        <v>42</v>
      </c>
      <c r="D800" s="79" t="s">
        <v>17</v>
      </c>
      <c r="E800" s="76">
        <v>56.986860000000007</v>
      </c>
      <c r="F800" s="76">
        <v>500</v>
      </c>
      <c r="G800" s="76">
        <f t="shared" si="79"/>
        <v>556.98685999999998</v>
      </c>
      <c r="H800" s="76">
        <f t="shared" si="80"/>
        <v>623.82528320000006</v>
      </c>
      <c r="I800" s="57"/>
      <c r="J800" s="57"/>
      <c r="K800" s="57"/>
      <c r="L800" s="57"/>
      <c r="M800" s="57"/>
      <c r="N800" s="57"/>
      <c r="O800" s="57"/>
      <c r="P800" s="57"/>
      <c r="Q800" s="57"/>
    </row>
    <row r="801" spans="1:17" outlineLevel="1">
      <c r="A801" s="68">
        <f>A800+1</f>
        <v>757</v>
      </c>
      <c r="B801" s="97" t="s">
        <v>192</v>
      </c>
      <c r="C801" s="97" t="s">
        <v>827</v>
      </c>
      <c r="D801" s="79" t="s">
        <v>17</v>
      </c>
      <c r="E801" s="76">
        <v>1489.6979999999999</v>
      </c>
      <c r="F801" s="76">
        <v>500</v>
      </c>
      <c r="G801" s="76">
        <f t="shared" si="79"/>
        <v>1989.6979999999999</v>
      </c>
      <c r="H801" s="76">
        <f t="shared" si="80"/>
        <v>2228.4617600000001</v>
      </c>
      <c r="I801" s="57"/>
      <c r="J801" s="57"/>
      <c r="K801" s="57"/>
      <c r="L801" s="57"/>
      <c r="M801" s="57"/>
      <c r="N801" s="57"/>
      <c r="O801" s="57"/>
      <c r="P801" s="57"/>
      <c r="Q801" s="57"/>
    </row>
    <row r="802" spans="1:17" outlineLevel="1">
      <c r="A802" s="68">
        <f t="shared" ref="A802:A847" si="82">A801+1</f>
        <v>758</v>
      </c>
      <c r="B802" s="97" t="s">
        <v>820</v>
      </c>
      <c r="C802" s="97" t="s">
        <v>821</v>
      </c>
      <c r="D802" s="79" t="s">
        <v>17</v>
      </c>
      <c r="E802" s="76">
        <v>15050</v>
      </c>
      <c r="F802" s="76">
        <v>4515</v>
      </c>
      <c r="G802" s="76">
        <f t="shared" si="79"/>
        <v>19565</v>
      </c>
      <c r="H802" s="76">
        <f t="shared" si="80"/>
        <v>21912.800000000003</v>
      </c>
      <c r="I802" s="100"/>
      <c r="J802" s="100"/>
      <c r="K802" s="100"/>
      <c r="L802" s="100"/>
      <c r="M802" s="100"/>
      <c r="N802" s="100"/>
      <c r="O802" s="100"/>
      <c r="P802" s="100"/>
      <c r="Q802" s="100"/>
    </row>
    <row r="803" spans="1:17" outlineLevel="1">
      <c r="A803" s="68">
        <f t="shared" si="82"/>
        <v>759</v>
      </c>
      <c r="B803" s="97" t="s">
        <v>197</v>
      </c>
      <c r="C803" s="97" t="s">
        <v>459</v>
      </c>
      <c r="D803" s="79" t="s">
        <v>17</v>
      </c>
      <c r="E803" s="76">
        <v>15.05462</v>
      </c>
      <c r="F803" s="76">
        <v>500</v>
      </c>
      <c r="G803" s="76">
        <f t="shared" si="79"/>
        <v>515.05462</v>
      </c>
      <c r="H803" s="76">
        <f t="shared" si="80"/>
        <v>576.8611744000001</v>
      </c>
      <c r="I803" s="57"/>
      <c r="J803" s="57"/>
      <c r="K803" s="57"/>
      <c r="L803" s="57"/>
      <c r="M803" s="57"/>
      <c r="N803" s="57"/>
      <c r="O803" s="57"/>
      <c r="P803" s="57"/>
      <c r="Q803" s="57"/>
    </row>
    <row r="804" spans="1:17" outlineLevel="1">
      <c r="A804" s="68">
        <f t="shared" si="82"/>
        <v>760</v>
      </c>
      <c r="B804" s="97" t="s">
        <v>866</v>
      </c>
      <c r="C804" s="97" t="s">
        <v>867</v>
      </c>
      <c r="D804" s="79" t="s">
        <v>17</v>
      </c>
      <c r="E804" s="76">
        <v>1032.5419999999999</v>
      </c>
      <c r="F804" s="76">
        <v>500</v>
      </c>
      <c r="G804" s="76">
        <f t="shared" si="79"/>
        <v>1532.5419999999999</v>
      </c>
      <c r="H804" s="76">
        <f t="shared" si="80"/>
        <v>1716.44704</v>
      </c>
      <c r="I804" s="57"/>
      <c r="J804" s="57"/>
      <c r="K804" s="57"/>
      <c r="L804" s="57"/>
      <c r="M804" s="57"/>
      <c r="N804" s="57"/>
      <c r="O804" s="57"/>
      <c r="P804" s="57"/>
      <c r="Q804" s="57"/>
    </row>
    <row r="805" spans="1:17" outlineLevel="1">
      <c r="A805" s="68">
        <f t="shared" si="82"/>
        <v>761</v>
      </c>
      <c r="B805" s="97" t="s">
        <v>833</v>
      </c>
      <c r="C805" s="97" t="s">
        <v>834</v>
      </c>
      <c r="D805" s="79" t="s">
        <v>17</v>
      </c>
      <c r="E805" s="76">
        <v>16552.2</v>
      </c>
      <c r="F805" s="76">
        <v>4965.66</v>
      </c>
      <c r="G805" s="76">
        <f t="shared" si="79"/>
        <v>21517.86</v>
      </c>
      <c r="H805" s="76">
        <f t="shared" si="80"/>
        <v>24100.003200000003</v>
      </c>
      <c r="I805" s="57"/>
      <c r="J805" s="57"/>
      <c r="K805" s="57"/>
      <c r="L805" s="57"/>
      <c r="M805" s="57"/>
      <c r="N805" s="57"/>
      <c r="O805" s="57"/>
      <c r="P805" s="57"/>
      <c r="Q805" s="57"/>
    </row>
    <row r="806" spans="1:17" ht="25.5" outlineLevel="1">
      <c r="A806" s="68">
        <f t="shared" si="82"/>
        <v>762</v>
      </c>
      <c r="B806" s="97" t="s">
        <v>831</v>
      </c>
      <c r="C806" s="97" t="s">
        <v>832</v>
      </c>
      <c r="D806" s="79" t="s">
        <v>17</v>
      </c>
      <c r="E806" s="76">
        <v>68392.114000000001</v>
      </c>
      <c r="F806" s="76">
        <v>20517.6342</v>
      </c>
      <c r="G806" s="76">
        <f t="shared" si="79"/>
        <v>88909.748200000002</v>
      </c>
      <c r="H806" s="76">
        <f t="shared" si="80"/>
        <v>99578.917984000014</v>
      </c>
      <c r="I806" s="57"/>
      <c r="J806" s="57"/>
      <c r="K806" s="57"/>
      <c r="L806" s="57"/>
      <c r="M806" s="57"/>
      <c r="N806" s="57"/>
      <c r="O806" s="57"/>
      <c r="P806" s="57"/>
      <c r="Q806" s="57"/>
    </row>
    <row r="807" spans="1:17" outlineLevel="1">
      <c r="A807" s="68">
        <f t="shared" si="82"/>
        <v>763</v>
      </c>
      <c r="B807" s="97" t="s">
        <v>138</v>
      </c>
      <c r="C807" s="97" t="s">
        <v>828</v>
      </c>
      <c r="D807" s="79" t="s">
        <v>17</v>
      </c>
      <c r="E807" s="76">
        <v>152761.04200000002</v>
      </c>
      <c r="F807" s="76">
        <v>30552.208400000003</v>
      </c>
      <c r="G807" s="76">
        <f t="shared" si="79"/>
        <v>183313.25040000002</v>
      </c>
      <c r="H807" s="76">
        <f t="shared" si="80"/>
        <v>205310.84044800003</v>
      </c>
      <c r="I807" s="57"/>
      <c r="J807" s="57"/>
      <c r="K807" s="57"/>
      <c r="L807" s="57"/>
      <c r="M807" s="57"/>
      <c r="N807" s="57"/>
      <c r="O807" s="57"/>
      <c r="P807" s="57"/>
      <c r="Q807" s="57"/>
    </row>
    <row r="808" spans="1:17" outlineLevel="1">
      <c r="A808" s="68">
        <f t="shared" si="82"/>
        <v>764</v>
      </c>
      <c r="B808" s="97" t="s">
        <v>829</v>
      </c>
      <c r="C808" s="97" t="s">
        <v>830</v>
      </c>
      <c r="D808" s="79" t="s">
        <v>17</v>
      </c>
      <c r="E808" s="76">
        <v>378336</v>
      </c>
      <c r="F808" s="76">
        <v>75667.199999999997</v>
      </c>
      <c r="G808" s="76">
        <f t="shared" si="79"/>
        <v>454003.20000000001</v>
      </c>
      <c r="H808" s="76">
        <f t="shared" si="80"/>
        <v>508483.58400000009</v>
      </c>
      <c r="I808" s="57"/>
      <c r="J808" s="57"/>
      <c r="K808" s="57"/>
      <c r="L808" s="57"/>
      <c r="M808" s="57"/>
      <c r="N808" s="57"/>
      <c r="O808" s="57"/>
      <c r="P808" s="57"/>
      <c r="Q808" s="57"/>
    </row>
    <row r="809" spans="1:17" ht="25.5" outlineLevel="1">
      <c r="A809" s="68">
        <f t="shared" si="82"/>
        <v>765</v>
      </c>
      <c r="B809" s="97" t="s">
        <v>855</v>
      </c>
      <c r="C809" s="97" t="s">
        <v>856</v>
      </c>
      <c r="D809" s="79" t="s">
        <v>17</v>
      </c>
      <c r="E809" s="76">
        <v>55.173999999999992</v>
      </c>
      <c r="F809" s="76">
        <v>500</v>
      </c>
      <c r="G809" s="76">
        <f t="shared" si="79"/>
        <v>555.17399999999998</v>
      </c>
      <c r="H809" s="76">
        <f t="shared" si="80"/>
        <v>621.79488000000003</v>
      </c>
      <c r="I809" s="57"/>
      <c r="J809" s="57"/>
      <c r="K809" s="57"/>
      <c r="L809" s="57"/>
      <c r="M809" s="57"/>
      <c r="N809" s="57"/>
      <c r="O809" s="57"/>
      <c r="P809" s="57"/>
      <c r="Q809" s="57"/>
    </row>
    <row r="810" spans="1:17" ht="25.5" outlineLevel="1">
      <c r="A810" s="68">
        <f t="shared" si="82"/>
        <v>766</v>
      </c>
      <c r="B810" s="97" t="s">
        <v>855</v>
      </c>
      <c r="C810" s="97" t="s">
        <v>857</v>
      </c>
      <c r="D810" s="79" t="s">
        <v>17</v>
      </c>
      <c r="E810" s="76">
        <v>55.173999999999992</v>
      </c>
      <c r="F810" s="76">
        <v>500</v>
      </c>
      <c r="G810" s="76">
        <f t="shared" si="79"/>
        <v>555.17399999999998</v>
      </c>
      <c r="H810" s="76">
        <f t="shared" si="80"/>
        <v>621.79488000000003</v>
      </c>
      <c r="I810" s="57"/>
      <c r="J810" s="57"/>
      <c r="K810" s="57"/>
      <c r="L810" s="57"/>
      <c r="M810" s="57"/>
      <c r="N810" s="57"/>
      <c r="O810" s="57"/>
      <c r="P810" s="57"/>
      <c r="Q810" s="57"/>
    </row>
    <row r="811" spans="1:17" ht="25.5" outlineLevel="1">
      <c r="A811" s="68">
        <f t="shared" si="82"/>
        <v>767</v>
      </c>
      <c r="B811" s="97" t="s">
        <v>855</v>
      </c>
      <c r="C811" s="97" t="s">
        <v>859</v>
      </c>
      <c r="D811" s="79" t="s">
        <v>17</v>
      </c>
      <c r="E811" s="76">
        <v>78.819999999999993</v>
      </c>
      <c r="F811" s="76">
        <v>500</v>
      </c>
      <c r="G811" s="76">
        <f t="shared" si="79"/>
        <v>578.81999999999994</v>
      </c>
      <c r="H811" s="76">
        <f t="shared" si="80"/>
        <v>648.27840000000003</v>
      </c>
      <c r="I811" s="57"/>
      <c r="J811" s="57"/>
      <c r="K811" s="57"/>
      <c r="L811" s="57"/>
      <c r="M811" s="57"/>
      <c r="N811" s="57"/>
      <c r="O811" s="57"/>
      <c r="P811" s="57"/>
      <c r="Q811" s="57"/>
    </row>
    <row r="812" spans="1:17" ht="25.5" outlineLevel="1">
      <c r="A812" s="68">
        <f t="shared" si="82"/>
        <v>768</v>
      </c>
      <c r="B812" s="97" t="s">
        <v>855</v>
      </c>
      <c r="C812" s="97" t="s">
        <v>860</v>
      </c>
      <c r="D812" s="79" t="s">
        <v>17</v>
      </c>
      <c r="E812" s="76">
        <v>78.819999999999993</v>
      </c>
      <c r="F812" s="76">
        <v>500</v>
      </c>
      <c r="G812" s="76">
        <f t="shared" si="79"/>
        <v>578.81999999999994</v>
      </c>
      <c r="H812" s="76">
        <f t="shared" si="80"/>
        <v>648.27840000000003</v>
      </c>
      <c r="I812" s="57"/>
      <c r="J812" s="57"/>
      <c r="K812" s="57"/>
      <c r="L812" s="57"/>
      <c r="M812" s="57"/>
      <c r="N812" s="57"/>
      <c r="O812" s="57"/>
      <c r="P812" s="57"/>
      <c r="Q812" s="57"/>
    </row>
    <row r="813" spans="1:17" ht="25.5" outlineLevel="1">
      <c r="A813" s="68">
        <f t="shared" si="82"/>
        <v>769</v>
      </c>
      <c r="B813" s="97" t="s">
        <v>855</v>
      </c>
      <c r="C813" s="97" t="s">
        <v>862</v>
      </c>
      <c r="D813" s="79" t="s">
        <v>17</v>
      </c>
      <c r="E813" s="76">
        <v>197.05</v>
      </c>
      <c r="F813" s="76">
        <v>500</v>
      </c>
      <c r="G813" s="76">
        <f t="shared" si="79"/>
        <v>697.05</v>
      </c>
      <c r="H813" s="76">
        <f t="shared" si="80"/>
        <v>780.69600000000003</v>
      </c>
      <c r="I813" s="57"/>
      <c r="J813" s="57"/>
      <c r="K813" s="57"/>
      <c r="L813" s="57"/>
      <c r="M813" s="57"/>
      <c r="N813" s="57"/>
      <c r="O813" s="57"/>
      <c r="P813" s="57"/>
      <c r="Q813" s="57"/>
    </row>
    <row r="814" spans="1:17" outlineLevel="1">
      <c r="A814" s="68">
        <f t="shared" si="82"/>
        <v>770</v>
      </c>
      <c r="B814" s="97" t="s">
        <v>540</v>
      </c>
      <c r="C814" s="97" t="s">
        <v>822</v>
      </c>
      <c r="D814" s="79" t="s">
        <v>17</v>
      </c>
      <c r="E814" s="76">
        <v>12040</v>
      </c>
      <c r="F814" s="76">
        <v>3612</v>
      </c>
      <c r="G814" s="76">
        <f t="shared" si="79"/>
        <v>15652</v>
      </c>
      <c r="H814" s="76">
        <f t="shared" si="80"/>
        <v>17530.240000000002</v>
      </c>
      <c r="I814" s="100"/>
      <c r="J814" s="100"/>
      <c r="K814" s="100"/>
      <c r="L814" s="100"/>
      <c r="M814" s="100"/>
      <c r="N814" s="100"/>
      <c r="O814" s="100"/>
      <c r="P814" s="100"/>
      <c r="Q814" s="100"/>
    </row>
    <row r="815" spans="1:17" outlineLevel="1">
      <c r="A815" s="68">
        <f t="shared" si="82"/>
        <v>771</v>
      </c>
      <c r="B815" s="97" t="s">
        <v>540</v>
      </c>
      <c r="C815" s="97" t="s">
        <v>835</v>
      </c>
      <c r="D815" s="79" t="s">
        <v>17</v>
      </c>
      <c r="E815" s="76">
        <v>2199.078</v>
      </c>
      <c r="F815" s="76">
        <v>659.72339999999997</v>
      </c>
      <c r="G815" s="76">
        <f t="shared" si="79"/>
        <v>2858.8013999999998</v>
      </c>
      <c r="H815" s="76">
        <f t="shared" si="80"/>
        <v>3201.8575679999999</v>
      </c>
      <c r="I815" s="57"/>
      <c r="J815" s="57"/>
      <c r="K815" s="57"/>
      <c r="L815" s="57"/>
      <c r="M815" s="57"/>
      <c r="N815" s="57"/>
      <c r="O815" s="57"/>
      <c r="P815" s="57"/>
      <c r="Q815" s="57"/>
    </row>
    <row r="816" spans="1:17" outlineLevel="1">
      <c r="A816" s="68">
        <f t="shared" si="82"/>
        <v>772</v>
      </c>
      <c r="B816" s="97" t="s">
        <v>592</v>
      </c>
      <c r="C816" s="97" t="s">
        <v>824</v>
      </c>
      <c r="D816" s="79" t="s">
        <v>17</v>
      </c>
      <c r="E816" s="76">
        <v>54180</v>
      </c>
      <c r="F816" s="76">
        <v>16254</v>
      </c>
      <c r="G816" s="76">
        <f t="shared" si="79"/>
        <v>70434</v>
      </c>
      <c r="H816" s="76">
        <f t="shared" si="80"/>
        <v>78886.080000000002</v>
      </c>
      <c r="I816" s="100"/>
      <c r="J816" s="100"/>
      <c r="K816" s="100"/>
      <c r="L816" s="100"/>
      <c r="M816" s="100"/>
      <c r="N816" s="100"/>
      <c r="O816" s="100"/>
      <c r="P816" s="100"/>
      <c r="Q816" s="100"/>
    </row>
    <row r="817" spans="1:17" outlineLevel="1">
      <c r="A817" s="68">
        <f t="shared" si="82"/>
        <v>773</v>
      </c>
      <c r="B817" s="97" t="s">
        <v>552</v>
      </c>
      <c r="C817" s="97" t="s">
        <v>836</v>
      </c>
      <c r="D817" s="79" t="s">
        <v>17</v>
      </c>
      <c r="E817" s="76">
        <v>4413.92</v>
      </c>
      <c r="F817" s="76">
        <v>1324.1759999999999</v>
      </c>
      <c r="G817" s="76">
        <f t="shared" si="79"/>
        <v>5738.0959999999995</v>
      </c>
      <c r="H817" s="76">
        <f t="shared" si="80"/>
        <v>6426.66752</v>
      </c>
      <c r="I817" s="57"/>
      <c r="J817" s="57"/>
      <c r="K817" s="57"/>
      <c r="L817" s="57"/>
      <c r="M817" s="57"/>
      <c r="N817" s="57"/>
      <c r="O817" s="57"/>
      <c r="P817" s="57"/>
      <c r="Q817" s="57"/>
    </row>
    <row r="818" spans="1:17" outlineLevel="1">
      <c r="A818" s="68">
        <f t="shared" si="82"/>
        <v>774</v>
      </c>
      <c r="B818" s="97" t="s">
        <v>552</v>
      </c>
      <c r="C818" s="97" t="s">
        <v>837</v>
      </c>
      <c r="D818" s="79" t="s">
        <v>17</v>
      </c>
      <c r="E818" s="76">
        <v>4413.92</v>
      </c>
      <c r="F818" s="76">
        <v>1324.1759999999999</v>
      </c>
      <c r="G818" s="76">
        <f t="shared" si="79"/>
        <v>5738.0959999999995</v>
      </c>
      <c r="H818" s="76">
        <f t="shared" si="80"/>
        <v>6426.66752</v>
      </c>
      <c r="I818" s="57"/>
      <c r="J818" s="57"/>
      <c r="K818" s="57"/>
      <c r="L818" s="57"/>
      <c r="M818" s="57"/>
      <c r="N818" s="57"/>
      <c r="O818" s="57"/>
      <c r="P818" s="57"/>
      <c r="Q818" s="57"/>
    </row>
    <row r="819" spans="1:17" outlineLevel="1">
      <c r="A819" s="68">
        <f t="shared" si="82"/>
        <v>775</v>
      </c>
      <c r="B819" s="97" t="s">
        <v>268</v>
      </c>
      <c r="C819" s="97" t="s">
        <v>823</v>
      </c>
      <c r="D819" s="79" t="s">
        <v>17</v>
      </c>
      <c r="E819" s="76">
        <v>9030</v>
      </c>
      <c r="F819" s="76">
        <v>2709</v>
      </c>
      <c r="G819" s="76">
        <f t="shared" si="79"/>
        <v>11739</v>
      </c>
      <c r="H819" s="76">
        <f t="shared" si="80"/>
        <v>13147.680000000002</v>
      </c>
      <c r="I819" s="100"/>
      <c r="J819" s="100"/>
      <c r="K819" s="100"/>
      <c r="L819" s="100"/>
      <c r="M819" s="100"/>
      <c r="N819" s="100"/>
      <c r="O819" s="100"/>
      <c r="P819" s="100"/>
      <c r="Q819" s="100"/>
    </row>
    <row r="820" spans="1:17" outlineLevel="1">
      <c r="A820" s="68">
        <f t="shared" si="82"/>
        <v>776</v>
      </c>
      <c r="B820" s="97" t="s">
        <v>268</v>
      </c>
      <c r="C820" s="97" t="s">
        <v>838</v>
      </c>
      <c r="D820" s="79" t="s">
        <v>17</v>
      </c>
      <c r="E820" s="76">
        <v>86.859639999999985</v>
      </c>
      <c r="F820" s="76">
        <v>500</v>
      </c>
      <c r="G820" s="76">
        <f t="shared" si="79"/>
        <v>586.85964000000001</v>
      </c>
      <c r="H820" s="76">
        <f t="shared" si="80"/>
        <v>657.28279680000003</v>
      </c>
      <c r="I820" s="57"/>
      <c r="J820" s="57"/>
      <c r="K820" s="57"/>
      <c r="L820" s="57"/>
      <c r="M820" s="57"/>
      <c r="N820" s="57"/>
      <c r="O820" s="57"/>
      <c r="P820" s="57"/>
      <c r="Q820" s="57"/>
    </row>
    <row r="821" spans="1:17" outlineLevel="1">
      <c r="A821" s="68">
        <f t="shared" si="82"/>
        <v>777</v>
      </c>
      <c r="B821" s="97" t="s">
        <v>825</v>
      </c>
      <c r="C821" s="97" t="s">
        <v>826</v>
      </c>
      <c r="D821" s="79" t="s">
        <v>17</v>
      </c>
      <c r="E821" s="76">
        <v>30100</v>
      </c>
      <c r="F821" s="76">
        <v>9030</v>
      </c>
      <c r="G821" s="76">
        <f t="shared" si="79"/>
        <v>39130</v>
      </c>
      <c r="H821" s="76">
        <f t="shared" si="80"/>
        <v>43825.600000000006</v>
      </c>
      <c r="I821" s="100"/>
      <c r="J821" s="100"/>
      <c r="K821" s="100"/>
      <c r="L821" s="100"/>
      <c r="M821" s="100"/>
      <c r="N821" s="100"/>
      <c r="O821" s="100"/>
      <c r="P821" s="100"/>
      <c r="Q821" s="100"/>
    </row>
    <row r="822" spans="1:17" outlineLevel="1">
      <c r="A822" s="68">
        <f t="shared" si="82"/>
        <v>778</v>
      </c>
      <c r="B822" s="97" t="s">
        <v>863</v>
      </c>
      <c r="C822" s="97" t="s">
        <v>864</v>
      </c>
      <c r="D822" s="79" t="s">
        <v>17</v>
      </c>
      <c r="E822" s="76">
        <v>1702.5119999999999</v>
      </c>
      <c r="F822" s="76">
        <v>510.75359999999995</v>
      </c>
      <c r="G822" s="76">
        <f t="shared" si="79"/>
        <v>2213.2655999999997</v>
      </c>
      <c r="H822" s="76">
        <f t="shared" si="80"/>
        <v>2478.8574720000001</v>
      </c>
      <c r="I822" s="57"/>
      <c r="J822" s="57"/>
      <c r="K822" s="57"/>
      <c r="L822" s="57"/>
      <c r="M822" s="57"/>
      <c r="N822" s="57"/>
      <c r="O822" s="57"/>
      <c r="P822" s="57"/>
      <c r="Q822" s="57"/>
    </row>
    <row r="823" spans="1:17" outlineLevel="1">
      <c r="A823" s="68">
        <f t="shared" si="82"/>
        <v>779</v>
      </c>
      <c r="B823" s="97" t="s">
        <v>863</v>
      </c>
      <c r="C823" s="97" t="s">
        <v>865</v>
      </c>
      <c r="D823" s="79" t="s">
        <v>17</v>
      </c>
      <c r="E823" s="76">
        <v>1576.4</v>
      </c>
      <c r="F823" s="76">
        <v>472.92</v>
      </c>
      <c r="G823" s="76">
        <f t="shared" si="79"/>
        <v>2049.3200000000002</v>
      </c>
      <c r="H823" s="76">
        <f t="shared" si="80"/>
        <v>2295.2384000000002</v>
      </c>
      <c r="I823" s="57"/>
      <c r="J823" s="57"/>
      <c r="K823" s="57"/>
      <c r="L823" s="57"/>
      <c r="M823" s="57"/>
      <c r="N823" s="57"/>
      <c r="O823" s="57"/>
      <c r="P823" s="57"/>
      <c r="Q823" s="57"/>
    </row>
    <row r="824" spans="1:17" outlineLevel="1">
      <c r="A824" s="68">
        <f t="shared" si="82"/>
        <v>780</v>
      </c>
      <c r="B824" s="97" t="s">
        <v>839</v>
      </c>
      <c r="C824" s="97" t="s">
        <v>840</v>
      </c>
      <c r="D824" s="79" t="s">
        <v>17</v>
      </c>
      <c r="E824" s="76">
        <v>1576.4</v>
      </c>
      <c r="F824" s="76">
        <v>472.92</v>
      </c>
      <c r="G824" s="76">
        <f t="shared" si="79"/>
        <v>2049.3200000000002</v>
      </c>
      <c r="H824" s="76">
        <f t="shared" si="80"/>
        <v>2295.2384000000002</v>
      </c>
      <c r="I824" s="57"/>
      <c r="J824" s="57"/>
      <c r="K824" s="57"/>
      <c r="L824" s="57"/>
      <c r="M824" s="57"/>
      <c r="N824" s="57"/>
      <c r="O824" s="57"/>
      <c r="P824" s="57"/>
      <c r="Q824" s="57"/>
    </row>
    <row r="825" spans="1:17" outlineLevel="1">
      <c r="A825" s="68">
        <f t="shared" si="82"/>
        <v>781</v>
      </c>
      <c r="B825" s="97" t="s">
        <v>839</v>
      </c>
      <c r="C825" s="97" t="s">
        <v>841</v>
      </c>
      <c r="D825" s="79" t="s">
        <v>17</v>
      </c>
      <c r="E825" s="76">
        <v>1300.53</v>
      </c>
      <c r="F825" s="76">
        <v>500</v>
      </c>
      <c r="G825" s="76">
        <f t="shared" si="79"/>
        <v>1800.53</v>
      </c>
      <c r="H825" s="76">
        <f t="shared" si="80"/>
        <v>2016.5936000000002</v>
      </c>
      <c r="I825" s="57"/>
      <c r="J825" s="57"/>
      <c r="K825" s="57"/>
      <c r="L825" s="57"/>
      <c r="M825" s="57"/>
      <c r="N825" s="57"/>
      <c r="O825" s="57"/>
      <c r="P825" s="57"/>
      <c r="Q825" s="57"/>
    </row>
    <row r="826" spans="1:17" outlineLevel="1">
      <c r="A826" s="68">
        <f t="shared" si="82"/>
        <v>782</v>
      </c>
      <c r="B826" s="97" t="s">
        <v>868</v>
      </c>
      <c r="C826" s="97" t="s">
        <v>869</v>
      </c>
      <c r="D826" s="79" t="s">
        <v>17</v>
      </c>
      <c r="E826" s="76">
        <v>7070.1539999999995</v>
      </c>
      <c r="F826" s="76">
        <v>2121.0461999999998</v>
      </c>
      <c r="G826" s="76">
        <f t="shared" si="79"/>
        <v>9191.2001999999993</v>
      </c>
      <c r="H826" s="76">
        <f t="shared" si="80"/>
        <v>10294.144224</v>
      </c>
      <c r="I826" s="57"/>
      <c r="J826" s="57"/>
      <c r="K826" s="57"/>
      <c r="L826" s="57"/>
      <c r="M826" s="57"/>
      <c r="N826" s="57"/>
      <c r="O826" s="57"/>
      <c r="P826" s="57"/>
      <c r="Q826" s="57"/>
    </row>
    <row r="827" spans="1:17" outlineLevel="1">
      <c r="A827" s="68">
        <f t="shared" si="82"/>
        <v>783</v>
      </c>
      <c r="B827" s="97" t="s">
        <v>870</v>
      </c>
      <c r="C827" s="97" t="s">
        <v>871</v>
      </c>
      <c r="D827" s="79" t="s">
        <v>17</v>
      </c>
      <c r="E827" s="76">
        <v>7070.1539999999995</v>
      </c>
      <c r="F827" s="76">
        <v>2121.0461999999998</v>
      </c>
      <c r="G827" s="76">
        <f t="shared" si="79"/>
        <v>9191.2001999999993</v>
      </c>
      <c r="H827" s="76">
        <f t="shared" si="80"/>
        <v>10294.144224</v>
      </c>
      <c r="I827" s="57"/>
      <c r="J827" s="57"/>
      <c r="K827" s="57"/>
      <c r="L827" s="57"/>
      <c r="M827" s="57"/>
      <c r="N827" s="57"/>
      <c r="O827" s="57"/>
      <c r="P827" s="57"/>
      <c r="Q827" s="57"/>
    </row>
    <row r="828" spans="1:17" outlineLevel="1">
      <c r="A828" s="68">
        <f t="shared" si="82"/>
        <v>784</v>
      </c>
      <c r="B828" s="97" t="s">
        <v>872</v>
      </c>
      <c r="C828" s="97" t="s">
        <v>873</v>
      </c>
      <c r="D828" s="79" t="s">
        <v>17</v>
      </c>
      <c r="E828" s="76">
        <v>7070.1539999999995</v>
      </c>
      <c r="F828" s="76">
        <v>2121.0461999999998</v>
      </c>
      <c r="G828" s="76">
        <f t="shared" si="79"/>
        <v>9191.2001999999993</v>
      </c>
      <c r="H828" s="76">
        <f t="shared" si="80"/>
        <v>10294.144224</v>
      </c>
      <c r="I828" s="57"/>
      <c r="J828" s="57"/>
      <c r="K828" s="57"/>
      <c r="L828" s="57"/>
      <c r="M828" s="57"/>
      <c r="N828" s="57"/>
      <c r="O828" s="57"/>
      <c r="P828" s="57"/>
      <c r="Q828" s="57"/>
    </row>
    <row r="829" spans="1:17" outlineLevel="1">
      <c r="A829" s="68">
        <f t="shared" si="82"/>
        <v>785</v>
      </c>
      <c r="B829" s="97" t="s">
        <v>874</v>
      </c>
      <c r="C829" s="97" t="s">
        <v>873</v>
      </c>
      <c r="D829" s="79" t="s">
        <v>17</v>
      </c>
      <c r="E829" s="76">
        <v>7070.1539999999995</v>
      </c>
      <c r="F829" s="76">
        <v>2121.0461999999998</v>
      </c>
      <c r="G829" s="76">
        <f t="shared" si="79"/>
        <v>9191.2001999999993</v>
      </c>
      <c r="H829" s="76">
        <f t="shared" si="80"/>
        <v>10294.144224</v>
      </c>
      <c r="I829" s="57"/>
      <c r="J829" s="57"/>
      <c r="K829" s="57"/>
      <c r="L829" s="57"/>
      <c r="M829" s="57"/>
      <c r="N829" s="57"/>
      <c r="O829" s="57"/>
      <c r="P829" s="57"/>
      <c r="Q829" s="57"/>
    </row>
    <row r="830" spans="1:17" outlineLevel="1">
      <c r="A830" s="68">
        <f t="shared" si="82"/>
        <v>786</v>
      </c>
      <c r="B830" s="97" t="s">
        <v>875</v>
      </c>
      <c r="C830" s="97" t="s">
        <v>876</v>
      </c>
      <c r="D830" s="79" t="s">
        <v>17</v>
      </c>
      <c r="E830" s="76">
        <v>7070.1539999999995</v>
      </c>
      <c r="F830" s="76">
        <v>2121.0461999999998</v>
      </c>
      <c r="G830" s="76">
        <f t="shared" si="79"/>
        <v>9191.2001999999993</v>
      </c>
      <c r="H830" s="76">
        <f t="shared" si="80"/>
        <v>10294.144224</v>
      </c>
      <c r="I830" s="57"/>
      <c r="J830" s="57"/>
      <c r="K830" s="57"/>
      <c r="L830" s="57"/>
      <c r="M830" s="57"/>
      <c r="N830" s="57"/>
      <c r="O830" s="57"/>
      <c r="P830" s="57"/>
      <c r="Q830" s="57"/>
    </row>
    <row r="831" spans="1:17" outlineLevel="1">
      <c r="A831" s="68">
        <f t="shared" si="82"/>
        <v>787</v>
      </c>
      <c r="B831" s="97" t="s">
        <v>877</v>
      </c>
      <c r="C831" s="97" t="s">
        <v>873</v>
      </c>
      <c r="D831" s="79" t="s">
        <v>17</v>
      </c>
      <c r="E831" s="76">
        <v>7070.1539999999995</v>
      </c>
      <c r="F831" s="76">
        <v>2121.0461999999998</v>
      </c>
      <c r="G831" s="76">
        <f t="shared" si="79"/>
        <v>9191.2001999999993</v>
      </c>
      <c r="H831" s="76">
        <f t="shared" si="80"/>
        <v>10294.144224</v>
      </c>
      <c r="I831" s="57"/>
      <c r="J831" s="57"/>
      <c r="K831" s="57"/>
      <c r="L831" s="57"/>
      <c r="M831" s="57"/>
      <c r="N831" s="57"/>
      <c r="O831" s="57"/>
      <c r="P831" s="57"/>
      <c r="Q831" s="57"/>
    </row>
    <row r="832" spans="1:17" outlineLevel="1">
      <c r="A832" s="68">
        <f t="shared" si="82"/>
        <v>788</v>
      </c>
      <c r="B832" s="97" t="s">
        <v>198</v>
      </c>
      <c r="C832" s="101">
        <v>43473</v>
      </c>
      <c r="D832" s="79" t="s">
        <v>17</v>
      </c>
      <c r="E832" s="76">
        <v>31.527999999999999</v>
      </c>
      <c r="F832" s="76">
        <v>500</v>
      </c>
      <c r="G832" s="76">
        <f t="shared" si="79"/>
        <v>531.52800000000002</v>
      </c>
      <c r="H832" s="76">
        <f t="shared" si="80"/>
        <v>595.31136000000004</v>
      </c>
      <c r="I832" s="57"/>
      <c r="J832" s="57"/>
      <c r="K832" s="57"/>
      <c r="L832" s="57"/>
      <c r="M832" s="57"/>
      <c r="N832" s="57"/>
      <c r="O832" s="57"/>
      <c r="P832" s="57"/>
      <c r="Q832" s="57"/>
    </row>
    <row r="833" spans="1:17" outlineLevel="1">
      <c r="A833" s="68">
        <f t="shared" si="82"/>
        <v>789</v>
      </c>
      <c r="B833" s="97" t="s">
        <v>198</v>
      </c>
      <c r="C833" s="101">
        <v>43481</v>
      </c>
      <c r="D833" s="79" t="s">
        <v>17</v>
      </c>
      <c r="E833" s="76">
        <v>55.173999999999992</v>
      </c>
      <c r="F833" s="76">
        <v>500</v>
      </c>
      <c r="G833" s="76">
        <f t="shared" si="79"/>
        <v>555.17399999999998</v>
      </c>
      <c r="H833" s="76">
        <f t="shared" si="80"/>
        <v>621.79488000000003</v>
      </c>
      <c r="I833" s="57"/>
      <c r="J833" s="57"/>
      <c r="K833" s="57"/>
      <c r="L833" s="57"/>
      <c r="M833" s="57"/>
      <c r="N833" s="57"/>
      <c r="O833" s="57"/>
      <c r="P833" s="57"/>
      <c r="Q833" s="57"/>
    </row>
    <row r="834" spans="1:17" outlineLevel="1">
      <c r="A834" s="68">
        <f t="shared" si="82"/>
        <v>790</v>
      </c>
      <c r="B834" s="97" t="s">
        <v>200</v>
      </c>
      <c r="C834" s="97" t="s">
        <v>54</v>
      </c>
      <c r="D834" s="79" t="s">
        <v>17</v>
      </c>
      <c r="E834" s="76">
        <v>36.730119999999999</v>
      </c>
      <c r="F834" s="76">
        <v>500</v>
      </c>
      <c r="G834" s="76">
        <f t="shared" si="79"/>
        <v>536.73011999999994</v>
      </c>
      <c r="H834" s="76">
        <f t="shared" si="80"/>
        <v>601.1377344</v>
      </c>
      <c r="I834" s="57"/>
      <c r="J834" s="57"/>
      <c r="K834" s="57"/>
      <c r="L834" s="57"/>
      <c r="M834" s="57"/>
      <c r="N834" s="57"/>
      <c r="O834" s="57"/>
      <c r="P834" s="57"/>
      <c r="Q834" s="57"/>
    </row>
    <row r="835" spans="1:17" outlineLevel="1">
      <c r="A835" s="68">
        <f t="shared" si="82"/>
        <v>791</v>
      </c>
      <c r="B835" s="97" t="s">
        <v>200</v>
      </c>
      <c r="C835" s="97" t="s">
        <v>58</v>
      </c>
      <c r="D835" s="79" t="s">
        <v>17</v>
      </c>
      <c r="E835" s="76">
        <v>69.36160000000001</v>
      </c>
      <c r="F835" s="76">
        <v>500</v>
      </c>
      <c r="G835" s="76">
        <f t="shared" si="79"/>
        <v>569.36159999999995</v>
      </c>
      <c r="H835" s="76">
        <f t="shared" si="80"/>
        <v>637.68499199999997</v>
      </c>
      <c r="I835" s="57"/>
      <c r="J835" s="57"/>
      <c r="K835" s="57"/>
      <c r="L835" s="57"/>
      <c r="M835" s="57"/>
      <c r="N835" s="57"/>
      <c r="O835" s="57"/>
      <c r="P835" s="57"/>
      <c r="Q835" s="57"/>
    </row>
    <row r="836" spans="1:17" outlineLevel="1">
      <c r="A836" s="68">
        <f t="shared" si="82"/>
        <v>792</v>
      </c>
      <c r="B836" s="97" t="s">
        <v>842</v>
      </c>
      <c r="C836" s="97" t="s">
        <v>843</v>
      </c>
      <c r="D836" s="79" t="s">
        <v>17</v>
      </c>
      <c r="E836" s="76">
        <v>425.62799999999999</v>
      </c>
      <c r="F836" s="76">
        <v>500</v>
      </c>
      <c r="G836" s="76">
        <f t="shared" si="79"/>
        <v>925.62799999999993</v>
      </c>
      <c r="H836" s="76">
        <f t="shared" si="80"/>
        <v>1036.70336</v>
      </c>
      <c r="I836" s="57"/>
      <c r="J836" s="57"/>
      <c r="K836" s="57"/>
      <c r="L836" s="57"/>
      <c r="M836" s="57"/>
      <c r="N836" s="57"/>
      <c r="O836" s="57"/>
      <c r="P836" s="57"/>
      <c r="Q836" s="57"/>
    </row>
    <row r="837" spans="1:17" outlineLevel="1">
      <c r="A837" s="68">
        <f t="shared" si="82"/>
        <v>793</v>
      </c>
      <c r="B837" s="97" t="s">
        <v>844</v>
      </c>
      <c r="C837" s="97" t="s">
        <v>845</v>
      </c>
      <c r="D837" s="79" t="s">
        <v>17</v>
      </c>
      <c r="E837" s="76">
        <v>299.51600000000002</v>
      </c>
      <c r="F837" s="76">
        <v>500</v>
      </c>
      <c r="G837" s="76">
        <f t="shared" si="79"/>
        <v>799.51600000000008</v>
      </c>
      <c r="H837" s="76">
        <f t="shared" si="80"/>
        <v>895.45792000000017</v>
      </c>
      <c r="I837" s="57"/>
      <c r="J837" s="57"/>
      <c r="K837" s="57"/>
      <c r="L837" s="57"/>
      <c r="M837" s="57"/>
      <c r="N837" s="57"/>
      <c r="O837" s="57"/>
      <c r="P837" s="57"/>
      <c r="Q837" s="57"/>
    </row>
    <row r="838" spans="1:17" outlineLevel="1">
      <c r="A838" s="68">
        <f t="shared" si="82"/>
        <v>794</v>
      </c>
      <c r="B838" s="97" t="s">
        <v>853</v>
      </c>
      <c r="C838" s="97" t="s">
        <v>854</v>
      </c>
      <c r="D838" s="79" t="s">
        <v>17</v>
      </c>
      <c r="E838" s="76">
        <v>10561.880000000001</v>
      </c>
      <c r="F838" s="76">
        <v>3168.5640000000003</v>
      </c>
      <c r="G838" s="76">
        <f t="shared" si="79"/>
        <v>13730.444000000001</v>
      </c>
      <c r="H838" s="76">
        <f t="shared" si="80"/>
        <v>15378.097280000004</v>
      </c>
      <c r="I838" s="57"/>
      <c r="J838" s="57"/>
      <c r="K838" s="57"/>
      <c r="L838" s="57"/>
      <c r="M838" s="57"/>
      <c r="N838" s="57"/>
      <c r="O838" s="57"/>
      <c r="P838" s="57"/>
      <c r="Q838" s="57"/>
    </row>
    <row r="839" spans="1:17" outlineLevel="1">
      <c r="A839" s="68">
        <f t="shared" si="82"/>
        <v>795</v>
      </c>
      <c r="B839" s="97" t="s">
        <v>853</v>
      </c>
      <c r="C839" s="97" t="s">
        <v>858</v>
      </c>
      <c r="D839" s="79" t="s">
        <v>17</v>
      </c>
      <c r="E839" s="76">
        <v>6857.3399999999992</v>
      </c>
      <c r="F839" s="76">
        <v>2057.2019999999998</v>
      </c>
      <c r="G839" s="76">
        <f t="shared" si="79"/>
        <v>8914.5419999999995</v>
      </c>
      <c r="H839" s="76">
        <f t="shared" si="80"/>
        <v>9984.2870400000011</v>
      </c>
      <c r="I839" s="57"/>
      <c r="J839" s="57"/>
      <c r="K839" s="57"/>
      <c r="L839" s="57"/>
      <c r="M839" s="57"/>
      <c r="N839" s="57"/>
      <c r="O839" s="57"/>
      <c r="P839" s="57"/>
      <c r="Q839" s="57"/>
    </row>
    <row r="840" spans="1:17" outlineLevel="1">
      <c r="A840" s="68">
        <f t="shared" si="82"/>
        <v>796</v>
      </c>
      <c r="B840" s="97" t="s">
        <v>853</v>
      </c>
      <c r="C840" s="97" t="s">
        <v>861</v>
      </c>
      <c r="D840" s="79" t="s">
        <v>17</v>
      </c>
      <c r="E840" s="76">
        <v>10246.6</v>
      </c>
      <c r="F840" s="76">
        <v>3073.98</v>
      </c>
      <c r="G840" s="76">
        <f t="shared" si="79"/>
        <v>13320.58</v>
      </c>
      <c r="H840" s="76">
        <f t="shared" si="80"/>
        <v>14919.049600000002</v>
      </c>
      <c r="I840" s="57"/>
      <c r="J840" s="57"/>
      <c r="K840" s="57"/>
      <c r="L840" s="57"/>
      <c r="M840" s="57"/>
      <c r="N840" s="57"/>
      <c r="O840" s="57"/>
      <c r="P840" s="57"/>
      <c r="Q840" s="57"/>
    </row>
    <row r="841" spans="1:17" outlineLevel="1">
      <c r="A841" s="68">
        <f t="shared" si="82"/>
        <v>797</v>
      </c>
      <c r="B841" s="97" t="s">
        <v>344</v>
      </c>
      <c r="C841" s="97" t="s">
        <v>849</v>
      </c>
      <c r="D841" s="79" t="s">
        <v>17</v>
      </c>
      <c r="E841" s="76">
        <v>1576.4</v>
      </c>
      <c r="F841" s="76">
        <v>472.92</v>
      </c>
      <c r="G841" s="76">
        <f t="shared" ref="G841:G904" si="83">E841+F841</f>
        <v>2049.3200000000002</v>
      </c>
      <c r="H841" s="76">
        <f t="shared" ref="H841:H904" si="84">G841*1.12</f>
        <v>2295.2384000000002</v>
      </c>
      <c r="I841" s="57"/>
      <c r="J841" s="57"/>
      <c r="K841" s="57"/>
      <c r="L841" s="57"/>
      <c r="M841" s="57"/>
      <c r="N841" s="57"/>
      <c r="O841" s="57"/>
      <c r="P841" s="57"/>
      <c r="Q841" s="57"/>
    </row>
    <row r="842" spans="1:17" outlineLevel="1">
      <c r="A842" s="68">
        <f t="shared" si="82"/>
        <v>798</v>
      </c>
      <c r="B842" s="97" t="s">
        <v>344</v>
      </c>
      <c r="C842" s="97" t="s">
        <v>850</v>
      </c>
      <c r="D842" s="79" t="s">
        <v>17</v>
      </c>
      <c r="E842" s="76">
        <v>3050.3339999999998</v>
      </c>
      <c r="F842" s="76">
        <v>915.10019999999997</v>
      </c>
      <c r="G842" s="76">
        <f t="shared" si="83"/>
        <v>3965.4341999999997</v>
      </c>
      <c r="H842" s="76">
        <f t="shared" si="84"/>
        <v>4441.2863040000002</v>
      </c>
      <c r="I842" s="57"/>
      <c r="J842" s="57"/>
      <c r="K842" s="57"/>
      <c r="L842" s="57"/>
      <c r="M842" s="57"/>
      <c r="N842" s="57"/>
      <c r="O842" s="57"/>
      <c r="P842" s="57"/>
      <c r="Q842" s="57"/>
    </row>
    <row r="843" spans="1:17" outlineLevel="1">
      <c r="A843" s="68">
        <f t="shared" si="82"/>
        <v>799</v>
      </c>
      <c r="B843" s="97" t="s">
        <v>846</v>
      </c>
      <c r="C843" s="97" t="s">
        <v>847</v>
      </c>
      <c r="D843" s="79" t="s">
        <v>17</v>
      </c>
      <c r="E843" s="76">
        <v>260.10599999999999</v>
      </c>
      <c r="F843" s="76">
        <v>500</v>
      </c>
      <c r="G843" s="76">
        <f t="shared" si="83"/>
        <v>760.10599999999999</v>
      </c>
      <c r="H843" s="76">
        <f t="shared" si="84"/>
        <v>851.3187200000001</v>
      </c>
      <c r="I843" s="57"/>
      <c r="J843" s="57"/>
      <c r="K843" s="57"/>
      <c r="L843" s="57"/>
      <c r="M843" s="57"/>
      <c r="N843" s="57"/>
      <c r="O843" s="57"/>
      <c r="P843" s="57"/>
      <c r="Q843" s="57"/>
    </row>
    <row r="844" spans="1:17" outlineLevel="1">
      <c r="A844" s="68">
        <f t="shared" si="82"/>
        <v>800</v>
      </c>
      <c r="B844" s="97" t="s">
        <v>846</v>
      </c>
      <c r="C844" s="97" t="s">
        <v>848</v>
      </c>
      <c r="D844" s="79" t="s">
        <v>17</v>
      </c>
      <c r="E844" s="76">
        <v>283.75200000000001</v>
      </c>
      <c r="F844" s="76">
        <v>500</v>
      </c>
      <c r="G844" s="76">
        <f t="shared" si="83"/>
        <v>783.75199999999995</v>
      </c>
      <c r="H844" s="76">
        <f t="shared" si="84"/>
        <v>877.80223999999998</v>
      </c>
      <c r="I844" s="57"/>
      <c r="J844" s="57"/>
      <c r="K844" s="57"/>
      <c r="L844" s="57"/>
      <c r="M844" s="57"/>
      <c r="N844" s="57"/>
      <c r="O844" s="57"/>
      <c r="P844" s="57"/>
      <c r="Q844" s="57"/>
    </row>
    <row r="845" spans="1:17" outlineLevel="1">
      <c r="A845" s="68">
        <f t="shared" si="82"/>
        <v>801</v>
      </c>
      <c r="B845" s="97" t="s">
        <v>846</v>
      </c>
      <c r="C845" s="97" t="s">
        <v>849</v>
      </c>
      <c r="D845" s="79" t="s">
        <v>17</v>
      </c>
      <c r="E845" s="76">
        <v>6888.8680000000004</v>
      </c>
      <c r="F845" s="76">
        <v>2066.6604000000002</v>
      </c>
      <c r="G845" s="76">
        <f t="shared" si="83"/>
        <v>8955.5284000000011</v>
      </c>
      <c r="H845" s="76">
        <f t="shared" si="84"/>
        <v>10030.191808000001</v>
      </c>
      <c r="I845" s="57"/>
      <c r="J845" s="57"/>
      <c r="K845" s="57"/>
      <c r="L845" s="57"/>
      <c r="M845" s="57"/>
      <c r="N845" s="57"/>
      <c r="O845" s="57"/>
      <c r="P845" s="57"/>
      <c r="Q845" s="57"/>
    </row>
    <row r="846" spans="1:17" outlineLevel="1">
      <c r="A846" s="68">
        <f t="shared" si="82"/>
        <v>802</v>
      </c>
      <c r="B846" s="97" t="s">
        <v>846</v>
      </c>
      <c r="C846" s="97" t="s">
        <v>850</v>
      </c>
      <c r="D846" s="79" t="s">
        <v>17</v>
      </c>
      <c r="E846" s="76">
        <v>10049.549999999999</v>
      </c>
      <c r="F846" s="76">
        <v>3014.8649999999998</v>
      </c>
      <c r="G846" s="76">
        <f t="shared" si="83"/>
        <v>13064.414999999999</v>
      </c>
      <c r="H846" s="76">
        <f t="shared" si="84"/>
        <v>14632.1448</v>
      </c>
      <c r="I846" s="57"/>
      <c r="J846" s="57"/>
      <c r="K846" s="57"/>
      <c r="L846" s="57"/>
      <c r="M846" s="57"/>
      <c r="N846" s="57"/>
      <c r="O846" s="57"/>
      <c r="P846" s="57"/>
      <c r="Q846" s="57"/>
    </row>
    <row r="847" spans="1:17" outlineLevel="1">
      <c r="A847" s="68">
        <f t="shared" si="82"/>
        <v>803</v>
      </c>
      <c r="B847" s="97" t="s">
        <v>851</v>
      </c>
      <c r="C847" s="97" t="s">
        <v>852</v>
      </c>
      <c r="D847" s="79" t="s">
        <v>17</v>
      </c>
      <c r="E847" s="76">
        <v>701.49800000000005</v>
      </c>
      <c r="F847" s="76">
        <v>500</v>
      </c>
      <c r="G847" s="76">
        <f t="shared" si="83"/>
        <v>1201.498</v>
      </c>
      <c r="H847" s="76">
        <f t="shared" si="84"/>
        <v>1345.6777600000003</v>
      </c>
      <c r="I847" s="57"/>
      <c r="J847" s="57"/>
      <c r="K847" s="57"/>
      <c r="L847" s="57"/>
      <c r="M847" s="57"/>
      <c r="N847" s="57"/>
      <c r="O847" s="57"/>
      <c r="P847" s="57"/>
      <c r="Q847" s="57"/>
    </row>
    <row r="848" spans="1:17">
      <c r="A848" s="71"/>
      <c r="B848" s="71" t="s">
        <v>879</v>
      </c>
      <c r="C848" s="73"/>
      <c r="D848" s="79"/>
      <c r="E848" s="76"/>
      <c r="F848" s="76"/>
      <c r="G848" s="76"/>
      <c r="H848" s="76"/>
      <c r="I848" s="57"/>
      <c r="J848" s="57"/>
      <c r="K848" s="57"/>
      <c r="L848" s="57"/>
      <c r="M848" s="57"/>
      <c r="N848" s="57"/>
      <c r="O848" s="57"/>
      <c r="P848" s="57"/>
      <c r="Q848" s="57"/>
    </row>
    <row r="849" spans="1:17" outlineLevel="1">
      <c r="A849" s="68">
        <f>A847+1</f>
        <v>804</v>
      </c>
      <c r="B849" s="97" t="s">
        <v>868</v>
      </c>
      <c r="C849" s="97" t="s">
        <v>878</v>
      </c>
      <c r="D849" s="79" t="s">
        <v>17</v>
      </c>
      <c r="E849" s="76">
        <v>12027.931999999999</v>
      </c>
      <c r="F849" s="76">
        <v>3608.3795999999998</v>
      </c>
      <c r="G849" s="76">
        <f t="shared" si="83"/>
        <v>15636.311599999999</v>
      </c>
      <c r="H849" s="76">
        <f t="shared" si="84"/>
        <v>17512.668991999999</v>
      </c>
      <c r="I849" s="57"/>
      <c r="J849" s="57"/>
      <c r="K849" s="57"/>
      <c r="L849" s="57"/>
      <c r="M849" s="57"/>
      <c r="N849" s="57"/>
      <c r="O849" s="57"/>
      <c r="P849" s="57"/>
      <c r="Q849" s="57"/>
    </row>
    <row r="850" spans="1:17" outlineLevel="1">
      <c r="A850" s="68">
        <f t="shared" ref="A850:A861" si="85">A849+1</f>
        <v>805</v>
      </c>
      <c r="B850" s="97" t="s">
        <v>870</v>
      </c>
      <c r="C850" s="97" t="s">
        <v>880</v>
      </c>
      <c r="D850" s="79" t="s">
        <v>17</v>
      </c>
      <c r="E850" s="76">
        <v>12027.931999999999</v>
      </c>
      <c r="F850" s="76">
        <v>3608.3795999999998</v>
      </c>
      <c r="G850" s="76">
        <f t="shared" si="83"/>
        <v>15636.311599999999</v>
      </c>
      <c r="H850" s="76">
        <f t="shared" si="84"/>
        <v>17512.668991999999</v>
      </c>
      <c r="I850" s="57"/>
      <c r="J850" s="57"/>
      <c r="K850" s="57"/>
      <c r="L850" s="57"/>
      <c r="M850" s="57"/>
      <c r="N850" s="57"/>
      <c r="O850" s="57"/>
      <c r="P850" s="57"/>
      <c r="Q850" s="57"/>
    </row>
    <row r="851" spans="1:17" outlineLevel="1">
      <c r="A851" s="68">
        <f t="shared" si="85"/>
        <v>806</v>
      </c>
      <c r="B851" s="97" t="s">
        <v>872</v>
      </c>
      <c r="C851" s="97" t="s">
        <v>881</v>
      </c>
      <c r="D851" s="79" t="s">
        <v>17</v>
      </c>
      <c r="E851" s="76">
        <v>12027.931999999999</v>
      </c>
      <c r="F851" s="76">
        <v>3608.3795999999998</v>
      </c>
      <c r="G851" s="76">
        <f t="shared" si="83"/>
        <v>15636.311599999999</v>
      </c>
      <c r="H851" s="76">
        <f t="shared" si="84"/>
        <v>17512.668991999999</v>
      </c>
      <c r="I851" s="57"/>
      <c r="J851" s="57"/>
      <c r="K851" s="57"/>
      <c r="L851" s="57"/>
      <c r="M851" s="57"/>
      <c r="N851" s="57"/>
      <c r="O851" s="57"/>
      <c r="P851" s="57"/>
      <c r="Q851" s="57"/>
    </row>
    <row r="852" spans="1:17" outlineLevel="1">
      <c r="A852" s="68">
        <f t="shared" si="85"/>
        <v>807</v>
      </c>
      <c r="B852" s="97" t="s">
        <v>874</v>
      </c>
      <c r="C852" s="97" t="s">
        <v>882</v>
      </c>
      <c r="D852" s="79" t="s">
        <v>17</v>
      </c>
      <c r="E852" s="76">
        <v>12027.931999999999</v>
      </c>
      <c r="F852" s="76">
        <v>3608.3795999999998</v>
      </c>
      <c r="G852" s="76">
        <f t="shared" si="83"/>
        <v>15636.311599999999</v>
      </c>
      <c r="H852" s="76">
        <f t="shared" si="84"/>
        <v>17512.668991999999</v>
      </c>
      <c r="I852" s="57"/>
      <c r="J852" s="57"/>
      <c r="K852" s="57"/>
      <c r="L852" s="57"/>
      <c r="M852" s="57"/>
      <c r="N852" s="57"/>
      <c r="O852" s="57"/>
      <c r="P852" s="57"/>
      <c r="Q852" s="57"/>
    </row>
    <row r="853" spans="1:17" outlineLevel="1">
      <c r="A853" s="68">
        <f t="shared" si="85"/>
        <v>808</v>
      </c>
      <c r="B853" s="97" t="s">
        <v>875</v>
      </c>
      <c r="C853" s="97" t="s">
        <v>881</v>
      </c>
      <c r="D853" s="79" t="s">
        <v>17</v>
      </c>
      <c r="E853" s="76">
        <v>12027.931999999999</v>
      </c>
      <c r="F853" s="76">
        <v>3608.3795999999998</v>
      </c>
      <c r="G853" s="76">
        <f t="shared" si="83"/>
        <v>15636.311599999999</v>
      </c>
      <c r="H853" s="76">
        <f t="shared" si="84"/>
        <v>17512.668991999999</v>
      </c>
      <c r="I853" s="57"/>
      <c r="J853" s="57"/>
      <c r="K853" s="57"/>
      <c r="L853" s="57"/>
      <c r="M853" s="57"/>
      <c r="N853" s="57"/>
      <c r="O853" s="57"/>
      <c r="P853" s="57"/>
      <c r="Q853" s="57"/>
    </row>
    <row r="854" spans="1:17" outlineLevel="1">
      <c r="A854" s="68">
        <f t="shared" si="85"/>
        <v>809</v>
      </c>
      <c r="B854" s="97" t="s">
        <v>877</v>
      </c>
      <c r="C854" s="97" t="s">
        <v>882</v>
      </c>
      <c r="D854" s="79" t="s">
        <v>17</v>
      </c>
      <c r="E854" s="76">
        <v>12027.931999999999</v>
      </c>
      <c r="F854" s="76">
        <v>3608.3795999999998</v>
      </c>
      <c r="G854" s="76">
        <f t="shared" si="83"/>
        <v>15636.311599999999</v>
      </c>
      <c r="H854" s="76">
        <f t="shared" si="84"/>
        <v>17512.668991999999</v>
      </c>
      <c r="I854" s="57"/>
      <c r="J854" s="57"/>
      <c r="K854" s="57"/>
      <c r="L854" s="57"/>
      <c r="M854" s="57"/>
      <c r="N854" s="57"/>
      <c r="O854" s="57"/>
      <c r="P854" s="57"/>
      <c r="Q854" s="57"/>
    </row>
    <row r="855" spans="1:17" outlineLevel="1">
      <c r="A855" s="68">
        <f t="shared" si="85"/>
        <v>810</v>
      </c>
      <c r="B855" s="97" t="s">
        <v>883</v>
      </c>
      <c r="C855" s="97" t="s">
        <v>881</v>
      </c>
      <c r="D855" s="79" t="s">
        <v>17</v>
      </c>
      <c r="E855" s="76">
        <v>12027.931999999999</v>
      </c>
      <c r="F855" s="76">
        <v>3608.3795999999998</v>
      </c>
      <c r="G855" s="76">
        <f t="shared" si="83"/>
        <v>15636.311599999999</v>
      </c>
      <c r="H855" s="76">
        <f t="shared" si="84"/>
        <v>17512.668991999999</v>
      </c>
      <c r="I855" s="57"/>
      <c r="J855" s="57"/>
      <c r="K855" s="57"/>
      <c r="L855" s="57"/>
      <c r="M855" s="57"/>
      <c r="N855" s="57"/>
      <c r="O855" s="57"/>
      <c r="P855" s="57"/>
      <c r="Q855" s="57"/>
    </row>
    <row r="856" spans="1:17" outlineLevel="1">
      <c r="A856" s="68">
        <f t="shared" si="85"/>
        <v>811</v>
      </c>
      <c r="B856" s="97" t="s">
        <v>884</v>
      </c>
      <c r="C856" s="97" t="s">
        <v>881</v>
      </c>
      <c r="D856" s="79" t="s">
        <v>17</v>
      </c>
      <c r="E856" s="76">
        <v>12027.931999999999</v>
      </c>
      <c r="F856" s="76">
        <v>3608.3795999999998</v>
      </c>
      <c r="G856" s="76">
        <f t="shared" si="83"/>
        <v>15636.311599999999</v>
      </c>
      <c r="H856" s="76">
        <f t="shared" si="84"/>
        <v>17512.668991999999</v>
      </c>
      <c r="I856" s="57"/>
      <c r="J856" s="57"/>
      <c r="K856" s="57"/>
      <c r="L856" s="57"/>
      <c r="M856" s="57"/>
      <c r="N856" s="57"/>
      <c r="O856" s="57"/>
      <c r="P856" s="57"/>
      <c r="Q856" s="57"/>
    </row>
    <row r="857" spans="1:17" outlineLevel="1">
      <c r="A857" s="68">
        <f t="shared" si="85"/>
        <v>812</v>
      </c>
      <c r="B857" s="97" t="s">
        <v>885</v>
      </c>
      <c r="C857" s="97" t="s">
        <v>881</v>
      </c>
      <c r="D857" s="79" t="s">
        <v>17</v>
      </c>
      <c r="E857" s="76">
        <v>12027.931999999999</v>
      </c>
      <c r="F857" s="76">
        <v>3608.3795999999998</v>
      </c>
      <c r="G857" s="76">
        <f t="shared" si="83"/>
        <v>15636.311599999999</v>
      </c>
      <c r="H857" s="76">
        <f t="shared" si="84"/>
        <v>17512.668991999999</v>
      </c>
      <c r="I857" s="57"/>
      <c r="J857" s="57"/>
      <c r="K857" s="57"/>
      <c r="L857" s="57"/>
      <c r="M857" s="57"/>
      <c r="N857" s="57"/>
      <c r="O857" s="57"/>
      <c r="P857" s="57"/>
      <c r="Q857" s="57"/>
    </row>
    <row r="858" spans="1:17" outlineLevel="1">
      <c r="A858" s="68">
        <f t="shared" si="85"/>
        <v>813</v>
      </c>
      <c r="B858" s="97" t="s">
        <v>886</v>
      </c>
      <c r="C858" s="97" t="s">
        <v>881</v>
      </c>
      <c r="D858" s="79" t="s">
        <v>17</v>
      </c>
      <c r="E858" s="76">
        <v>12027.931999999999</v>
      </c>
      <c r="F858" s="76">
        <v>3608.3795999999998</v>
      </c>
      <c r="G858" s="76">
        <f t="shared" si="83"/>
        <v>15636.311599999999</v>
      </c>
      <c r="H858" s="76">
        <f t="shared" si="84"/>
        <v>17512.668991999999</v>
      </c>
      <c r="I858" s="57"/>
      <c r="J858" s="57"/>
      <c r="K858" s="57"/>
      <c r="L858" s="57"/>
      <c r="M858" s="57"/>
      <c r="N858" s="57"/>
      <c r="O858" s="57"/>
      <c r="P858" s="57"/>
      <c r="Q858" s="57"/>
    </row>
    <row r="859" spans="1:17">
      <c r="A859" s="71"/>
      <c r="B859" s="71" t="s">
        <v>887</v>
      </c>
      <c r="C859" s="73"/>
      <c r="D859" s="79"/>
      <c r="E859" s="76"/>
      <c r="F859" s="76"/>
      <c r="G859" s="76"/>
      <c r="H859" s="76"/>
      <c r="I859" s="57"/>
      <c r="J859" s="57"/>
      <c r="K859" s="57"/>
      <c r="L859" s="57"/>
      <c r="M859" s="57"/>
      <c r="N859" s="57"/>
      <c r="O859" s="57"/>
      <c r="P859" s="57"/>
      <c r="Q859" s="57"/>
    </row>
    <row r="860" spans="1:17" ht="25.5" outlineLevel="1">
      <c r="A860" s="68">
        <f>A858+1</f>
        <v>814</v>
      </c>
      <c r="B860" s="97" t="s">
        <v>494</v>
      </c>
      <c r="C860" s="97" t="s">
        <v>888</v>
      </c>
      <c r="D860" s="79" t="s">
        <v>17</v>
      </c>
      <c r="E860" s="76">
        <v>370454</v>
      </c>
      <c r="F860" s="76">
        <v>74090.8</v>
      </c>
      <c r="G860" s="76">
        <f t="shared" si="83"/>
        <v>444544.8</v>
      </c>
      <c r="H860" s="76">
        <f t="shared" si="84"/>
        <v>497890.17600000004</v>
      </c>
      <c r="I860" s="57"/>
      <c r="J860" s="57"/>
      <c r="K860" s="57"/>
      <c r="L860" s="57"/>
      <c r="M860" s="57"/>
      <c r="N860" s="57"/>
      <c r="O860" s="57"/>
      <c r="P860" s="57"/>
      <c r="Q860" s="57"/>
    </row>
    <row r="861" spans="1:17" outlineLevel="1">
      <c r="A861" s="68">
        <f t="shared" si="85"/>
        <v>815</v>
      </c>
      <c r="B861" s="97" t="s">
        <v>555</v>
      </c>
      <c r="C861" s="97" t="s">
        <v>556</v>
      </c>
      <c r="D861" s="79" t="s">
        <v>17</v>
      </c>
      <c r="E861" s="76">
        <v>321.66442000000001</v>
      </c>
      <c r="F861" s="76">
        <v>500</v>
      </c>
      <c r="G861" s="76">
        <f t="shared" si="83"/>
        <v>821.66442000000006</v>
      </c>
      <c r="H861" s="76">
        <f t="shared" si="84"/>
        <v>920.26415040000018</v>
      </c>
      <c r="I861" s="57"/>
      <c r="J861" s="57"/>
      <c r="K861" s="57"/>
      <c r="L861" s="57"/>
      <c r="M861" s="57"/>
      <c r="N861" s="57"/>
      <c r="O861" s="57"/>
      <c r="P861" s="57"/>
      <c r="Q861" s="57"/>
    </row>
    <row r="862" spans="1:17" ht="25.5" outlineLevel="1">
      <c r="A862" s="68">
        <f>A861+1</f>
        <v>816</v>
      </c>
      <c r="B862" s="97" t="s">
        <v>710</v>
      </c>
      <c r="C862" s="97" t="s">
        <v>905</v>
      </c>
      <c r="D862" s="79" t="s">
        <v>17</v>
      </c>
      <c r="E862" s="76">
        <v>19.704999999999998</v>
      </c>
      <c r="F862" s="76">
        <v>500</v>
      </c>
      <c r="G862" s="76">
        <f t="shared" si="83"/>
        <v>519.70500000000004</v>
      </c>
      <c r="H862" s="76">
        <f t="shared" si="84"/>
        <v>582.06960000000015</v>
      </c>
      <c r="I862" s="57"/>
      <c r="J862" s="57"/>
      <c r="K862" s="57"/>
      <c r="L862" s="57"/>
      <c r="M862" s="57"/>
      <c r="N862" s="57"/>
      <c r="O862" s="57"/>
      <c r="P862" s="57"/>
      <c r="Q862" s="57"/>
    </row>
    <row r="863" spans="1:17" ht="25.5" outlineLevel="1">
      <c r="A863" s="68">
        <f t="shared" ref="A863:A895" si="86">A862+1</f>
        <v>817</v>
      </c>
      <c r="B863" s="97" t="s">
        <v>710</v>
      </c>
      <c r="C863" s="97" t="s">
        <v>906</v>
      </c>
      <c r="D863" s="79" t="s">
        <v>17</v>
      </c>
      <c r="E863" s="76">
        <v>26.7988</v>
      </c>
      <c r="F863" s="76">
        <v>500</v>
      </c>
      <c r="G863" s="76">
        <f t="shared" si="83"/>
        <v>526.79880000000003</v>
      </c>
      <c r="H863" s="76">
        <f t="shared" si="84"/>
        <v>590.01465600000006</v>
      </c>
      <c r="I863" s="57"/>
      <c r="J863" s="57"/>
      <c r="K863" s="57"/>
      <c r="L863" s="57"/>
      <c r="M863" s="57"/>
      <c r="N863" s="57"/>
      <c r="O863" s="57"/>
      <c r="P863" s="57"/>
      <c r="Q863" s="57"/>
    </row>
    <row r="864" spans="1:17" ht="25.5" outlineLevel="1">
      <c r="A864" s="68">
        <f t="shared" si="86"/>
        <v>818</v>
      </c>
      <c r="B864" s="97" t="s">
        <v>710</v>
      </c>
      <c r="C864" s="97" t="s">
        <v>907</v>
      </c>
      <c r="D864" s="79" t="s">
        <v>17</v>
      </c>
      <c r="E864" s="76">
        <v>46.503799999999998</v>
      </c>
      <c r="F864" s="76">
        <v>500</v>
      </c>
      <c r="G864" s="76">
        <f t="shared" si="83"/>
        <v>546.50379999999996</v>
      </c>
      <c r="H864" s="76">
        <f t="shared" si="84"/>
        <v>612.08425599999998</v>
      </c>
      <c r="I864" s="57"/>
      <c r="J864" s="57"/>
      <c r="K864" s="57"/>
      <c r="L864" s="57"/>
      <c r="M864" s="57"/>
      <c r="N864" s="57"/>
      <c r="O864" s="57"/>
      <c r="P864" s="57"/>
      <c r="Q864" s="57"/>
    </row>
    <row r="865" spans="1:17" outlineLevel="1">
      <c r="A865" s="68">
        <f t="shared" si="86"/>
        <v>819</v>
      </c>
      <c r="B865" s="97" t="s">
        <v>889</v>
      </c>
      <c r="C865" s="97" t="s">
        <v>890</v>
      </c>
      <c r="D865" s="79" t="s">
        <v>17</v>
      </c>
      <c r="E865" s="76">
        <v>181.286</v>
      </c>
      <c r="F865" s="76">
        <v>500</v>
      </c>
      <c r="G865" s="76">
        <f t="shared" si="83"/>
        <v>681.28600000000006</v>
      </c>
      <c r="H865" s="76">
        <f t="shared" si="84"/>
        <v>763.04032000000018</v>
      </c>
      <c r="I865" s="57"/>
      <c r="J865" s="57"/>
      <c r="K865" s="57"/>
      <c r="L865" s="57"/>
      <c r="M865" s="57"/>
      <c r="N865" s="57"/>
      <c r="O865" s="57"/>
      <c r="P865" s="57"/>
      <c r="Q865" s="57"/>
    </row>
    <row r="866" spans="1:17" outlineLevel="1">
      <c r="A866" s="68">
        <f t="shared" si="86"/>
        <v>820</v>
      </c>
      <c r="B866" s="97" t="s">
        <v>902</v>
      </c>
      <c r="C866" s="97"/>
      <c r="D866" s="79" t="s">
        <v>17</v>
      </c>
      <c r="E866" s="76">
        <v>1300.53</v>
      </c>
      <c r="F866" s="76">
        <v>500</v>
      </c>
      <c r="G866" s="76">
        <f t="shared" si="83"/>
        <v>1800.53</v>
      </c>
      <c r="H866" s="76">
        <f t="shared" si="84"/>
        <v>2016.5936000000002</v>
      </c>
      <c r="I866" s="57"/>
      <c r="J866" s="57"/>
      <c r="K866" s="57"/>
      <c r="L866" s="57"/>
      <c r="M866" s="57"/>
      <c r="N866" s="57"/>
      <c r="O866" s="57"/>
      <c r="P866" s="57"/>
      <c r="Q866" s="57"/>
    </row>
    <row r="867" spans="1:17" outlineLevel="1">
      <c r="A867" s="68">
        <f t="shared" si="86"/>
        <v>821</v>
      </c>
      <c r="B867" s="97" t="s">
        <v>891</v>
      </c>
      <c r="C867" s="97" t="s">
        <v>553</v>
      </c>
      <c r="D867" s="79" t="s">
        <v>17</v>
      </c>
      <c r="E867" s="76">
        <v>157.63999999999999</v>
      </c>
      <c r="F867" s="76">
        <v>500</v>
      </c>
      <c r="G867" s="76">
        <f t="shared" si="83"/>
        <v>657.64</v>
      </c>
      <c r="H867" s="76">
        <f t="shared" si="84"/>
        <v>736.55680000000007</v>
      </c>
      <c r="I867" s="57"/>
      <c r="J867" s="57"/>
      <c r="K867" s="57"/>
      <c r="L867" s="57"/>
      <c r="M867" s="57"/>
      <c r="N867" s="57"/>
      <c r="O867" s="57"/>
      <c r="P867" s="57"/>
      <c r="Q867" s="57"/>
    </row>
    <row r="868" spans="1:17" outlineLevel="1">
      <c r="A868" s="68">
        <f t="shared" si="86"/>
        <v>822</v>
      </c>
      <c r="B868" s="97" t="s">
        <v>903</v>
      </c>
      <c r="C868" s="97" t="s">
        <v>106</v>
      </c>
      <c r="D868" s="79" t="s">
        <v>17</v>
      </c>
      <c r="E868" s="76">
        <v>794.89969999999994</v>
      </c>
      <c r="F868" s="76">
        <v>500</v>
      </c>
      <c r="G868" s="76">
        <f t="shared" si="83"/>
        <v>1294.8996999999999</v>
      </c>
      <c r="H868" s="76">
        <f t="shared" si="84"/>
        <v>1450.2876640000002</v>
      </c>
      <c r="I868" s="57"/>
      <c r="J868" s="57"/>
      <c r="K868" s="57"/>
      <c r="L868" s="57"/>
      <c r="M868" s="57"/>
      <c r="N868" s="57"/>
      <c r="O868" s="57"/>
      <c r="P868" s="57"/>
      <c r="Q868" s="57"/>
    </row>
    <row r="869" spans="1:17" outlineLevel="1">
      <c r="A869" s="68">
        <f t="shared" si="86"/>
        <v>823</v>
      </c>
      <c r="B869" s="97" t="s">
        <v>903</v>
      </c>
      <c r="C869" s="97" t="s">
        <v>904</v>
      </c>
      <c r="D869" s="79" t="s">
        <v>17</v>
      </c>
      <c r="E869" s="76">
        <v>2243.8477600000001</v>
      </c>
      <c r="F869" s="76">
        <v>673.15432799999996</v>
      </c>
      <c r="G869" s="76">
        <f t="shared" si="83"/>
        <v>2917.0020880000002</v>
      </c>
      <c r="H869" s="76">
        <f t="shared" si="84"/>
        <v>3267.0423385600006</v>
      </c>
      <c r="I869" s="57"/>
      <c r="J869" s="57"/>
      <c r="K869" s="57"/>
      <c r="L869" s="57"/>
      <c r="M869" s="57"/>
      <c r="N869" s="57"/>
      <c r="O869" s="57"/>
      <c r="P869" s="57"/>
      <c r="Q869" s="57"/>
    </row>
    <row r="870" spans="1:17" outlineLevel="1">
      <c r="A870" s="68">
        <f t="shared" si="86"/>
        <v>824</v>
      </c>
      <c r="B870" s="97" t="s">
        <v>95</v>
      </c>
      <c r="C870" s="97" t="s">
        <v>840</v>
      </c>
      <c r="D870" s="79" t="s">
        <v>17</v>
      </c>
      <c r="E870" s="76">
        <v>3901.59</v>
      </c>
      <c r="F870" s="76">
        <v>1170.4770000000001</v>
      </c>
      <c r="G870" s="76">
        <f t="shared" si="83"/>
        <v>5072.067</v>
      </c>
      <c r="H870" s="76">
        <f t="shared" si="84"/>
        <v>5680.715040000001</v>
      </c>
      <c r="I870" s="57"/>
      <c r="J870" s="57"/>
      <c r="K870" s="57"/>
      <c r="L870" s="57"/>
      <c r="M870" s="57"/>
      <c r="N870" s="57"/>
      <c r="O870" s="57"/>
      <c r="P870" s="57"/>
      <c r="Q870" s="57"/>
    </row>
    <row r="871" spans="1:17" outlineLevel="1">
      <c r="A871" s="68">
        <f t="shared" si="86"/>
        <v>825</v>
      </c>
      <c r="B871" s="97" t="s">
        <v>908</v>
      </c>
      <c r="C871" s="97" t="s">
        <v>909</v>
      </c>
      <c r="D871" s="79" t="s">
        <v>17</v>
      </c>
      <c r="E871" s="76">
        <v>6810.0479999999998</v>
      </c>
      <c r="F871" s="76">
        <v>2043.0143999999998</v>
      </c>
      <c r="G871" s="76">
        <f t="shared" si="83"/>
        <v>8853.0623999999989</v>
      </c>
      <c r="H871" s="76">
        <f t="shared" si="84"/>
        <v>9915.4298880000006</v>
      </c>
      <c r="I871" s="57"/>
      <c r="J871" s="57"/>
      <c r="K871" s="57"/>
      <c r="L871" s="57"/>
      <c r="M871" s="57"/>
      <c r="N871" s="57"/>
      <c r="O871" s="57"/>
      <c r="P871" s="57"/>
      <c r="Q871" s="57"/>
    </row>
    <row r="872" spans="1:17" outlineLevel="1">
      <c r="A872" s="68">
        <f t="shared" si="86"/>
        <v>826</v>
      </c>
      <c r="B872" s="97" t="s">
        <v>307</v>
      </c>
      <c r="C872" s="97" t="s">
        <v>892</v>
      </c>
      <c r="D872" s="79" t="s">
        <v>17</v>
      </c>
      <c r="E872" s="76">
        <v>289.03294</v>
      </c>
      <c r="F872" s="76">
        <v>500</v>
      </c>
      <c r="G872" s="76">
        <f t="shared" si="83"/>
        <v>789.03294000000005</v>
      </c>
      <c r="H872" s="76">
        <f t="shared" si="84"/>
        <v>883.7168928000001</v>
      </c>
      <c r="I872" s="57"/>
      <c r="J872" s="57"/>
      <c r="K872" s="57"/>
      <c r="L872" s="57"/>
      <c r="M872" s="57"/>
      <c r="N872" s="57"/>
      <c r="O872" s="57"/>
      <c r="P872" s="57"/>
      <c r="Q872" s="57"/>
    </row>
    <row r="873" spans="1:17" outlineLevel="1">
      <c r="A873" s="68">
        <f t="shared" si="86"/>
        <v>827</v>
      </c>
      <c r="B873" s="97" t="s">
        <v>307</v>
      </c>
      <c r="C873" s="97" t="s">
        <v>893</v>
      </c>
      <c r="D873" s="79" t="s">
        <v>17</v>
      </c>
      <c r="E873" s="76">
        <v>344.67985999999996</v>
      </c>
      <c r="F873" s="76">
        <v>500</v>
      </c>
      <c r="G873" s="76">
        <f t="shared" si="83"/>
        <v>844.67985999999996</v>
      </c>
      <c r="H873" s="76">
        <f t="shared" si="84"/>
        <v>946.0414432</v>
      </c>
      <c r="I873" s="57"/>
      <c r="J873" s="57"/>
      <c r="K873" s="57"/>
      <c r="L873" s="57"/>
      <c r="M873" s="57"/>
      <c r="N873" s="57"/>
      <c r="O873" s="57"/>
      <c r="P873" s="57"/>
      <c r="Q873" s="57"/>
    </row>
    <row r="874" spans="1:17" outlineLevel="1">
      <c r="A874" s="68">
        <f t="shared" si="86"/>
        <v>828</v>
      </c>
      <c r="B874" s="97" t="s">
        <v>307</v>
      </c>
      <c r="C874" s="97" t="s">
        <v>614</v>
      </c>
      <c r="D874" s="79" t="s">
        <v>17</v>
      </c>
      <c r="E874" s="76">
        <v>181.286</v>
      </c>
      <c r="F874" s="76">
        <v>500</v>
      </c>
      <c r="G874" s="76">
        <f t="shared" si="83"/>
        <v>681.28600000000006</v>
      </c>
      <c r="H874" s="76">
        <f t="shared" si="84"/>
        <v>763.04032000000018</v>
      </c>
      <c r="I874" s="57"/>
      <c r="J874" s="57"/>
      <c r="K874" s="57"/>
      <c r="L874" s="57"/>
      <c r="M874" s="57"/>
      <c r="N874" s="57"/>
      <c r="O874" s="57"/>
      <c r="P874" s="57"/>
      <c r="Q874" s="57"/>
    </row>
    <row r="875" spans="1:17" outlineLevel="1">
      <c r="A875" s="68">
        <f t="shared" si="86"/>
        <v>829</v>
      </c>
      <c r="B875" s="97" t="s">
        <v>844</v>
      </c>
      <c r="C875" s="97" t="s">
        <v>845</v>
      </c>
      <c r="D875" s="79" t="s">
        <v>17</v>
      </c>
      <c r="E875" s="76">
        <v>299.51600000000002</v>
      </c>
      <c r="F875" s="76">
        <v>500</v>
      </c>
      <c r="G875" s="76">
        <f t="shared" si="83"/>
        <v>799.51600000000008</v>
      </c>
      <c r="H875" s="76">
        <f t="shared" si="84"/>
        <v>895.45792000000017</v>
      </c>
      <c r="I875" s="57"/>
      <c r="J875" s="57"/>
      <c r="K875" s="57"/>
      <c r="L875" s="57"/>
      <c r="M875" s="57"/>
      <c r="N875" s="57"/>
      <c r="O875" s="57"/>
      <c r="P875" s="57"/>
      <c r="Q875" s="57"/>
    </row>
    <row r="876" spans="1:17" outlineLevel="1">
      <c r="A876" s="68">
        <f t="shared" si="86"/>
        <v>830</v>
      </c>
      <c r="B876" s="97" t="s">
        <v>844</v>
      </c>
      <c r="C876" s="97" t="s">
        <v>751</v>
      </c>
      <c r="D876" s="79" t="s">
        <v>17</v>
      </c>
      <c r="E876" s="76">
        <v>1071.952</v>
      </c>
      <c r="F876" s="76">
        <v>500</v>
      </c>
      <c r="G876" s="76">
        <f t="shared" si="83"/>
        <v>1571.952</v>
      </c>
      <c r="H876" s="76">
        <f t="shared" si="84"/>
        <v>1760.5862400000001</v>
      </c>
      <c r="I876" s="57"/>
      <c r="J876" s="57"/>
      <c r="K876" s="57"/>
      <c r="L876" s="57"/>
      <c r="M876" s="57"/>
      <c r="N876" s="57"/>
      <c r="O876" s="57"/>
      <c r="P876" s="57"/>
      <c r="Q876" s="57"/>
    </row>
    <row r="877" spans="1:17" outlineLevel="1">
      <c r="A877" s="68">
        <f t="shared" si="86"/>
        <v>831</v>
      </c>
      <c r="B877" s="97" t="s">
        <v>844</v>
      </c>
      <c r="C877" s="97" t="s">
        <v>894</v>
      </c>
      <c r="D877" s="79" t="s">
        <v>17</v>
      </c>
      <c r="E877" s="76">
        <v>551.74</v>
      </c>
      <c r="F877" s="76">
        <v>500</v>
      </c>
      <c r="G877" s="76">
        <f t="shared" si="83"/>
        <v>1051.74</v>
      </c>
      <c r="H877" s="76">
        <f t="shared" si="84"/>
        <v>1177.9488000000001</v>
      </c>
      <c r="I877" s="57"/>
      <c r="J877" s="57"/>
      <c r="K877" s="57"/>
      <c r="L877" s="57"/>
      <c r="M877" s="57"/>
      <c r="N877" s="57"/>
      <c r="O877" s="57"/>
      <c r="P877" s="57"/>
      <c r="Q877" s="57"/>
    </row>
    <row r="878" spans="1:17" outlineLevel="1">
      <c r="A878" s="68">
        <f t="shared" si="86"/>
        <v>832</v>
      </c>
      <c r="B878" s="97" t="s">
        <v>895</v>
      </c>
      <c r="C878" s="97" t="s">
        <v>896</v>
      </c>
      <c r="D878" s="79" t="s">
        <v>17</v>
      </c>
      <c r="E878" s="76">
        <v>7684.9500000000007</v>
      </c>
      <c r="F878" s="76">
        <v>2305.4850000000001</v>
      </c>
      <c r="G878" s="76">
        <f t="shared" si="83"/>
        <v>9990.4350000000013</v>
      </c>
      <c r="H878" s="76">
        <f t="shared" si="84"/>
        <v>11189.287200000002</v>
      </c>
      <c r="I878" s="57"/>
      <c r="J878" s="57"/>
      <c r="K878" s="57"/>
      <c r="L878" s="57"/>
      <c r="M878" s="57"/>
      <c r="N878" s="57"/>
      <c r="O878" s="57"/>
      <c r="P878" s="57"/>
      <c r="Q878" s="57"/>
    </row>
    <row r="879" spans="1:17" ht="25.5" outlineLevel="1">
      <c r="A879" s="68">
        <f t="shared" si="86"/>
        <v>833</v>
      </c>
      <c r="B879" s="97" t="s">
        <v>910</v>
      </c>
      <c r="C879" s="97" t="s">
        <v>911</v>
      </c>
      <c r="D879" s="79" t="s">
        <v>17</v>
      </c>
      <c r="E879" s="76">
        <v>3941</v>
      </c>
      <c r="F879" s="76">
        <v>1182.3</v>
      </c>
      <c r="G879" s="76">
        <f t="shared" si="83"/>
        <v>5123.3</v>
      </c>
      <c r="H879" s="76">
        <f t="shared" si="84"/>
        <v>5738.0960000000005</v>
      </c>
      <c r="I879" s="57"/>
      <c r="J879" s="57"/>
      <c r="K879" s="57"/>
      <c r="L879" s="57"/>
      <c r="M879" s="57"/>
      <c r="N879" s="57"/>
      <c r="O879" s="57"/>
      <c r="P879" s="57"/>
      <c r="Q879" s="57"/>
    </row>
    <row r="880" spans="1:17" ht="25.5" outlineLevel="1">
      <c r="A880" s="68">
        <f t="shared" si="86"/>
        <v>834</v>
      </c>
      <c r="B880" s="97" t="s">
        <v>912</v>
      </c>
      <c r="C880" s="97" t="s">
        <v>911</v>
      </c>
      <c r="D880" s="79" t="s">
        <v>17</v>
      </c>
      <c r="E880" s="76">
        <v>5675.04</v>
      </c>
      <c r="F880" s="76">
        <v>1702.5119999999999</v>
      </c>
      <c r="G880" s="76">
        <f t="shared" si="83"/>
        <v>7377.5519999999997</v>
      </c>
      <c r="H880" s="76">
        <f t="shared" si="84"/>
        <v>8262.8582399999996</v>
      </c>
      <c r="I880" s="57"/>
      <c r="J880" s="57"/>
      <c r="K880" s="57"/>
      <c r="L880" s="57"/>
      <c r="M880" s="57"/>
      <c r="N880" s="57"/>
      <c r="O880" s="57"/>
      <c r="P880" s="57"/>
      <c r="Q880" s="57"/>
    </row>
    <row r="881" spans="1:17" ht="25.5" outlineLevel="1">
      <c r="A881" s="68">
        <f t="shared" si="86"/>
        <v>835</v>
      </c>
      <c r="B881" s="97" t="s">
        <v>913</v>
      </c>
      <c r="C881" s="97" t="s">
        <v>911</v>
      </c>
      <c r="D881" s="79" t="s">
        <v>17</v>
      </c>
      <c r="E881" s="76">
        <v>7882</v>
      </c>
      <c r="F881" s="76">
        <v>2364.6</v>
      </c>
      <c r="G881" s="76">
        <f t="shared" si="83"/>
        <v>10246.6</v>
      </c>
      <c r="H881" s="76">
        <f t="shared" si="84"/>
        <v>11476.192000000001</v>
      </c>
      <c r="I881" s="57"/>
      <c r="J881" s="57"/>
      <c r="K881" s="57"/>
      <c r="L881" s="57"/>
      <c r="M881" s="57"/>
      <c r="N881" s="57"/>
      <c r="O881" s="57"/>
      <c r="P881" s="57"/>
      <c r="Q881" s="57"/>
    </row>
    <row r="882" spans="1:17" ht="25.5" outlineLevel="1">
      <c r="A882" s="68">
        <f t="shared" si="86"/>
        <v>836</v>
      </c>
      <c r="B882" s="97" t="s">
        <v>914</v>
      </c>
      <c r="C882" s="97" t="s">
        <v>911</v>
      </c>
      <c r="D882" s="79" t="s">
        <v>17</v>
      </c>
      <c r="E882" s="76">
        <v>10246.6</v>
      </c>
      <c r="F882" s="76">
        <v>3073.98</v>
      </c>
      <c r="G882" s="76">
        <f t="shared" si="83"/>
        <v>13320.58</v>
      </c>
      <c r="H882" s="76">
        <f t="shared" si="84"/>
        <v>14919.049600000002</v>
      </c>
      <c r="I882" s="57"/>
      <c r="J882" s="57"/>
      <c r="K882" s="57"/>
      <c r="L882" s="57"/>
      <c r="M882" s="57"/>
      <c r="N882" s="57"/>
      <c r="O882" s="57"/>
      <c r="P882" s="57"/>
      <c r="Q882" s="57"/>
    </row>
    <row r="883" spans="1:17" ht="25.5" outlineLevel="1">
      <c r="A883" s="68">
        <f t="shared" si="86"/>
        <v>837</v>
      </c>
      <c r="B883" s="97" t="s">
        <v>915</v>
      </c>
      <c r="C883" s="97" t="s">
        <v>911</v>
      </c>
      <c r="D883" s="79" t="s">
        <v>17</v>
      </c>
      <c r="E883" s="76">
        <v>11034.8</v>
      </c>
      <c r="F883" s="76">
        <v>3310.4399999999996</v>
      </c>
      <c r="G883" s="76">
        <f t="shared" si="83"/>
        <v>14345.239999999998</v>
      </c>
      <c r="H883" s="76">
        <f t="shared" si="84"/>
        <v>16066.668799999999</v>
      </c>
      <c r="I883" s="57"/>
      <c r="J883" s="57"/>
      <c r="K883" s="57"/>
      <c r="L883" s="57"/>
      <c r="M883" s="57"/>
      <c r="N883" s="57"/>
      <c r="O883" s="57"/>
      <c r="P883" s="57"/>
      <c r="Q883" s="57"/>
    </row>
    <row r="884" spans="1:17" ht="25.5" outlineLevel="1">
      <c r="A884" s="68">
        <f t="shared" si="86"/>
        <v>838</v>
      </c>
      <c r="B884" s="97" t="s">
        <v>916</v>
      </c>
      <c r="C884" s="97" t="s">
        <v>911</v>
      </c>
      <c r="D884" s="79" t="s">
        <v>17</v>
      </c>
      <c r="E884" s="76">
        <v>12611.2</v>
      </c>
      <c r="F884" s="76">
        <v>3783.36</v>
      </c>
      <c r="G884" s="76">
        <f t="shared" si="83"/>
        <v>16394.560000000001</v>
      </c>
      <c r="H884" s="76">
        <f t="shared" si="84"/>
        <v>18361.907200000001</v>
      </c>
      <c r="I884" s="57"/>
      <c r="J884" s="57"/>
      <c r="K884" s="57"/>
      <c r="L884" s="57"/>
      <c r="M884" s="57"/>
      <c r="N884" s="57"/>
      <c r="O884" s="57"/>
      <c r="P884" s="57"/>
      <c r="Q884" s="57"/>
    </row>
    <row r="885" spans="1:17" ht="25.5" outlineLevel="1">
      <c r="A885" s="68">
        <f t="shared" si="86"/>
        <v>839</v>
      </c>
      <c r="B885" s="97" t="s">
        <v>917</v>
      </c>
      <c r="C885" s="97" t="s">
        <v>911</v>
      </c>
      <c r="D885" s="79" t="s">
        <v>17</v>
      </c>
      <c r="E885" s="76">
        <v>13557.04</v>
      </c>
      <c r="F885" s="76">
        <v>4067.1120000000001</v>
      </c>
      <c r="G885" s="76">
        <f t="shared" si="83"/>
        <v>17624.152000000002</v>
      </c>
      <c r="H885" s="76">
        <f t="shared" si="84"/>
        <v>19739.050240000004</v>
      </c>
      <c r="I885" s="57"/>
      <c r="J885" s="57"/>
      <c r="K885" s="57"/>
      <c r="L885" s="57"/>
      <c r="M885" s="57"/>
      <c r="N885" s="57"/>
      <c r="O885" s="57"/>
      <c r="P885" s="57"/>
      <c r="Q885" s="57"/>
    </row>
    <row r="886" spans="1:17" ht="25.5" outlineLevel="1">
      <c r="A886" s="68">
        <f t="shared" si="86"/>
        <v>840</v>
      </c>
      <c r="B886" s="97" t="s">
        <v>918</v>
      </c>
      <c r="C886" s="97" t="s">
        <v>911</v>
      </c>
      <c r="D886" s="79" t="s">
        <v>17</v>
      </c>
      <c r="E886" s="76">
        <v>14187.6</v>
      </c>
      <c r="F886" s="76">
        <v>4256.28</v>
      </c>
      <c r="G886" s="76">
        <f t="shared" si="83"/>
        <v>18443.88</v>
      </c>
      <c r="H886" s="76">
        <f t="shared" si="84"/>
        <v>20657.145600000003</v>
      </c>
      <c r="I886" s="57"/>
      <c r="J886" s="57"/>
      <c r="K886" s="57"/>
      <c r="L886" s="57"/>
      <c r="M886" s="57"/>
      <c r="N886" s="57"/>
      <c r="O886" s="57"/>
      <c r="P886" s="57"/>
      <c r="Q886" s="57"/>
    </row>
    <row r="887" spans="1:17" outlineLevel="1">
      <c r="A887" s="68">
        <f t="shared" si="86"/>
        <v>841</v>
      </c>
      <c r="B887" s="97" t="s">
        <v>344</v>
      </c>
      <c r="C887" s="97">
        <v>10813</v>
      </c>
      <c r="D887" s="79" t="s">
        <v>17</v>
      </c>
      <c r="E887" s="76">
        <v>472.92</v>
      </c>
      <c r="F887" s="76">
        <v>500</v>
      </c>
      <c r="G887" s="76">
        <f t="shared" si="83"/>
        <v>972.92000000000007</v>
      </c>
      <c r="H887" s="76">
        <f t="shared" si="84"/>
        <v>1089.6704000000002</v>
      </c>
      <c r="I887" s="57"/>
      <c r="J887" s="57"/>
      <c r="K887" s="57"/>
      <c r="L887" s="57"/>
      <c r="M887" s="57"/>
      <c r="N887" s="57"/>
      <c r="O887" s="57"/>
      <c r="P887" s="57"/>
      <c r="Q887" s="57"/>
    </row>
    <row r="888" spans="1:17" outlineLevel="1">
      <c r="A888" s="68">
        <f t="shared" si="86"/>
        <v>842</v>
      </c>
      <c r="B888" s="97" t="s">
        <v>344</v>
      </c>
      <c r="C888" s="97">
        <v>11220</v>
      </c>
      <c r="D888" s="79" t="s">
        <v>17</v>
      </c>
      <c r="E888" s="76">
        <v>10473.049859999999</v>
      </c>
      <c r="F888" s="76">
        <v>3141.9149579999998</v>
      </c>
      <c r="G888" s="76">
        <f t="shared" si="83"/>
        <v>13614.964817999999</v>
      </c>
      <c r="H888" s="76">
        <f t="shared" si="84"/>
        <v>15248.76059616</v>
      </c>
      <c r="I888" s="57"/>
      <c r="J888" s="57"/>
      <c r="K888" s="57"/>
      <c r="L888" s="57"/>
      <c r="M888" s="57"/>
      <c r="N888" s="57"/>
      <c r="O888" s="57"/>
      <c r="P888" s="57"/>
      <c r="Q888" s="57"/>
    </row>
    <row r="889" spans="1:17" outlineLevel="1">
      <c r="A889" s="68">
        <f t="shared" si="86"/>
        <v>843</v>
      </c>
      <c r="B889" s="97" t="s">
        <v>344</v>
      </c>
      <c r="C889" s="97" t="s">
        <v>897</v>
      </c>
      <c r="D889" s="79" t="s">
        <v>17</v>
      </c>
      <c r="E889" s="76">
        <v>843.37400000000002</v>
      </c>
      <c r="F889" s="76">
        <v>500</v>
      </c>
      <c r="G889" s="76">
        <f t="shared" si="83"/>
        <v>1343.374</v>
      </c>
      <c r="H889" s="76">
        <f t="shared" si="84"/>
        <v>1504.5788800000003</v>
      </c>
      <c r="I889" s="57"/>
      <c r="J889" s="57"/>
      <c r="K889" s="57"/>
      <c r="L889" s="57"/>
      <c r="M889" s="57"/>
      <c r="N889" s="57"/>
      <c r="O889" s="57"/>
      <c r="P889" s="57"/>
      <c r="Q889" s="57"/>
    </row>
    <row r="890" spans="1:17" outlineLevel="1">
      <c r="A890" s="68">
        <f t="shared" si="86"/>
        <v>844</v>
      </c>
      <c r="B890" s="97" t="s">
        <v>344</v>
      </c>
      <c r="C890" s="97" t="s">
        <v>756</v>
      </c>
      <c r="D890" s="79" t="s">
        <v>17</v>
      </c>
      <c r="E890" s="76">
        <v>859.13799999999992</v>
      </c>
      <c r="F890" s="76">
        <v>500</v>
      </c>
      <c r="G890" s="76">
        <f t="shared" si="83"/>
        <v>1359.1379999999999</v>
      </c>
      <c r="H890" s="76">
        <f t="shared" si="84"/>
        <v>1522.2345600000001</v>
      </c>
      <c r="I890" s="57"/>
      <c r="J890" s="57"/>
      <c r="K890" s="57"/>
      <c r="L890" s="57"/>
      <c r="M890" s="57"/>
      <c r="N890" s="57"/>
      <c r="O890" s="57"/>
      <c r="P890" s="57"/>
      <c r="Q890" s="57"/>
    </row>
    <row r="891" spans="1:17" outlineLevel="1">
      <c r="A891" s="68">
        <f t="shared" si="86"/>
        <v>845</v>
      </c>
      <c r="B891" s="97" t="s">
        <v>344</v>
      </c>
      <c r="C891" s="97" t="s">
        <v>898</v>
      </c>
      <c r="D891" s="79" t="s">
        <v>17</v>
      </c>
      <c r="E891" s="76">
        <v>3207.9739999999997</v>
      </c>
      <c r="F891" s="76">
        <v>962.39219999999989</v>
      </c>
      <c r="G891" s="76">
        <f t="shared" si="83"/>
        <v>4170.3661999999995</v>
      </c>
      <c r="H891" s="76">
        <f t="shared" si="84"/>
        <v>4670.810144</v>
      </c>
      <c r="I891" s="57"/>
      <c r="J891" s="57"/>
      <c r="K891" s="57"/>
      <c r="L891" s="57"/>
      <c r="M891" s="57"/>
      <c r="N891" s="57"/>
      <c r="O891" s="57"/>
      <c r="P891" s="57"/>
      <c r="Q891" s="57"/>
    </row>
    <row r="892" spans="1:17" outlineLevel="1">
      <c r="A892" s="68">
        <f t="shared" si="86"/>
        <v>846</v>
      </c>
      <c r="B892" s="97" t="s">
        <v>344</v>
      </c>
      <c r="C892" s="97" t="s">
        <v>899</v>
      </c>
      <c r="D892" s="79" t="s">
        <v>17</v>
      </c>
      <c r="E892" s="76">
        <v>3381.3780000000002</v>
      </c>
      <c r="F892" s="76">
        <v>1014.4134</v>
      </c>
      <c r="G892" s="76">
        <f t="shared" si="83"/>
        <v>4395.7914000000001</v>
      </c>
      <c r="H892" s="76">
        <f t="shared" si="84"/>
        <v>4923.2863680000009</v>
      </c>
      <c r="I892" s="57"/>
      <c r="J892" s="57"/>
      <c r="K892" s="57"/>
      <c r="L892" s="57"/>
      <c r="M892" s="57"/>
      <c r="N892" s="57"/>
      <c r="O892" s="57"/>
      <c r="P892" s="57"/>
      <c r="Q892" s="57"/>
    </row>
    <row r="893" spans="1:17" outlineLevel="1">
      <c r="A893" s="68">
        <f t="shared" si="86"/>
        <v>847</v>
      </c>
      <c r="B893" s="97" t="s">
        <v>344</v>
      </c>
      <c r="C893" s="97" t="s">
        <v>900</v>
      </c>
      <c r="D893" s="79" t="s">
        <v>17</v>
      </c>
      <c r="E893" s="76">
        <v>3215.8559999999998</v>
      </c>
      <c r="F893" s="76">
        <v>964.75679999999988</v>
      </c>
      <c r="G893" s="76">
        <f t="shared" si="83"/>
        <v>4180.6127999999999</v>
      </c>
      <c r="H893" s="76">
        <f t="shared" si="84"/>
        <v>4682.2863360000001</v>
      </c>
      <c r="I893" s="57"/>
      <c r="J893" s="57"/>
      <c r="K893" s="57"/>
      <c r="L893" s="57"/>
      <c r="M893" s="57"/>
      <c r="N893" s="57"/>
      <c r="O893" s="57"/>
      <c r="P893" s="57"/>
      <c r="Q893" s="57"/>
    </row>
    <row r="894" spans="1:17" outlineLevel="1">
      <c r="A894" s="68">
        <f t="shared" si="86"/>
        <v>848</v>
      </c>
      <c r="B894" s="97" t="s">
        <v>846</v>
      </c>
      <c r="C894" s="97" t="s">
        <v>852</v>
      </c>
      <c r="D894" s="79" t="s">
        <v>17</v>
      </c>
      <c r="E894" s="76">
        <v>701.49800000000005</v>
      </c>
      <c r="F894" s="76">
        <v>500</v>
      </c>
      <c r="G894" s="76">
        <f t="shared" si="83"/>
        <v>1201.498</v>
      </c>
      <c r="H894" s="76">
        <f t="shared" si="84"/>
        <v>1345.6777600000003</v>
      </c>
      <c r="I894" s="57"/>
      <c r="J894" s="57"/>
      <c r="K894" s="57"/>
      <c r="L894" s="57"/>
      <c r="M894" s="57"/>
      <c r="N894" s="57"/>
      <c r="O894" s="57"/>
      <c r="P894" s="57"/>
      <c r="Q894" s="57"/>
    </row>
    <row r="895" spans="1:17" outlineLevel="1">
      <c r="A895" s="68">
        <f t="shared" si="86"/>
        <v>849</v>
      </c>
      <c r="B895" s="97" t="s">
        <v>846</v>
      </c>
      <c r="C895" s="97" t="s">
        <v>901</v>
      </c>
      <c r="D895" s="79" t="s">
        <v>17</v>
      </c>
      <c r="E895" s="76">
        <v>744.92782000000011</v>
      </c>
      <c r="F895" s="76">
        <v>500</v>
      </c>
      <c r="G895" s="76">
        <f t="shared" si="83"/>
        <v>1244.9278200000001</v>
      </c>
      <c r="H895" s="76">
        <f t="shared" si="84"/>
        <v>1394.3191584000003</v>
      </c>
      <c r="I895" s="57"/>
      <c r="J895" s="57"/>
      <c r="K895" s="57"/>
      <c r="L895" s="57"/>
      <c r="M895" s="57"/>
      <c r="N895" s="57"/>
      <c r="O895" s="57"/>
      <c r="P895" s="57"/>
      <c r="Q895" s="57"/>
    </row>
    <row r="896" spans="1:17">
      <c r="A896" s="69"/>
      <c r="B896" s="69" t="s">
        <v>919</v>
      </c>
      <c r="C896" s="70"/>
      <c r="D896" s="77"/>
      <c r="E896" s="76"/>
      <c r="F896" s="76"/>
      <c r="G896" s="76"/>
      <c r="H896" s="76"/>
      <c r="I896" s="57"/>
      <c r="J896" s="57"/>
      <c r="K896" s="57"/>
      <c r="L896" s="57"/>
      <c r="M896" s="57"/>
      <c r="N896" s="57"/>
      <c r="O896" s="57"/>
      <c r="P896" s="57"/>
      <c r="Q896" s="57"/>
    </row>
    <row r="897" spans="1:17">
      <c r="A897" s="69"/>
      <c r="B897" s="69" t="s">
        <v>920</v>
      </c>
      <c r="C897" s="70"/>
      <c r="D897" s="77"/>
      <c r="E897" s="76"/>
      <c r="F897" s="76"/>
      <c r="G897" s="76"/>
      <c r="H897" s="76"/>
      <c r="I897" s="57"/>
      <c r="J897" s="57"/>
      <c r="K897" s="57"/>
      <c r="L897" s="57"/>
      <c r="M897" s="57"/>
      <c r="N897" s="57"/>
      <c r="O897" s="57"/>
      <c r="P897" s="57"/>
      <c r="Q897" s="57"/>
    </row>
    <row r="898" spans="1:17" outlineLevel="1">
      <c r="A898" s="68">
        <f t="shared" ref="A898" si="87">A895+1</f>
        <v>850</v>
      </c>
      <c r="B898" s="97" t="s">
        <v>949</v>
      </c>
      <c r="C898" s="97" t="s">
        <v>950</v>
      </c>
      <c r="D898" s="79" t="s">
        <v>17</v>
      </c>
      <c r="E898" s="76">
        <v>346808</v>
      </c>
      <c r="F898" s="76">
        <v>109600</v>
      </c>
      <c r="G898" s="76">
        <f t="shared" si="83"/>
        <v>456408</v>
      </c>
      <c r="H898" s="76">
        <f t="shared" si="84"/>
        <v>511176.96000000002</v>
      </c>
      <c r="I898" s="57"/>
      <c r="J898" s="57"/>
      <c r="K898" s="57"/>
      <c r="L898" s="57"/>
      <c r="M898" s="57"/>
      <c r="N898" s="57"/>
      <c r="O898" s="57"/>
      <c r="P898" s="57"/>
      <c r="Q898" s="57"/>
    </row>
    <row r="899" spans="1:17" outlineLevel="1">
      <c r="A899" s="68">
        <f>A898+1</f>
        <v>851</v>
      </c>
      <c r="B899" s="97" t="s">
        <v>921</v>
      </c>
      <c r="C899" s="97" t="s">
        <v>922</v>
      </c>
      <c r="D899" s="79" t="s">
        <v>17</v>
      </c>
      <c r="E899" s="76">
        <v>548003.93200000003</v>
      </c>
      <c r="F899" s="76">
        <v>109600.78640000001</v>
      </c>
      <c r="G899" s="76">
        <f t="shared" si="83"/>
        <v>657604.71840000001</v>
      </c>
      <c r="H899" s="76">
        <f t="shared" si="84"/>
        <v>736517.28460800007</v>
      </c>
      <c r="I899" s="57"/>
      <c r="J899" s="57"/>
      <c r="K899" s="57"/>
      <c r="L899" s="57"/>
      <c r="M899" s="57"/>
      <c r="N899" s="57"/>
      <c r="O899" s="57"/>
      <c r="P899" s="57"/>
      <c r="Q899" s="57"/>
    </row>
    <row r="900" spans="1:17" outlineLevel="1">
      <c r="A900" s="68">
        <f t="shared" ref="A900:A963" si="88">A899+1</f>
        <v>852</v>
      </c>
      <c r="B900" s="97" t="s">
        <v>1006</v>
      </c>
      <c r="C900" s="97" t="s">
        <v>1007</v>
      </c>
      <c r="D900" s="79" t="s">
        <v>17</v>
      </c>
      <c r="E900" s="76">
        <v>945.84</v>
      </c>
      <c r="F900" s="76">
        <v>500</v>
      </c>
      <c r="G900" s="76">
        <f t="shared" si="83"/>
        <v>1445.8400000000001</v>
      </c>
      <c r="H900" s="76">
        <f t="shared" si="84"/>
        <v>1619.3408000000004</v>
      </c>
      <c r="I900" s="57"/>
      <c r="J900" s="57"/>
      <c r="K900" s="57"/>
      <c r="L900" s="57"/>
      <c r="M900" s="57"/>
      <c r="N900" s="57"/>
      <c r="O900" s="57"/>
      <c r="P900" s="57"/>
      <c r="Q900" s="57"/>
    </row>
    <row r="901" spans="1:17" outlineLevel="1">
      <c r="A901" s="68">
        <f t="shared" si="88"/>
        <v>853</v>
      </c>
      <c r="B901" s="97" t="s">
        <v>1006</v>
      </c>
      <c r="C901" s="97" t="s">
        <v>1008</v>
      </c>
      <c r="D901" s="79" t="s">
        <v>17</v>
      </c>
      <c r="E901" s="76">
        <v>756.67200000000003</v>
      </c>
      <c r="F901" s="76">
        <v>500</v>
      </c>
      <c r="G901" s="76">
        <f t="shared" si="83"/>
        <v>1256.672</v>
      </c>
      <c r="H901" s="76">
        <f t="shared" si="84"/>
        <v>1407.4726400000002</v>
      </c>
      <c r="I901" s="57"/>
      <c r="J901" s="57"/>
      <c r="K901" s="57"/>
      <c r="L901" s="57"/>
      <c r="M901" s="57"/>
      <c r="N901" s="57"/>
      <c r="O901" s="57"/>
      <c r="P901" s="57"/>
      <c r="Q901" s="57"/>
    </row>
    <row r="902" spans="1:17" outlineLevel="1">
      <c r="A902" s="68">
        <f t="shared" si="88"/>
        <v>854</v>
      </c>
      <c r="B902" s="97" t="s">
        <v>1006</v>
      </c>
      <c r="C902" s="97" t="s">
        <v>1009</v>
      </c>
      <c r="D902" s="79" t="s">
        <v>17</v>
      </c>
      <c r="E902" s="76">
        <v>78.819999999999993</v>
      </c>
      <c r="F902" s="76">
        <v>500</v>
      </c>
      <c r="G902" s="76">
        <f t="shared" si="83"/>
        <v>578.81999999999994</v>
      </c>
      <c r="H902" s="76">
        <f t="shared" si="84"/>
        <v>648.27840000000003</v>
      </c>
      <c r="I902" s="57"/>
      <c r="J902" s="57"/>
      <c r="K902" s="57"/>
      <c r="L902" s="57"/>
      <c r="M902" s="57"/>
      <c r="N902" s="57"/>
      <c r="O902" s="57"/>
      <c r="P902" s="57"/>
      <c r="Q902" s="57"/>
    </row>
    <row r="903" spans="1:17">
      <c r="A903" s="68">
        <f t="shared" si="88"/>
        <v>855</v>
      </c>
      <c r="B903" s="97" t="s">
        <v>1006</v>
      </c>
      <c r="C903" s="97" t="s">
        <v>1010</v>
      </c>
      <c r="D903" s="79" t="s">
        <v>17</v>
      </c>
      <c r="E903" s="76">
        <v>47.292000000000002</v>
      </c>
      <c r="F903" s="76">
        <v>500</v>
      </c>
      <c r="G903" s="76">
        <f t="shared" si="83"/>
        <v>547.29200000000003</v>
      </c>
      <c r="H903" s="76">
        <f t="shared" si="84"/>
        <v>612.96704000000011</v>
      </c>
      <c r="I903" s="57"/>
      <c r="J903" s="57"/>
      <c r="K903" s="57"/>
      <c r="L903" s="57"/>
      <c r="M903" s="57"/>
      <c r="N903" s="57"/>
      <c r="O903" s="57"/>
      <c r="P903" s="57"/>
      <c r="Q903" s="57"/>
    </row>
    <row r="904" spans="1:17" outlineLevel="1">
      <c r="A904" s="68">
        <f t="shared" si="88"/>
        <v>856</v>
      </c>
      <c r="B904" s="97" t="s">
        <v>1006</v>
      </c>
      <c r="C904" s="97" t="s">
        <v>1011</v>
      </c>
      <c r="D904" s="79" t="s">
        <v>17</v>
      </c>
      <c r="E904" s="76">
        <v>112.08199999999999</v>
      </c>
      <c r="F904" s="76">
        <v>500</v>
      </c>
      <c r="G904" s="76">
        <f t="shared" si="83"/>
        <v>612.08199999999999</v>
      </c>
      <c r="H904" s="76">
        <f t="shared" si="84"/>
        <v>685.5318400000001</v>
      </c>
      <c r="I904" s="57"/>
      <c r="J904" s="57"/>
      <c r="K904" s="57"/>
      <c r="L904" s="57"/>
      <c r="M904" s="57"/>
      <c r="N904" s="57"/>
      <c r="O904" s="57"/>
      <c r="P904" s="57"/>
      <c r="Q904" s="57"/>
    </row>
    <row r="905" spans="1:17" outlineLevel="1">
      <c r="A905" s="68">
        <f t="shared" si="88"/>
        <v>857</v>
      </c>
      <c r="B905" s="97" t="s">
        <v>1006</v>
      </c>
      <c r="C905" s="97" t="s">
        <v>1012</v>
      </c>
      <c r="D905" s="79" t="s">
        <v>17</v>
      </c>
      <c r="E905" s="76">
        <v>47.292000000000002</v>
      </c>
      <c r="F905" s="76">
        <v>500</v>
      </c>
      <c r="G905" s="76">
        <f t="shared" ref="G905:G968" si="89">E905+F905</f>
        <v>547.29200000000003</v>
      </c>
      <c r="H905" s="76">
        <f t="shared" ref="H905:H968" si="90">G905*1.12</f>
        <v>612.96704000000011</v>
      </c>
      <c r="I905" s="57"/>
      <c r="J905" s="57"/>
      <c r="K905" s="57"/>
      <c r="L905" s="57"/>
      <c r="M905" s="57"/>
      <c r="N905" s="57"/>
      <c r="O905" s="57"/>
      <c r="P905" s="57"/>
      <c r="Q905" s="57"/>
    </row>
    <row r="906" spans="1:17" outlineLevel="1">
      <c r="A906" s="68">
        <f t="shared" si="88"/>
        <v>858</v>
      </c>
      <c r="B906" s="97" t="s">
        <v>1006</v>
      </c>
      <c r="C906" s="97" t="s">
        <v>1013</v>
      </c>
      <c r="D906" s="79" t="s">
        <v>17</v>
      </c>
      <c r="E906" s="76">
        <v>46.976700000000001</v>
      </c>
      <c r="F906" s="76">
        <v>500</v>
      </c>
      <c r="G906" s="76">
        <f t="shared" si="89"/>
        <v>546.97670000000005</v>
      </c>
      <c r="H906" s="76">
        <f t="shared" si="90"/>
        <v>612.61390400000016</v>
      </c>
      <c r="I906" s="57"/>
      <c r="J906" s="57"/>
      <c r="K906" s="57"/>
      <c r="L906" s="57"/>
      <c r="M906" s="57"/>
      <c r="N906" s="57"/>
      <c r="O906" s="57"/>
      <c r="P906" s="57"/>
      <c r="Q906" s="57"/>
    </row>
    <row r="907" spans="1:17" outlineLevel="1">
      <c r="A907" s="68">
        <f t="shared" si="88"/>
        <v>859</v>
      </c>
      <c r="B907" s="97" t="s">
        <v>1006</v>
      </c>
      <c r="C907" s="97" t="s">
        <v>1014</v>
      </c>
      <c r="D907" s="79" t="s">
        <v>17</v>
      </c>
      <c r="E907" s="76">
        <v>75.667199999999994</v>
      </c>
      <c r="F907" s="76">
        <v>500</v>
      </c>
      <c r="G907" s="76">
        <f t="shared" si="89"/>
        <v>575.66719999999998</v>
      </c>
      <c r="H907" s="76">
        <f t="shared" si="90"/>
        <v>644.74726400000009</v>
      </c>
      <c r="I907" s="57"/>
      <c r="J907" s="57"/>
      <c r="K907" s="57"/>
      <c r="L907" s="57"/>
      <c r="M907" s="57"/>
      <c r="N907" s="57"/>
      <c r="O907" s="57"/>
      <c r="P907" s="57"/>
      <c r="Q907" s="57"/>
    </row>
    <row r="908" spans="1:17" outlineLevel="1">
      <c r="A908" s="68">
        <f t="shared" si="88"/>
        <v>860</v>
      </c>
      <c r="B908" s="97" t="s">
        <v>1006</v>
      </c>
      <c r="C908" s="97" t="s">
        <v>1015</v>
      </c>
      <c r="D908" s="79" t="s">
        <v>17</v>
      </c>
      <c r="E908" s="76">
        <v>47.292000000000002</v>
      </c>
      <c r="F908" s="76">
        <v>500</v>
      </c>
      <c r="G908" s="76">
        <f t="shared" si="89"/>
        <v>547.29200000000003</v>
      </c>
      <c r="H908" s="76">
        <f t="shared" si="90"/>
        <v>612.96704000000011</v>
      </c>
      <c r="I908" s="57"/>
      <c r="J908" s="57"/>
      <c r="K908" s="57"/>
      <c r="L908" s="57"/>
      <c r="M908" s="57"/>
      <c r="N908" s="57"/>
      <c r="O908" s="57"/>
      <c r="P908" s="57"/>
      <c r="Q908" s="57"/>
    </row>
    <row r="909" spans="1:17" outlineLevel="1">
      <c r="A909" s="68">
        <f t="shared" si="88"/>
        <v>861</v>
      </c>
      <c r="B909" s="97" t="s">
        <v>1006</v>
      </c>
      <c r="C909" s="97" t="s">
        <v>1016</v>
      </c>
      <c r="D909" s="79" t="s">
        <v>17</v>
      </c>
      <c r="E909" s="76">
        <v>227.15899999999999</v>
      </c>
      <c r="F909" s="76">
        <v>500</v>
      </c>
      <c r="G909" s="76">
        <f t="shared" si="89"/>
        <v>727.15899999999999</v>
      </c>
      <c r="H909" s="76">
        <f t="shared" si="90"/>
        <v>814.41808000000003</v>
      </c>
      <c r="I909" s="57"/>
      <c r="J909" s="57"/>
      <c r="K909" s="57"/>
      <c r="L909" s="57"/>
      <c r="M909" s="57"/>
      <c r="N909" s="57"/>
      <c r="O909" s="57"/>
      <c r="P909" s="57"/>
      <c r="Q909" s="57"/>
    </row>
    <row r="910" spans="1:17">
      <c r="A910" s="68">
        <f t="shared" si="88"/>
        <v>862</v>
      </c>
      <c r="B910" s="97" t="s">
        <v>1006</v>
      </c>
      <c r="C910" s="97" t="s">
        <v>1017</v>
      </c>
      <c r="D910" s="79" t="s">
        <v>17</v>
      </c>
      <c r="E910" s="76">
        <v>146.84200000000001</v>
      </c>
      <c r="F910" s="76">
        <v>500</v>
      </c>
      <c r="G910" s="76">
        <f t="shared" si="89"/>
        <v>646.84199999999998</v>
      </c>
      <c r="H910" s="76">
        <f t="shared" si="90"/>
        <v>724.46304000000009</v>
      </c>
      <c r="I910" s="57"/>
      <c r="J910" s="57"/>
      <c r="K910" s="57"/>
      <c r="L910" s="57"/>
      <c r="M910" s="57"/>
      <c r="N910" s="57"/>
      <c r="O910" s="57"/>
      <c r="P910" s="57"/>
      <c r="Q910" s="57"/>
    </row>
    <row r="911" spans="1:17" outlineLevel="1">
      <c r="A911" s="68">
        <f t="shared" si="88"/>
        <v>863</v>
      </c>
      <c r="B911" s="97" t="s">
        <v>1006</v>
      </c>
      <c r="C911" s="97" t="s">
        <v>1018</v>
      </c>
      <c r="D911" s="79" t="s">
        <v>17</v>
      </c>
      <c r="E911" s="76">
        <v>78.819999999999993</v>
      </c>
      <c r="F911" s="76">
        <v>500</v>
      </c>
      <c r="G911" s="76">
        <f t="shared" si="89"/>
        <v>578.81999999999994</v>
      </c>
      <c r="H911" s="76">
        <f t="shared" si="90"/>
        <v>648.27840000000003</v>
      </c>
      <c r="I911" s="57"/>
      <c r="J911" s="57"/>
      <c r="K911" s="57"/>
      <c r="L911" s="57"/>
      <c r="M911" s="57"/>
      <c r="N911" s="57"/>
      <c r="O911" s="57"/>
      <c r="P911" s="57"/>
      <c r="Q911" s="57"/>
    </row>
    <row r="912" spans="1:17" outlineLevel="1">
      <c r="A912" s="68">
        <f t="shared" si="88"/>
        <v>864</v>
      </c>
      <c r="B912" s="97" t="s">
        <v>1006</v>
      </c>
      <c r="C912" s="97" t="s">
        <v>1019</v>
      </c>
      <c r="D912" s="79" t="s">
        <v>17</v>
      </c>
      <c r="E912" s="76">
        <v>1970.5</v>
      </c>
      <c r="F912" s="76">
        <v>591.15</v>
      </c>
      <c r="G912" s="76">
        <f t="shared" si="89"/>
        <v>2561.65</v>
      </c>
      <c r="H912" s="76">
        <f t="shared" si="90"/>
        <v>2869.0480000000002</v>
      </c>
      <c r="I912" s="57"/>
      <c r="J912" s="57"/>
      <c r="K912" s="57"/>
      <c r="L912" s="57"/>
      <c r="M912" s="57"/>
      <c r="N912" s="57"/>
      <c r="O912" s="57"/>
      <c r="P912" s="57"/>
      <c r="Q912" s="57"/>
    </row>
    <row r="913" spans="1:17" outlineLevel="1">
      <c r="A913" s="68">
        <f t="shared" si="88"/>
        <v>865</v>
      </c>
      <c r="B913" s="97" t="s">
        <v>155</v>
      </c>
      <c r="C913" s="97" t="s">
        <v>998</v>
      </c>
      <c r="D913" s="79" t="s">
        <v>17</v>
      </c>
      <c r="E913" s="76">
        <v>2009.91</v>
      </c>
      <c r="F913" s="76">
        <v>602.97299999999996</v>
      </c>
      <c r="G913" s="76">
        <f t="shared" si="89"/>
        <v>2612.8829999999998</v>
      </c>
      <c r="H913" s="76">
        <f t="shared" si="90"/>
        <v>2926.4289600000002</v>
      </c>
      <c r="I913" s="57"/>
      <c r="J913" s="57"/>
      <c r="K913" s="57"/>
      <c r="L913" s="57"/>
      <c r="M913" s="57"/>
      <c r="N913" s="57"/>
      <c r="O913" s="57"/>
      <c r="P913" s="57"/>
      <c r="Q913" s="57"/>
    </row>
    <row r="914" spans="1:17" outlineLevel="1">
      <c r="A914" s="68">
        <f t="shared" si="88"/>
        <v>866</v>
      </c>
      <c r="B914" s="97" t="s">
        <v>148</v>
      </c>
      <c r="C914" s="97" t="s">
        <v>964</v>
      </c>
      <c r="D914" s="79" t="s">
        <v>17</v>
      </c>
      <c r="E914" s="76">
        <v>2443.42</v>
      </c>
      <c r="F914" s="76">
        <v>733.02599999999995</v>
      </c>
      <c r="G914" s="76">
        <f t="shared" si="89"/>
        <v>3176.4459999999999</v>
      </c>
      <c r="H914" s="76">
        <f t="shared" si="90"/>
        <v>3557.6195200000002</v>
      </c>
      <c r="I914" s="57"/>
      <c r="J914" s="57"/>
      <c r="K914" s="57"/>
      <c r="L914" s="57"/>
      <c r="M914" s="57"/>
      <c r="N914" s="57"/>
      <c r="O914" s="57"/>
      <c r="P914" s="57"/>
      <c r="Q914" s="57"/>
    </row>
    <row r="915" spans="1:17" outlineLevel="1">
      <c r="A915" s="68">
        <f t="shared" si="88"/>
        <v>867</v>
      </c>
      <c r="B915" s="97" t="s">
        <v>148</v>
      </c>
      <c r="C915" s="97" t="s">
        <v>965</v>
      </c>
      <c r="D915" s="79" t="s">
        <v>17</v>
      </c>
      <c r="E915" s="76">
        <v>2443.42</v>
      </c>
      <c r="F915" s="76">
        <v>733.02599999999995</v>
      </c>
      <c r="G915" s="76">
        <f t="shared" si="89"/>
        <v>3176.4459999999999</v>
      </c>
      <c r="H915" s="76">
        <f t="shared" si="90"/>
        <v>3557.6195200000002</v>
      </c>
      <c r="I915" s="57"/>
      <c r="J915" s="57"/>
      <c r="K915" s="57"/>
      <c r="L915" s="57"/>
      <c r="M915" s="57"/>
      <c r="N915" s="57"/>
      <c r="O915" s="57"/>
      <c r="P915" s="57"/>
      <c r="Q915" s="57"/>
    </row>
    <row r="916" spans="1:17">
      <c r="A916" s="68">
        <f t="shared" si="88"/>
        <v>868</v>
      </c>
      <c r="B916" s="97" t="s">
        <v>148</v>
      </c>
      <c r="C916" s="97" t="s">
        <v>966</v>
      </c>
      <c r="D916" s="79" t="s">
        <v>17</v>
      </c>
      <c r="E916" s="76">
        <v>3783.36</v>
      </c>
      <c r="F916" s="76">
        <v>1135.008</v>
      </c>
      <c r="G916" s="76">
        <f t="shared" si="89"/>
        <v>4918.3680000000004</v>
      </c>
      <c r="H916" s="76">
        <f t="shared" si="90"/>
        <v>5508.5721600000006</v>
      </c>
      <c r="I916" s="57"/>
      <c r="J916" s="57"/>
      <c r="K916" s="57"/>
      <c r="L916" s="57"/>
      <c r="M916" s="57"/>
      <c r="N916" s="57"/>
      <c r="O916" s="57"/>
      <c r="P916" s="57"/>
      <c r="Q916" s="57"/>
    </row>
    <row r="917" spans="1:17" outlineLevel="1">
      <c r="A917" s="68">
        <f t="shared" si="88"/>
        <v>869</v>
      </c>
      <c r="B917" s="97" t="s">
        <v>1020</v>
      </c>
      <c r="C917" s="97" t="s">
        <v>1021</v>
      </c>
      <c r="D917" s="79" t="s">
        <v>17</v>
      </c>
      <c r="E917" s="76">
        <v>709.38</v>
      </c>
      <c r="F917" s="76">
        <v>500</v>
      </c>
      <c r="G917" s="76">
        <f t="shared" si="89"/>
        <v>1209.3800000000001</v>
      </c>
      <c r="H917" s="76">
        <f t="shared" si="90"/>
        <v>1354.5056000000002</v>
      </c>
      <c r="I917" s="57"/>
      <c r="J917" s="57"/>
      <c r="K917" s="57"/>
      <c r="L917" s="57"/>
      <c r="M917" s="57"/>
      <c r="N917" s="57"/>
      <c r="O917" s="57"/>
      <c r="P917" s="57"/>
      <c r="Q917" s="57"/>
    </row>
    <row r="918" spans="1:17" outlineLevel="1">
      <c r="A918" s="68">
        <f t="shared" si="88"/>
        <v>870</v>
      </c>
      <c r="B918" s="97" t="s">
        <v>927</v>
      </c>
      <c r="C918" s="97" t="s">
        <v>928</v>
      </c>
      <c r="D918" s="107" t="s">
        <v>929</v>
      </c>
      <c r="E918" s="76">
        <v>283.75200000000001</v>
      </c>
      <c r="F918" s="76">
        <v>500</v>
      </c>
      <c r="G918" s="76">
        <f t="shared" si="89"/>
        <v>783.75199999999995</v>
      </c>
      <c r="H918" s="76">
        <f t="shared" si="90"/>
        <v>877.80223999999998</v>
      </c>
      <c r="I918" s="57"/>
      <c r="J918" s="57"/>
      <c r="K918" s="57"/>
      <c r="L918" s="57"/>
      <c r="M918" s="57"/>
      <c r="N918" s="57"/>
      <c r="O918" s="57"/>
      <c r="P918" s="57"/>
      <c r="Q918" s="57"/>
    </row>
    <row r="919" spans="1:17" outlineLevel="1">
      <c r="A919" s="68">
        <f t="shared" si="88"/>
        <v>871</v>
      </c>
      <c r="B919" s="97" t="s">
        <v>936</v>
      </c>
      <c r="C919" s="97" t="s">
        <v>937</v>
      </c>
      <c r="D919" s="79" t="s">
        <v>17</v>
      </c>
      <c r="E919" s="76">
        <v>7645.5399999999991</v>
      </c>
      <c r="F919" s="76">
        <v>2293.6619999999998</v>
      </c>
      <c r="G919" s="76">
        <f t="shared" si="89"/>
        <v>9939.2019999999993</v>
      </c>
      <c r="H919" s="76">
        <f t="shared" si="90"/>
        <v>11131.90624</v>
      </c>
      <c r="I919" s="57"/>
      <c r="J919" s="57"/>
      <c r="K919" s="57"/>
      <c r="L919" s="57"/>
      <c r="M919" s="57"/>
      <c r="N919" s="57"/>
      <c r="O919" s="57"/>
      <c r="P919" s="57"/>
      <c r="Q919" s="57"/>
    </row>
    <row r="920" spans="1:17" outlineLevel="1">
      <c r="A920" s="68">
        <f t="shared" si="88"/>
        <v>872</v>
      </c>
      <c r="B920" s="97" t="s">
        <v>383</v>
      </c>
      <c r="C920" s="97" t="s">
        <v>990</v>
      </c>
      <c r="D920" s="79" t="s">
        <v>17</v>
      </c>
      <c r="E920" s="76">
        <v>315.27999999999997</v>
      </c>
      <c r="F920" s="76">
        <v>500</v>
      </c>
      <c r="G920" s="76">
        <f t="shared" si="89"/>
        <v>815.28</v>
      </c>
      <c r="H920" s="76">
        <f t="shared" si="90"/>
        <v>913.11360000000002</v>
      </c>
      <c r="I920" s="57"/>
      <c r="J920" s="57"/>
      <c r="K920" s="57"/>
      <c r="L920" s="57"/>
      <c r="M920" s="57"/>
      <c r="N920" s="57"/>
      <c r="O920" s="57"/>
      <c r="P920" s="57"/>
      <c r="Q920" s="57"/>
    </row>
    <row r="921" spans="1:17" outlineLevel="1">
      <c r="A921" s="68">
        <f t="shared" si="88"/>
        <v>873</v>
      </c>
      <c r="B921" s="97" t="s">
        <v>383</v>
      </c>
      <c r="C921" s="97" t="s">
        <v>974</v>
      </c>
      <c r="D921" s="79" t="s">
        <v>17</v>
      </c>
      <c r="E921" s="76">
        <v>788.2</v>
      </c>
      <c r="F921" s="76">
        <v>500</v>
      </c>
      <c r="G921" s="76">
        <f t="shared" si="89"/>
        <v>1288.2</v>
      </c>
      <c r="H921" s="76">
        <f t="shared" si="90"/>
        <v>1442.7840000000001</v>
      </c>
      <c r="I921" s="57"/>
      <c r="J921" s="57"/>
      <c r="K921" s="57"/>
      <c r="L921" s="57"/>
      <c r="M921" s="57"/>
      <c r="N921" s="57"/>
      <c r="O921" s="57"/>
      <c r="P921" s="57"/>
      <c r="Q921" s="57"/>
    </row>
    <row r="922" spans="1:17" outlineLevel="1">
      <c r="A922" s="68">
        <f t="shared" si="88"/>
        <v>874</v>
      </c>
      <c r="B922" s="97" t="s">
        <v>984</v>
      </c>
      <c r="C922" s="97" t="s">
        <v>985</v>
      </c>
      <c r="D922" s="79" t="s">
        <v>17</v>
      </c>
      <c r="E922" s="76">
        <v>52092.137999999999</v>
      </c>
      <c r="F922" s="76">
        <v>15627.641399999999</v>
      </c>
      <c r="G922" s="76">
        <f t="shared" si="89"/>
        <v>67719.779399999999</v>
      </c>
      <c r="H922" s="76">
        <f t="shared" si="90"/>
        <v>75846.15292800001</v>
      </c>
      <c r="I922" s="57"/>
      <c r="J922" s="57"/>
      <c r="K922" s="57"/>
      <c r="L922" s="57"/>
      <c r="M922" s="57"/>
      <c r="N922" s="57"/>
      <c r="O922" s="57"/>
      <c r="P922" s="57"/>
      <c r="Q922" s="57"/>
    </row>
    <row r="923" spans="1:17" outlineLevel="1">
      <c r="A923" s="68">
        <f t="shared" si="88"/>
        <v>875</v>
      </c>
      <c r="B923" s="97" t="s">
        <v>930</v>
      </c>
      <c r="C923" s="97" t="s">
        <v>931</v>
      </c>
      <c r="D923" s="107" t="s">
        <v>929</v>
      </c>
      <c r="E923" s="76">
        <v>133.994</v>
      </c>
      <c r="F923" s="76">
        <v>500</v>
      </c>
      <c r="G923" s="76">
        <f t="shared" si="89"/>
        <v>633.99400000000003</v>
      </c>
      <c r="H923" s="76">
        <f t="shared" si="90"/>
        <v>710.07328000000007</v>
      </c>
      <c r="I923" s="57"/>
      <c r="J923" s="57"/>
      <c r="K923" s="57"/>
      <c r="L923" s="57"/>
      <c r="M923" s="57"/>
      <c r="N923" s="57"/>
      <c r="O923" s="57"/>
      <c r="P923" s="57"/>
      <c r="Q923" s="57"/>
    </row>
    <row r="924" spans="1:17" outlineLevel="1">
      <c r="A924" s="68">
        <f t="shared" si="88"/>
        <v>876</v>
      </c>
      <c r="B924" s="97" t="s">
        <v>749</v>
      </c>
      <c r="C924" s="97" t="s">
        <v>1002</v>
      </c>
      <c r="D924" s="107" t="s">
        <v>929</v>
      </c>
      <c r="E924" s="76">
        <v>275.87</v>
      </c>
      <c r="F924" s="76">
        <v>500</v>
      </c>
      <c r="G924" s="76">
        <f t="shared" si="89"/>
        <v>775.87</v>
      </c>
      <c r="H924" s="76">
        <f t="shared" si="90"/>
        <v>868.97440000000006</v>
      </c>
      <c r="I924" s="57"/>
      <c r="J924" s="57"/>
      <c r="K924" s="57"/>
      <c r="L924" s="57"/>
      <c r="M924" s="57"/>
      <c r="N924" s="57"/>
      <c r="O924" s="57"/>
      <c r="P924" s="57"/>
      <c r="Q924" s="57"/>
    </row>
    <row r="925" spans="1:17" outlineLevel="1">
      <c r="A925" s="68">
        <f t="shared" si="88"/>
        <v>877</v>
      </c>
      <c r="B925" s="97" t="s">
        <v>749</v>
      </c>
      <c r="C925" s="97" t="s">
        <v>1003</v>
      </c>
      <c r="D925" s="79" t="s">
        <v>17</v>
      </c>
      <c r="E925" s="76">
        <v>1852.27</v>
      </c>
      <c r="F925" s="76">
        <v>555.68099999999993</v>
      </c>
      <c r="G925" s="76">
        <f t="shared" si="89"/>
        <v>2407.951</v>
      </c>
      <c r="H925" s="76">
        <f t="shared" si="90"/>
        <v>2696.9051200000004</v>
      </c>
      <c r="I925" s="57"/>
      <c r="J925" s="57"/>
      <c r="K925" s="57"/>
      <c r="L925" s="57"/>
      <c r="M925" s="57"/>
      <c r="N925" s="57"/>
      <c r="O925" s="57"/>
      <c r="P925" s="57"/>
      <c r="Q925" s="57"/>
    </row>
    <row r="926" spans="1:17" outlineLevel="1">
      <c r="A926" s="68">
        <f t="shared" si="88"/>
        <v>878</v>
      </c>
      <c r="B926" s="97" t="s">
        <v>970</v>
      </c>
      <c r="C926" s="97" t="s">
        <v>971</v>
      </c>
      <c r="D926" s="79" t="s">
        <v>17</v>
      </c>
      <c r="E926" s="76">
        <v>6384.42</v>
      </c>
      <c r="F926" s="76">
        <v>1915.326</v>
      </c>
      <c r="G926" s="76">
        <f t="shared" si="89"/>
        <v>8299.7459999999992</v>
      </c>
      <c r="H926" s="76">
        <f t="shared" si="90"/>
        <v>9295.7155199999997</v>
      </c>
      <c r="I926" s="57"/>
      <c r="J926" s="57"/>
      <c r="K926" s="57"/>
      <c r="L926" s="57"/>
      <c r="M926" s="57"/>
      <c r="N926" s="57"/>
      <c r="O926" s="57"/>
      <c r="P926" s="57"/>
      <c r="Q926" s="57"/>
    </row>
    <row r="927" spans="1:17" outlineLevel="1">
      <c r="A927" s="68">
        <f t="shared" si="88"/>
        <v>879</v>
      </c>
      <c r="B927" s="97" t="s">
        <v>1004</v>
      </c>
      <c r="C927" s="97" t="s">
        <v>1005</v>
      </c>
      <c r="D927" s="79" t="s">
        <v>17</v>
      </c>
      <c r="E927" s="76">
        <v>1079.8339999999998</v>
      </c>
      <c r="F927" s="76">
        <v>500</v>
      </c>
      <c r="G927" s="76">
        <f t="shared" si="89"/>
        <v>1579.8339999999998</v>
      </c>
      <c r="H927" s="76">
        <f t="shared" si="90"/>
        <v>1769.41408</v>
      </c>
      <c r="I927" s="57"/>
      <c r="J927" s="57"/>
      <c r="K927" s="57"/>
      <c r="L927" s="57"/>
      <c r="M927" s="57"/>
      <c r="N927" s="57"/>
      <c r="O927" s="57"/>
      <c r="P927" s="57"/>
      <c r="Q927" s="57"/>
    </row>
    <row r="928" spans="1:17" outlineLevel="1">
      <c r="A928" s="68">
        <f t="shared" si="88"/>
        <v>880</v>
      </c>
      <c r="B928" s="97" t="s">
        <v>18</v>
      </c>
      <c r="C928" s="97" t="s">
        <v>946</v>
      </c>
      <c r="D928" s="79" t="s">
        <v>17</v>
      </c>
      <c r="E928" s="76">
        <v>3862.18</v>
      </c>
      <c r="F928" s="76">
        <v>1158.654</v>
      </c>
      <c r="G928" s="76">
        <f t="shared" si="89"/>
        <v>5020.8339999999998</v>
      </c>
      <c r="H928" s="76">
        <f t="shared" si="90"/>
        <v>5623.3340800000005</v>
      </c>
      <c r="I928" s="57"/>
      <c r="J928" s="57"/>
      <c r="K928" s="57"/>
      <c r="L928" s="57"/>
      <c r="M928" s="57"/>
      <c r="N928" s="57"/>
      <c r="O928" s="57"/>
      <c r="P928" s="57"/>
      <c r="Q928" s="57"/>
    </row>
    <row r="929" spans="1:17" outlineLevel="1">
      <c r="A929" s="68">
        <f t="shared" si="88"/>
        <v>881</v>
      </c>
      <c r="B929" s="97" t="s">
        <v>18</v>
      </c>
      <c r="C929" s="97" t="s">
        <v>983</v>
      </c>
      <c r="D929" s="79" t="s">
        <v>17</v>
      </c>
      <c r="E929" s="76">
        <v>1655.22</v>
      </c>
      <c r="F929" s="76">
        <v>496.56599999999997</v>
      </c>
      <c r="G929" s="76">
        <f t="shared" si="89"/>
        <v>2151.7860000000001</v>
      </c>
      <c r="H929" s="76">
        <f t="shared" si="90"/>
        <v>2410.0003200000001</v>
      </c>
      <c r="I929" s="57"/>
      <c r="J929" s="57"/>
      <c r="K929" s="57"/>
      <c r="L929" s="57"/>
      <c r="M929" s="57"/>
      <c r="N929" s="57"/>
      <c r="O929" s="57"/>
      <c r="P929" s="57"/>
      <c r="Q929" s="57"/>
    </row>
    <row r="930" spans="1:17" outlineLevel="1">
      <c r="A930" s="68">
        <f t="shared" si="88"/>
        <v>882</v>
      </c>
      <c r="B930" s="97" t="s">
        <v>18</v>
      </c>
      <c r="C930" s="97" t="s">
        <v>969</v>
      </c>
      <c r="D930" s="79" t="s">
        <v>17</v>
      </c>
      <c r="E930" s="76">
        <v>2624.7060000000001</v>
      </c>
      <c r="F930" s="76">
        <v>787.41179999999997</v>
      </c>
      <c r="G930" s="76">
        <f t="shared" si="89"/>
        <v>3412.1178</v>
      </c>
      <c r="H930" s="76">
        <f t="shared" si="90"/>
        <v>3821.5719360000003</v>
      </c>
      <c r="I930" s="57"/>
      <c r="J930" s="57"/>
      <c r="K930" s="57"/>
      <c r="L930" s="57"/>
      <c r="M930" s="57"/>
      <c r="N930" s="57"/>
      <c r="O930" s="57"/>
      <c r="P930" s="57"/>
      <c r="Q930" s="57"/>
    </row>
    <row r="931" spans="1:17" outlineLevel="1">
      <c r="A931" s="68">
        <f t="shared" si="88"/>
        <v>883</v>
      </c>
      <c r="B931" s="97" t="s">
        <v>5065</v>
      </c>
      <c r="C931" s="97" t="s">
        <v>996</v>
      </c>
      <c r="D931" s="79" t="s">
        <v>17</v>
      </c>
      <c r="E931" s="76">
        <v>22022.307999999997</v>
      </c>
      <c r="F931" s="76">
        <v>6606.692399999999</v>
      </c>
      <c r="G931" s="76">
        <f t="shared" si="89"/>
        <v>28629.000399999997</v>
      </c>
      <c r="H931" s="76">
        <f t="shared" si="90"/>
        <v>32064.480447999998</v>
      </c>
      <c r="I931" s="57"/>
      <c r="J931" s="57"/>
      <c r="K931" s="57"/>
      <c r="L931" s="57"/>
      <c r="M931" s="57"/>
      <c r="N931" s="57"/>
      <c r="O931" s="57"/>
      <c r="P931" s="57"/>
      <c r="Q931" s="57"/>
    </row>
    <row r="932" spans="1:17" outlineLevel="1">
      <c r="A932" s="68">
        <f t="shared" si="88"/>
        <v>884</v>
      </c>
      <c r="B932" s="97" t="s">
        <v>5064</v>
      </c>
      <c r="C932" s="97" t="s">
        <v>997</v>
      </c>
      <c r="D932" s="79" t="s">
        <v>17</v>
      </c>
      <c r="E932" s="76">
        <v>30188.059999999998</v>
      </c>
      <c r="F932" s="76">
        <v>9056.4179999999997</v>
      </c>
      <c r="G932" s="76">
        <f t="shared" si="89"/>
        <v>39244.477999999996</v>
      </c>
      <c r="H932" s="76">
        <f t="shared" si="90"/>
        <v>43953.815360000001</v>
      </c>
      <c r="I932" s="57"/>
      <c r="J932" s="57"/>
      <c r="K932" s="57"/>
      <c r="L932" s="57"/>
      <c r="M932" s="57"/>
      <c r="N932" s="57"/>
      <c r="O932" s="57"/>
      <c r="P932" s="57"/>
      <c r="Q932" s="57"/>
    </row>
    <row r="933" spans="1:17" outlineLevel="1">
      <c r="A933" s="68">
        <f t="shared" si="88"/>
        <v>885</v>
      </c>
      <c r="B933" s="97" t="s">
        <v>994</v>
      </c>
      <c r="C933" s="97" t="s">
        <v>995</v>
      </c>
      <c r="D933" s="107" t="s">
        <v>929</v>
      </c>
      <c r="E933" s="76">
        <v>19602.534</v>
      </c>
      <c r="F933" s="76">
        <v>5880.7601999999997</v>
      </c>
      <c r="G933" s="76">
        <f t="shared" si="89"/>
        <v>25483.2942</v>
      </c>
      <c r="H933" s="76">
        <f t="shared" si="90"/>
        <v>28541.289504000004</v>
      </c>
      <c r="I933" s="57"/>
      <c r="J933" s="57"/>
      <c r="K933" s="57"/>
      <c r="L933" s="57"/>
      <c r="M933" s="57"/>
      <c r="N933" s="57"/>
      <c r="O933" s="57"/>
      <c r="P933" s="57"/>
      <c r="Q933" s="57"/>
    </row>
    <row r="934" spans="1:17" outlineLevel="1">
      <c r="A934" s="68">
        <f t="shared" si="88"/>
        <v>886</v>
      </c>
      <c r="B934" s="97" t="s">
        <v>932</v>
      </c>
      <c r="C934" s="97" t="s">
        <v>933</v>
      </c>
      <c r="D934" s="79" t="s">
        <v>17</v>
      </c>
      <c r="E934" s="76">
        <v>3546.9</v>
      </c>
      <c r="F934" s="76">
        <v>1064.07</v>
      </c>
      <c r="G934" s="76">
        <f t="shared" si="89"/>
        <v>4610.97</v>
      </c>
      <c r="H934" s="76">
        <f t="shared" si="90"/>
        <v>5164.2864000000009</v>
      </c>
      <c r="I934" s="57"/>
      <c r="J934" s="57"/>
      <c r="K934" s="57"/>
      <c r="L934" s="57"/>
      <c r="M934" s="57"/>
      <c r="N934" s="57"/>
      <c r="O934" s="57"/>
      <c r="P934" s="57"/>
      <c r="Q934" s="57"/>
    </row>
    <row r="935" spans="1:17" outlineLevel="1">
      <c r="A935" s="68">
        <f t="shared" si="88"/>
        <v>887</v>
      </c>
      <c r="B935" s="97" t="s">
        <v>962</v>
      </c>
      <c r="C935" s="97" t="s">
        <v>963</v>
      </c>
      <c r="D935" s="79" t="s">
        <v>17</v>
      </c>
      <c r="E935" s="76">
        <v>57585.892</v>
      </c>
      <c r="F935" s="76">
        <v>17275.767599999999</v>
      </c>
      <c r="G935" s="76">
        <f t="shared" si="89"/>
        <v>74861.659599999999</v>
      </c>
      <c r="H935" s="76">
        <f t="shared" si="90"/>
        <v>83845.058752000012</v>
      </c>
      <c r="I935" s="57"/>
      <c r="J935" s="57"/>
      <c r="K935" s="57"/>
      <c r="L935" s="57"/>
      <c r="M935" s="57"/>
      <c r="N935" s="57"/>
      <c r="O935" s="57"/>
      <c r="P935" s="57"/>
      <c r="Q935" s="57"/>
    </row>
    <row r="936" spans="1:17" outlineLevel="1">
      <c r="A936" s="68">
        <f t="shared" si="88"/>
        <v>888</v>
      </c>
      <c r="B936" s="97" t="s">
        <v>923</v>
      </c>
      <c r="C936" s="97" t="s">
        <v>924</v>
      </c>
      <c r="D936" s="79" t="s">
        <v>17</v>
      </c>
      <c r="E936" s="76">
        <v>42704.675999999999</v>
      </c>
      <c r="F936" s="76">
        <v>12811.4028</v>
      </c>
      <c r="G936" s="76">
        <f t="shared" si="89"/>
        <v>55516.078800000003</v>
      </c>
      <c r="H936" s="76">
        <f t="shared" si="90"/>
        <v>62178.008256000008</v>
      </c>
      <c r="I936" s="57"/>
      <c r="J936" s="57"/>
      <c r="K936" s="57"/>
      <c r="L936" s="57"/>
      <c r="M936" s="57"/>
      <c r="N936" s="57"/>
      <c r="O936" s="57"/>
      <c r="P936" s="57"/>
      <c r="Q936" s="57"/>
    </row>
    <row r="937" spans="1:17" outlineLevel="1">
      <c r="A937" s="68">
        <f t="shared" si="88"/>
        <v>889</v>
      </c>
      <c r="B937" s="97" t="s">
        <v>266</v>
      </c>
      <c r="C937" s="97" t="s">
        <v>959</v>
      </c>
      <c r="D937" s="107" t="s">
        <v>929</v>
      </c>
      <c r="E937" s="76">
        <v>189.16800000000001</v>
      </c>
      <c r="F937" s="76">
        <v>500</v>
      </c>
      <c r="G937" s="76">
        <f t="shared" si="89"/>
        <v>689.16800000000001</v>
      </c>
      <c r="H937" s="76">
        <f t="shared" si="90"/>
        <v>771.8681600000001</v>
      </c>
      <c r="I937" s="57"/>
      <c r="J937" s="57"/>
      <c r="K937" s="57"/>
      <c r="L937" s="57"/>
      <c r="M937" s="57"/>
      <c r="N937" s="57"/>
      <c r="O937" s="57"/>
      <c r="P937" s="57"/>
      <c r="Q937" s="57"/>
    </row>
    <row r="938" spans="1:17" outlineLevel="1">
      <c r="A938" s="68">
        <f t="shared" si="88"/>
        <v>890</v>
      </c>
      <c r="B938" s="97" t="s">
        <v>266</v>
      </c>
      <c r="C938" s="97" t="s">
        <v>972</v>
      </c>
      <c r="D938" s="107" t="s">
        <v>929</v>
      </c>
      <c r="E938" s="76">
        <v>843.37400000000002</v>
      </c>
      <c r="F938" s="76">
        <v>500</v>
      </c>
      <c r="G938" s="76">
        <f t="shared" si="89"/>
        <v>1343.374</v>
      </c>
      <c r="H938" s="76">
        <f t="shared" si="90"/>
        <v>1504.5788800000003</v>
      </c>
      <c r="I938" s="57"/>
      <c r="J938" s="57"/>
      <c r="K938" s="57"/>
      <c r="L938" s="57"/>
      <c r="M938" s="57"/>
      <c r="N938" s="57"/>
      <c r="O938" s="57"/>
      <c r="P938" s="57"/>
      <c r="Q938" s="57"/>
    </row>
    <row r="939" spans="1:17" outlineLevel="1">
      <c r="A939" s="68">
        <f t="shared" si="88"/>
        <v>891</v>
      </c>
      <c r="B939" s="97" t="s">
        <v>981</v>
      </c>
      <c r="C939" s="97" t="s">
        <v>982</v>
      </c>
      <c r="D939" s="79" t="s">
        <v>17</v>
      </c>
      <c r="E939" s="76">
        <v>354.69</v>
      </c>
      <c r="F939" s="76">
        <v>500</v>
      </c>
      <c r="G939" s="76">
        <f t="shared" si="89"/>
        <v>854.69</v>
      </c>
      <c r="H939" s="76">
        <f t="shared" si="90"/>
        <v>957.25280000000021</v>
      </c>
      <c r="I939" s="57"/>
      <c r="J939" s="57"/>
      <c r="K939" s="57"/>
      <c r="L939" s="57"/>
      <c r="M939" s="57"/>
      <c r="N939" s="57"/>
      <c r="O939" s="57"/>
      <c r="P939" s="57"/>
      <c r="Q939" s="57"/>
    </row>
    <row r="940" spans="1:17" outlineLevel="1">
      <c r="A940" s="68">
        <f t="shared" si="88"/>
        <v>892</v>
      </c>
      <c r="B940" s="97" t="s">
        <v>925</v>
      </c>
      <c r="C940" s="97" t="s">
        <v>926</v>
      </c>
      <c r="D940" s="79" t="s">
        <v>17</v>
      </c>
      <c r="E940" s="76">
        <v>7960.82</v>
      </c>
      <c r="F940" s="76">
        <v>2388.2459999999996</v>
      </c>
      <c r="G940" s="76">
        <f t="shared" si="89"/>
        <v>10349.065999999999</v>
      </c>
      <c r="H940" s="76">
        <f t="shared" si="90"/>
        <v>11590.95392</v>
      </c>
      <c r="I940" s="57"/>
      <c r="J940" s="57"/>
      <c r="K940" s="57"/>
      <c r="L940" s="57"/>
      <c r="M940" s="57"/>
      <c r="N940" s="57"/>
      <c r="O940" s="57"/>
      <c r="P940" s="57"/>
      <c r="Q940" s="57"/>
    </row>
    <row r="941" spans="1:17" outlineLevel="1">
      <c r="A941" s="68">
        <f t="shared" si="88"/>
        <v>893</v>
      </c>
      <c r="B941" s="97" t="s">
        <v>947</v>
      </c>
      <c r="C941" s="97" t="s">
        <v>948</v>
      </c>
      <c r="D941" s="79" t="s">
        <v>17</v>
      </c>
      <c r="E941" s="76">
        <v>68100.479999999996</v>
      </c>
      <c r="F941" s="76">
        <v>20430.143999999997</v>
      </c>
      <c r="G941" s="76">
        <f t="shared" si="89"/>
        <v>88530.623999999996</v>
      </c>
      <c r="H941" s="76">
        <f t="shared" si="90"/>
        <v>99154.298880000002</v>
      </c>
      <c r="I941" s="57"/>
      <c r="J941" s="57"/>
      <c r="K941" s="57"/>
      <c r="L941" s="57"/>
      <c r="M941" s="57"/>
      <c r="N941" s="57"/>
      <c r="O941" s="57"/>
      <c r="P941" s="57"/>
      <c r="Q941" s="57"/>
    </row>
    <row r="942" spans="1:17" outlineLevel="1">
      <c r="A942" s="68">
        <f t="shared" si="88"/>
        <v>894</v>
      </c>
      <c r="B942" s="97" t="s">
        <v>268</v>
      </c>
      <c r="C942" s="97" t="s">
        <v>991</v>
      </c>
      <c r="D942" s="79" t="s">
        <v>17</v>
      </c>
      <c r="E942" s="76">
        <v>1229.5920000000001</v>
      </c>
      <c r="F942" s="76">
        <v>500</v>
      </c>
      <c r="G942" s="76">
        <f t="shared" si="89"/>
        <v>1729.5920000000001</v>
      </c>
      <c r="H942" s="76">
        <f t="shared" si="90"/>
        <v>1937.1430400000004</v>
      </c>
      <c r="I942" s="57"/>
      <c r="J942" s="57"/>
      <c r="K942" s="57"/>
      <c r="L942" s="57"/>
      <c r="M942" s="57"/>
      <c r="N942" s="57"/>
      <c r="O942" s="57"/>
      <c r="P942" s="57"/>
      <c r="Q942" s="57"/>
    </row>
    <row r="943" spans="1:17" outlineLevel="1">
      <c r="A943" s="68">
        <f t="shared" si="88"/>
        <v>895</v>
      </c>
      <c r="B943" s="97" t="s">
        <v>475</v>
      </c>
      <c r="C943" s="97" t="s">
        <v>953</v>
      </c>
      <c r="D943" s="79" t="s">
        <v>17</v>
      </c>
      <c r="E943" s="76">
        <v>788.2</v>
      </c>
      <c r="F943" s="76">
        <v>500</v>
      </c>
      <c r="G943" s="76">
        <f t="shared" si="89"/>
        <v>1288.2</v>
      </c>
      <c r="H943" s="76">
        <f t="shared" si="90"/>
        <v>1442.7840000000001</v>
      </c>
      <c r="I943" s="57"/>
      <c r="J943" s="57"/>
      <c r="K943" s="57"/>
      <c r="L943" s="57"/>
      <c r="M943" s="57"/>
      <c r="N943" s="57"/>
      <c r="O943" s="57"/>
      <c r="P943" s="57"/>
      <c r="Q943" s="57"/>
    </row>
    <row r="944" spans="1:17" outlineLevel="1">
      <c r="A944" s="68">
        <f t="shared" si="88"/>
        <v>896</v>
      </c>
      <c r="B944" s="97" t="s">
        <v>475</v>
      </c>
      <c r="C944" s="97" t="s">
        <v>958</v>
      </c>
      <c r="D944" s="107" t="s">
        <v>929</v>
      </c>
      <c r="E944" s="76">
        <v>315.27999999999997</v>
      </c>
      <c r="F944" s="76">
        <v>500</v>
      </c>
      <c r="G944" s="76">
        <f t="shared" si="89"/>
        <v>815.28</v>
      </c>
      <c r="H944" s="76">
        <f t="shared" si="90"/>
        <v>913.11360000000002</v>
      </c>
      <c r="I944" s="57"/>
      <c r="J944" s="57"/>
      <c r="K944" s="57"/>
      <c r="L944" s="57"/>
      <c r="M944" s="57"/>
      <c r="N944" s="57"/>
      <c r="O944" s="57"/>
      <c r="P944" s="57"/>
      <c r="Q944" s="57"/>
    </row>
    <row r="945" spans="1:17" outlineLevel="1">
      <c r="A945" s="68">
        <f t="shared" si="88"/>
        <v>897</v>
      </c>
      <c r="B945" s="97" t="s">
        <v>475</v>
      </c>
      <c r="C945" s="97" t="s">
        <v>973</v>
      </c>
      <c r="D945" s="107" t="s">
        <v>929</v>
      </c>
      <c r="E945" s="76">
        <v>1734.04</v>
      </c>
      <c r="F945" s="76">
        <v>520.21199999999999</v>
      </c>
      <c r="G945" s="76">
        <f t="shared" si="89"/>
        <v>2254.252</v>
      </c>
      <c r="H945" s="76">
        <f t="shared" si="90"/>
        <v>2524.76224</v>
      </c>
      <c r="I945" s="57"/>
      <c r="J945" s="57"/>
      <c r="K945" s="57"/>
      <c r="L945" s="57"/>
      <c r="M945" s="57"/>
      <c r="N945" s="57"/>
      <c r="O945" s="57"/>
      <c r="P945" s="57"/>
      <c r="Q945" s="57"/>
    </row>
    <row r="946" spans="1:17" outlineLevel="1">
      <c r="A946" s="68">
        <f t="shared" si="88"/>
        <v>898</v>
      </c>
      <c r="B946" s="97" t="s">
        <v>475</v>
      </c>
      <c r="C946" s="97" t="s">
        <v>942</v>
      </c>
      <c r="D946" s="79" t="s">
        <v>17</v>
      </c>
      <c r="E946" s="76">
        <v>930.07600000000002</v>
      </c>
      <c r="F946" s="76">
        <v>500</v>
      </c>
      <c r="G946" s="76">
        <f t="shared" si="89"/>
        <v>1430.076</v>
      </c>
      <c r="H946" s="76">
        <f t="shared" si="90"/>
        <v>1601.6851200000001</v>
      </c>
      <c r="I946" s="57"/>
      <c r="J946" s="57"/>
      <c r="K946" s="57"/>
      <c r="L946" s="57"/>
      <c r="M946" s="57"/>
      <c r="N946" s="57"/>
      <c r="O946" s="57"/>
      <c r="P946" s="57"/>
      <c r="Q946" s="57"/>
    </row>
    <row r="947" spans="1:17" outlineLevel="1">
      <c r="A947" s="68">
        <f t="shared" si="88"/>
        <v>899</v>
      </c>
      <c r="B947" s="97" t="s">
        <v>475</v>
      </c>
      <c r="C947" s="97" t="s">
        <v>975</v>
      </c>
      <c r="D947" s="107" t="s">
        <v>929</v>
      </c>
      <c r="E947" s="76">
        <v>63.055999999999997</v>
      </c>
      <c r="F947" s="76">
        <v>500</v>
      </c>
      <c r="G947" s="76">
        <f t="shared" si="89"/>
        <v>563.05600000000004</v>
      </c>
      <c r="H947" s="76">
        <f t="shared" si="90"/>
        <v>630.62272000000007</v>
      </c>
      <c r="I947" s="57"/>
      <c r="J947" s="57"/>
      <c r="K947" s="57"/>
      <c r="L947" s="57"/>
      <c r="M947" s="57"/>
      <c r="N947" s="57"/>
      <c r="O947" s="57"/>
      <c r="P947" s="57"/>
      <c r="Q947" s="57"/>
    </row>
    <row r="948" spans="1:17" outlineLevel="1">
      <c r="A948" s="68">
        <f t="shared" si="88"/>
        <v>900</v>
      </c>
      <c r="B948" s="97" t="s">
        <v>475</v>
      </c>
      <c r="C948" s="97" t="s">
        <v>943</v>
      </c>
      <c r="D948" s="79" t="s">
        <v>17</v>
      </c>
      <c r="E948" s="76">
        <v>39.409999999999997</v>
      </c>
      <c r="F948" s="76">
        <v>500</v>
      </c>
      <c r="G948" s="76">
        <f t="shared" si="89"/>
        <v>539.41</v>
      </c>
      <c r="H948" s="76">
        <f t="shared" si="90"/>
        <v>604.13920000000007</v>
      </c>
      <c r="I948" s="57"/>
      <c r="J948" s="57"/>
      <c r="K948" s="57"/>
      <c r="L948" s="57"/>
      <c r="M948" s="57"/>
      <c r="N948" s="57"/>
      <c r="O948" s="57"/>
      <c r="P948" s="57"/>
      <c r="Q948" s="57"/>
    </row>
    <row r="949" spans="1:17">
      <c r="A949" s="68">
        <f t="shared" si="88"/>
        <v>901</v>
      </c>
      <c r="B949" s="97" t="s">
        <v>475</v>
      </c>
      <c r="C949" s="97" t="s">
        <v>1001</v>
      </c>
      <c r="D949" s="79" t="s">
        <v>17</v>
      </c>
      <c r="E949" s="76">
        <v>472.92</v>
      </c>
      <c r="F949" s="76">
        <v>500</v>
      </c>
      <c r="G949" s="76">
        <f t="shared" si="89"/>
        <v>972.92000000000007</v>
      </c>
      <c r="H949" s="76">
        <f t="shared" si="90"/>
        <v>1089.6704000000002</v>
      </c>
      <c r="I949" s="57"/>
      <c r="J949" s="57"/>
      <c r="K949" s="57"/>
      <c r="L949" s="57"/>
      <c r="M949" s="57"/>
      <c r="N949" s="57"/>
      <c r="O949" s="57"/>
      <c r="P949" s="57"/>
      <c r="Q949" s="57"/>
    </row>
    <row r="950" spans="1:17">
      <c r="A950" s="68">
        <f t="shared" si="88"/>
        <v>902</v>
      </c>
      <c r="B950" s="97" t="s">
        <v>967</v>
      </c>
      <c r="C950" s="97" t="s">
        <v>968</v>
      </c>
      <c r="D950" s="107" t="s">
        <v>929</v>
      </c>
      <c r="E950" s="76">
        <v>23.882459999999998</v>
      </c>
      <c r="F950" s="76">
        <v>500</v>
      </c>
      <c r="G950" s="76">
        <f t="shared" si="89"/>
        <v>523.88246000000004</v>
      </c>
      <c r="H950" s="76">
        <f t="shared" si="90"/>
        <v>586.74835520000011</v>
      </c>
      <c r="I950" s="57"/>
      <c r="J950" s="57"/>
      <c r="K950" s="57"/>
      <c r="L950" s="57"/>
      <c r="M950" s="57"/>
      <c r="N950" s="57"/>
      <c r="O950" s="57"/>
      <c r="P950" s="57"/>
      <c r="Q950" s="57"/>
    </row>
    <row r="951" spans="1:17">
      <c r="A951" s="68">
        <f t="shared" si="88"/>
        <v>903</v>
      </c>
      <c r="B951" s="97" t="s">
        <v>986</v>
      </c>
      <c r="C951" s="97" t="s">
        <v>987</v>
      </c>
      <c r="D951" s="107" t="s">
        <v>929</v>
      </c>
      <c r="E951" s="76">
        <v>126.11199999999999</v>
      </c>
      <c r="F951" s="76">
        <v>500</v>
      </c>
      <c r="G951" s="76">
        <f t="shared" si="89"/>
        <v>626.11199999999997</v>
      </c>
      <c r="H951" s="76">
        <f t="shared" si="90"/>
        <v>701.24544000000003</v>
      </c>
      <c r="I951" s="57"/>
      <c r="J951" s="57"/>
      <c r="K951" s="57"/>
      <c r="L951" s="57"/>
      <c r="M951" s="57"/>
      <c r="N951" s="57"/>
      <c r="O951" s="57"/>
      <c r="P951" s="57"/>
      <c r="Q951" s="57"/>
    </row>
    <row r="952" spans="1:17" outlineLevel="1">
      <c r="A952" s="68">
        <f t="shared" si="88"/>
        <v>904</v>
      </c>
      <c r="B952" s="97" t="s">
        <v>960</v>
      </c>
      <c r="C952" s="97" t="s">
        <v>961</v>
      </c>
      <c r="D952" s="107" t="s">
        <v>929</v>
      </c>
      <c r="E952" s="76">
        <v>236.46</v>
      </c>
      <c r="F952" s="76">
        <v>500</v>
      </c>
      <c r="G952" s="76">
        <f t="shared" si="89"/>
        <v>736.46</v>
      </c>
      <c r="H952" s="76">
        <f t="shared" si="90"/>
        <v>824.8352000000001</v>
      </c>
      <c r="I952" s="57"/>
      <c r="J952" s="57"/>
      <c r="K952" s="57"/>
      <c r="L952" s="57"/>
      <c r="M952" s="57"/>
      <c r="N952" s="57"/>
      <c r="O952" s="57"/>
      <c r="P952" s="57"/>
      <c r="Q952" s="57"/>
    </row>
    <row r="953" spans="1:17" outlineLevel="1">
      <c r="A953" s="68">
        <f t="shared" si="88"/>
        <v>905</v>
      </c>
      <c r="B953" s="97" t="s">
        <v>954</v>
      </c>
      <c r="C953" s="97" t="s">
        <v>955</v>
      </c>
      <c r="D953" s="79" t="s">
        <v>17</v>
      </c>
      <c r="E953" s="76">
        <v>197.05</v>
      </c>
      <c r="F953" s="76">
        <v>500</v>
      </c>
      <c r="G953" s="76">
        <f t="shared" si="89"/>
        <v>697.05</v>
      </c>
      <c r="H953" s="76">
        <f t="shared" si="90"/>
        <v>780.69600000000003</v>
      </c>
      <c r="I953" s="57"/>
      <c r="J953" s="57"/>
      <c r="K953" s="57"/>
      <c r="L953" s="57"/>
      <c r="M953" s="57"/>
      <c r="N953" s="57"/>
      <c r="O953" s="57"/>
      <c r="P953" s="57"/>
      <c r="Q953" s="57"/>
    </row>
    <row r="954" spans="1:17" outlineLevel="1">
      <c r="A954" s="68">
        <f t="shared" si="88"/>
        <v>906</v>
      </c>
      <c r="B954" s="97" t="s">
        <v>988</v>
      </c>
      <c r="C954" s="97" t="s">
        <v>989</v>
      </c>
      <c r="D954" s="79" t="s">
        <v>17</v>
      </c>
      <c r="E954" s="76">
        <v>1242.1243800000002</v>
      </c>
      <c r="F954" s="76">
        <v>500</v>
      </c>
      <c r="G954" s="76">
        <f t="shared" si="89"/>
        <v>1742.1243800000002</v>
      </c>
      <c r="H954" s="76">
        <f t="shared" si="90"/>
        <v>1951.1793056000004</v>
      </c>
      <c r="I954" s="57"/>
      <c r="J954" s="57"/>
      <c r="K954" s="57"/>
      <c r="L954" s="57"/>
      <c r="M954" s="57"/>
      <c r="N954" s="57"/>
      <c r="O954" s="57"/>
      <c r="P954" s="57"/>
      <c r="Q954" s="57"/>
    </row>
    <row r="955" spans="1:17" outlineLevel="1">
      <c r="A955" s="68">
        <f t="shared" si="88"/>
        <v>907</v>
      </c>
      <c r="B955" s="97" t="s">
        <v>977</v>
      </c>
      <c r="C955" s="97" t="s">
        <v>978</v>
      </c>
      <c r="D955" s="79" t="s">
        <v>17</v>
      </c>
      <c r="E955" s="76">
        <v>709.38</v>
      </c>
      <c r="F955" s="76">
        <v>500</v>
      </c>
      <c r="G955" s="76">
        <f t="shared" si="89"/>
        <v>1209.3800000000001</v>
      </c>
      <c r="H955" s="76">
        <f t="shared" si="90"/>
        <v>1354.5056000000002</v>
      </c>
      <c r="I955" s="57"/>
      <c r="J955" s="57"/>
      <c r="K955" s="57"/>
      <c r="L955" s="57"/>
      <c r="M955" s="57"/>
      <c r="N955" s="57"/>
      <c r="O955" s="57"/>
      <c r="P955" s="57"/>
      <c r="Q955" s="57"/>
    </row>
    <row r="956" spans="1:17" outlineLevel="1">
      <c r="A956" s="68">
        <f t="shared" si="88"/>
        <v>908</v>
      </c>
      <c r="B956" s="97" t="s">
        <v>934</v>
      </c>
      <c r="C956" s="97" t="s">
        <v>935</v>
      </c>
      <c r="D956" s="107" t="s">
        <v>929</v>
      </c>
      <c r="E956" s="76">
        <v>1182.3</v>
      </c>
      <c r="F956" s="76">
        <v>500</v>
      </c>
      <c r="G956" s="76">
        <f t="shared" si="89"/>
        <v>1682.3</v>
      </c>
      <c r="H956" s="76">
        <f t="shared" si="90"/>
        <v>1884.1760000000002</v>
      </c>
      <c r="I956" s="57"/>
      <c r="J956" s="57"/>
      <c r="K956" s="57"/>
      <c r="L956" s="57"/>
      <c r="M956" s="57"/>
      <c r="N956" s="57"/>
      <c r="O956" s="57"/>
      <c r="P956" s="57"/>
      <c r="Q956" s="57"/>
    </row>
    <row r="957" spans="1:17" ht="25.5" outlineLevel="1">
      <c r="A957" s="68">
        <f t="shared" si="88"/>
        <v>909</v>
      </c>
      <c r="B957" s="97" t="s">
        <v>934</v>
      </c>
      <c r="C957" s="97" t="s">
        <v>941</v>
      </c>
      <c r="D957" s="79" t="s">
        <v>17</v>
      </c>
      <c r="E957" s="76">
        <v>3862.18</v>
      </c>
      <c r="F957" s="76">
        <v>1158.654</v>
      </c>
      <c r="G957" s="76">
        <f t="shared" si="89"/>
        <v>5020.8339999999998</v>
      </c>
      <c r="H957" s="76">
        <f t="shared" si="90"/>
        <v>5623.3340800000005</v>
      </c>
      <c r="I957" s="57"/>
      <c r="J957" s="57"/>
      <c r="K957" s="57"/>
      <c r="L957" s="57"/>
      <c r="M957" s="57"/>
      <c r="N957" s="57"/>
      <c r="O957" s="57"/>
      <c r="P957" s="57"/>
      <c r="Q957" s="57"/>
    </row>
    <row r="958" spans="1:17" outlineLevel="1">
      <c r="A958" s="68">
        <f t="shared" si="88"/>
        <v>910</v>
      </c>
      <c r="B958" s="97" t="s">
        <v>938</v>
      </c>
      <c r="C958" s="97" t="s">
        <v>939</v>
      </c>
      <c r="D958" s="79" t="s">
        <v>17</v>
      </c>
      <c r="E958" s="76">
        <v>1734.04</v>
      </c>
      <c r="F958" s="76">
        <v>520.21199999999999</v>
      </c>
      <c r="G958" s="76">
        <f t="shared" si="89"/>
        <v>2254.252</v>
      </c>
      <c r="H958" s="76">
        <f t="shared" si="90"/>
        <v>2524.76224</v>
      </c>
      <c r="I958" s="57"/>
      <c r="J958" s="57"/>
      <c r="K958" s="57"/>
      <c r="L958" s="57"/>
      <c r="M958" s="57"/>
      <c r="N958" s="57"/>
      <c r="O958" s="57"/>
      <c r="P958" s="57"/>
      <c r="Q958" s="57"/>
    </row>
    <row r="959" spans="1:17" outlineLevel="1">
      <c r="A959" s="68">
        <f t="shared" si="88"/>
        <v>911</v>
      </c>
      <c r="B959" s="97" t="s">
        <v>589</v>
      </c>
      <c r="C959" s="97" t="s">
        <v>992</v>
      </c>
      <c r="D959" s="79" t="s">
        <v>17</v>
      </c>
      <c r="E959" s="76">
        <v>748.79000000000008</v>
      </c>
      <c r="F959" s="76">
        <v>500</v>
      </c>
      <c r="G959" s="76">
        <f t="shared" si="89"/>
        <v>1248.79</v>
      </c>
      <c r="H959" s="76">
        <f t="shared" si="90"/>
        <v>1398.6448</v>
      </c>
      <c r="I959" s="57"/>
      <c r="J959" s="57"/>
      <c r="K959" s="57"/>
      <c r="L959" s="57"/>
      <c r="M959" s="57"/>
      <c r="N959" s="57"/>
      <c r="O959" s="57"/>
      <c r="P959" s="57"/>
      <c r="Q959" s="57"/>
    </row>
    <row r="960" spans="1:17" outlineLevel="1">
      <c r="A960" s="68">
        <f t="shared" si="88"/>
        <v>912</v>
      </c>
      <c r="B960" s="97" t="s">
        <v>944</v>
      </c>
      <c r="C960" s="97" t="s">
        <v>945</v>
      </c>
      <c r="D960" s="79" t="s">
        <v>17</v>
      </c>
      <c r="E960" s="76">
        <v>5824.7979999999998</v>
      </c>
      <c r="F960" s="76">
        <v>1747.4394</v>
      </c>
      <c r="G960" s="76">
        <f t="shared" si="89"/>
        <v>7572.2374</v>
      </c>
      <c r="H960" s="76">
        <f t="shared" si="90"/>
        <v>8480.9058880000011</v>
      </c>
      <c r="I960" s="57"/>
      <c r="J960" s="57"/>
      <c r="K960" s="57"/>
      <c r="L960" s="57"/>
      <c r="M960" s="57"/>
      <c r="N960" s="57"/>
      <c r="O960" s="57"/>
      <c r="P960" s="57"/>
      <c r="Q960" s="57"/>
    </row>
    <row r="961" spans="1:17" outlineLevel="1">
      <c r="A961" s="68">
        <f t="shared" si="88"/>
        <v>913</v>
      </c>
      <c r="B961" s="97" t="s">
        <v>307</v>
      </c>
      <c r="C961" s="97" t="s">
        <v>976</v>
      </c>
      <c r="D961" s="79" t="s">
        <v>17</v>
      </c>
      <c r="E961" s="76">
        <v>1300.53</v>
      </c>
      <c r="F961" s="76">
        <v>500</v>
      </c>
      <c r="G961" s="76">
        <f t="shared" si="89"/>
        <v>1800.53</v>
      </c>
      <c r="H961" s="76">
        <f t="shared" si="90"/>
        <v>2016.5936000000002</v>
      </c>
      <c r="I961" s="57"/>
      <c r="J961" s="57"/>
      <c r="K961" s="57"/>
      <c r="L961" s="57"/>
      <c r="M961" s="57"/>
      <c r="N961" s="57"/>
      <c r="O961" s="57"/>
      <c r="P961" s="57"/>
      <c r="Q961" s="57"/>
    </row>
    <row r="962" spans="1:17" outlineLevel="1">
      <c r="A962" s="68">
        <f t="shared" si="88"/>
        <v>914</v>
      </c>
      <c r="B962" s="97" t="s">
        <v>951</v>
      </c>
      <c r="C962" s="97" t="s">
        <v>952</v>
      </c>
      <c r="D962" s="79" t="s">
        <v>17</v>
      </c>
      <c r="E962" s="76">
        <v>12532.380000000001</v>
      </c>
      <c r="F962" s="76">
        <v>3759.7139999999999</v>
      </c>
      <c r="G962" s="76">
        <f t="shared" si="89"/>
        <v>16292.094000000001</v>
      </c>
      <c r="H962" s="76">
        <f t="shared" si="90"/>
        <v>18247.145280000004</v>
      </c>
      <c r="I962" s="57"/>
      <c r="J962" s="57"/>
      <c r="K962" s="57"/>
      <c r="L962" s="57"/>
      <c r="M962" s="57"/>
      <c r="N962" s="57"/>
      <c r="O962" s="57"/>
      <c r="P962" s="57"/>
      <c r="Q962" s="57"/>
    </row>
    <row r="963" spans="1:17" ht="25.5">
      <c r="A963" s="68">
        <f t="shared" si="88"/>
        <v>915</v>
      </c>
      <c r="B963" s="97" t="s">
        <v>999</v>
      </c>
      <c r="C963" s="97" t="s">
        <v>1000</v>
      </c>
      <c r="D963" s="79" t="s">
        <v>17</v>
      </c>
      <c r="E963" s="76">
        <v>882.78</v>
      </c>
      <c r="F963" s="76">
        <v>500</v>
      </c>
      <c r="G963" s="76">
        <f t="shared" si="89"/>
        <v>1382.78</v>
      </c>
      <c r="H963" s="76">
        <f t="shared" si="90"/>
        <v>1548.7136</v>
      </c>
      <c r="I963" s="57"/>
      <c r="J963" s="57"/>
      <c r="K963" s="57"/>
      <c r="L963" s="57"/>
      <c r="M963" s="57"/>
      <c r="N963" s="57"/>
      <c r="O963" s="57"/>
      <c r="P963" s="57"/>
      <c r="Q963" s="57"/>
    </row>
    <row r="964" spans="1:17" outlineLevel="1">
      <c r="A964" s="68">
        <f t="shared" ref="A964:A973" si="91">A963+1</f>
        <v>916</v>
      </c>
      <c r="B964" s="97" t="s">
        <v>1022</v>
      </c>
      <c r="C964" s="97" t="s">
        <v>1023</v>
      </c>
      <c r="D964" s="79" t="s">
        <v>17</v>
      </c>
      <c r="E964" s="76">
        <v>104.67</v>
      </c>
      <c r="F964" s="76">
        <v>500</v>
      </c>
      <c r="G964" s="76">
        <f t="shared" si="89"/>
        <v>604.66999999999996</v>
      </c>
      <c r="H964" s="76">
        <f t="shared" si="90"/>
        <v>677.23040000000003</v>
      </c>
      <c r="I964" s="57"/>
      <c r="J964" s="57"/>
      <c r="K964" s="57"/>
      <c r="L964" s="57"/>
      <c r="M964" s="57"/>
      <c r="N964" s="57"/>
      <c r="O964" s="57"/>
      <c r="P964" s="57"/>
      <c r="Q964" s="57"/>
    </row>
    <row r="965" spans="1:17" outlineLevel="1">
      <c r="A965" s="68">
        <f t="shared" si="91"/>
        <v>917</v>
      </c>
      <c r="B965" s="97" t="s">
        <v>1024</v>
      </c>
      <c r="C965" s="97" t="s">
        <v>1025</v>
      </c>
      <c r="D965" s="79" t="s">
        <v>17</v>
      </c>
      <c r="E965" s="76">
        <v>33.1</v>
      </c>
      <c r="F965" s="76">
        <v>500</v>
      </c>
      <c r="G965" s="76">
        <f t="shared" si="89"/>
        <v>533.1</v>
      </c>
      <c r="H965" s="76">
        <f t="shared" si="90"/>
        <v>597.07200000000012</v>
      </c>
      <c r="I965" s="57"/>
      <c r="J965" s="57"/>
      <c r="K965" s="57"/>
      <c r="L965" s="57"/>
      <c r="M965" s="57"/>
      <c r="N965" s="57"/>
      <c r="O965" s="57"/>
      <c r="P965" s="57"/>
      <c r="Q965" s="57"/>
    </row>
    <row r="966" spans="1:17" outlineLevel="1">
      <c r="A966" s="68">
        <f t="shared" si="91"/>
        <v>918</v>
      </c>
      <c r="B966" s="97" t="s">
        <v>1026</v>
      </c>
      <c r="C966" s="97" t="s">
        <v>1027</v>
      </c>
      <c r="D966" s="79" t="s">
        <v>17</v>
      </c>
      <c r="E966" s="76">
        <v>73.78</v>
      </c>
      <c r="F966" s="76">
        <v>500</v>
      </c>
      <c r="G966" s="76">
        <f t="shared" si="89"/>
        <v>573.78</v>
      </c>
      <c r="H966" s="76">
        <f t="shared" si="90"/>
        <v>642.6336</v>
      </c>
      <c r="I966" s="57"/>
      <c r="J966" s="57"/>
      <c r="K966" s="57"/>
      <c r="L966" s="57"/>
      <c r="M966" s="57"/>
      <c r="N966" s="57"/>
      <c r="O966" s="57"/>
      <c r="P966" s="57"/>
      <c r="Q966" s="57"/>
    </row>
    <row r="967" spans="1:17" outlineLevel="1">
      <c r="A967" s="68">
        <f t="shared" si="91"/>
        <v>919</v>
      </c>
      <c r="B967" s="97" t="s">
        <v>1028</v>
      </c>
      <c r="C967" s="97" t="s">
        <v>1029</v>
      </c>
      <c r="D967" s="79" t="s">
        <v>17</v>
      </c>
      <c r="E967" s="76">
        <v>110.35</v>
      </c>
      <c r="F967" s="76">
        <v>500</v>
      </c>
      <c r="G967" s="76">
        <f t="shared" si="89"/>
        <v>610.35</v>
      </c>
      <c r="H967" s="76">
        <f t="shared" si="90"/>
        <v>683.5920000000001</v>
      </c>
      <c r="I967" s="57"/>
      <c r="J967" s="57"/>
      <c r="K967" s="57"/>
      <c r="L967" s="57"/>
      <c r="M967" s="57"/>
      <c r="N967" s="57"/>
      <c r="O967" s="57"/>
      <c r="P967" s="57"/>
      <c r="Q967" s="57"/>
    </row>
    <row r="968" spans="1:17" outlineLevel="1">
      <c r="A968" s="68">
        <f t="shared" si="91"/>
        <v>920</v>
      </c>
      <c r="B968" s="97" t="s">
        <v>1030</v>
      </c>
      <c r="C968" s="97" t="s">
        <v>1031</v>
      </c>
      <c r="D968" s="79" t="s">
        <v>17</v>
      </c>
      <c r="E968" s="76">
        <v>90.64</v>
      </c>
      <c r="F968" s="76">
        <v>500</v>
      </c>
      <c r="G968" s="76">
        <f t="shared" si="89"/>
        <v>590.64</v>
      </c>
      <c r="H968" s="76">
        <f t="shared" si="90"/>
        <v>661.5168000000001</v>
      </c>
      <c r="I968" s="57"/>
      <c r="J968" s="57"/>
      <c r="K968" s="57"/>
      <c r="L968" s="57"/>
      <c r="M968" s="57"/>
      <c r="N968" s="57"/>
      <c r="O968" s="57"/>
      <c r="P968" s="57"/>
      <c r="Q968" s="57"/>
    </row>
    <row r="969" spans="1:17" outlineLevel="1">
      <c r="A969" s="68">
        <f t="shared" si="91"/>
        <v>921</v>
      </c>
      <c r="B969" s="97" t="s">
        <v>59</v>
      </c>
      <c r="C969" s="97" t="s">
        <v>993</v>
      </c>
      <c r="D969" s="107" t="s">
        <v>929</v>
      </c>
      <c r="E969" s="76">
        <v>551.74</v>
      </c>
      <c r="F969" s="76">
        <v>500</v>
      </c>
      <c r="G969" s="76">
        <f t="shared" ref="G969:G1032" si="92">E969+F969</f>
        <v>1051.74</v>
      </c>
      <c r="H969" s="76">
        <f t="shared" ref="H969:H1032" si="93">G969*1.12</f>
        <v>1177.9488000000001</v>
      </c>
      <c r="I969" s="57"/>
      <c r="J969" s="57"/>
      <c r="K969" s="57"/>
      <c r="L969" s="57"/>
      <c r="M969" s="57"/>
      <c r="N969" s="57"/>
      <c r="O969" s="57"/>
      <c r="P969" s="57"/>
      <c r="Q969" s="57"/>
    </row>
    <row r="970" spans="1:17" outlineLevel="1">
      <c r="A970" s="68">
        <f t="shared" si="91"/>
        <v>922</v>
      </c>
      <c r="B970" s="97" t="s">
        <v>59</v>
      </c>
      <c r="C970" s="97" t="s">
        <v>956</v>
      </c>
      <c r="D970" s="107" t="s">
        <v>929</v>
      </c>
      <c r="E970" s="76">
        <v>394.1</v>
      </c>
      <c r="F970" s="76">
        <v>500</v>
      </c>
      <c r="G970" s="76">
        <f t="shared" si="92"/>
        <v>894.1</v>
      </c>
      <c r="H970" s="76">
        <f t="shared" si="93"/>
        <v>1001.3920000000002</v>
      </c>
      <c r="I970" s="57"/>
      <c r="J970" s="57"/>
      <c r="K970" s="57"/>
      <c r="L970" s="57"/>
      <c r="M970" s="57"/>
      <c r="N970" s="57"/>
      <c r="O970" s="57"/>
      <c r="P970" s="57"/>
      <c r="Q970" s="57"/>
    </row>
    <row r="971" spans="1:17" outlineLevel="1">
      <c r="A971" s="68">
        <f t="shared" si="91"/>
        <v>923</v>
      </c>
      <c r="B971" s="97" t="s">
        <v>59</v>
      </c>
      <c r="C971" s="97" t="s">
        <v>957</v>
      </c>
      <c r="D971" s="107" t="s">
        <v>929</v>
      </c>
      <c r="E971" s="76">
        <v>788.2</v>
      </c>
      <c r="F971" s="76">
        <v>500</v>
      </c>
      <c r="G971" s="76">
        <f t="shared" si="92"/>
        <v>1288.2</v>
      </c>
      <c r="H971" s="76">
        <f t="shared" si="93"/>
        <v>1442.7840000000001</v>
      </c>
      <c r="I971" s="57"/>
      <c r="J971" s="57"/>
      <c r="K971" s="57"/>
      <c r="L971" s="57"/>
      <c r="M971" s="57"/>
      <c r="N971" s="57"/>
      <c r="O971" s="57"/>
      <c r="P971" s="57"/>
      <c r="Q971" s="57"/>
    </row>
    <row r="972" spans="1:17" outlineLevel="1">
      <c r="A972" s="68">
        <f t="shared" si="91"/>
        <v>924</v>
      </c>
      <c r="B972" s="97" t="s">
        <v>979</v>
      </c>
      <c r="C972" s="97" t="s">
        <v>980</v>
      </c>
      <c r="D972" s="79" t="s">
        <v>17</v>
      </c>
      <c r="E972" s="76">
        <v>551.74</v>
      </c>
      <c r="F972" s="76">
        <v>500</v>
      </c>
      <c r="G972" s="76">
        <f t="shared" si="92"/>
        <v>1051.74</v>
      </c>
      <c r="H972" s="76">
        <f t="shared" si="93"/>
        <v>1177.9488000000001</v>
      </c>
      <c r="I972" s="57"/>
      <c r="J972" s="57"/>
      <c r="K972" s="57"/>
      <c r="L972" s="57"/>
      <c r="M972" s="57"/>
      <c r="N972" s="57"/>
      <c r="O972" s="57"/>
      <c r="P972" s="57"/>
      <c r="Q972" s="57"/>
    </row>
    <row r="973" spans="1:17" outlineLevel="1">
      <c r="A973" s="68">
        <f t="shared" si="91"/>
        <v>925</v>
      </c>
      <c r="B973" s="97" t="s">
        <v>344</v>
      </c>
      <c r="C973" s="97" t="s">
        <v>940</v>
      </c>
      <c r="D973" s="79" t="s">
        <v>17</v>
      </c>
      <c r="E973" s="76">
        <v>1426.6420000000001</v>
      </c>
      <c r="F973" s="76">
        <v>500</v>
      </c>
      <c r="G973" s="76">
        <f t="shared" si="92"/>
        <v>1926.6420000000001</v>
      </c>
      <c r="H973" s="76">
        <f t="shared" si="93"/>
        <v>2157.8390400000003</v>
      </c>
      <c r="I973" s="57"/>
      <c r="J973" s="57"/>
      <c r="K973" s="57"/>
      <c r="L973" s="57"/>
      <c r="M973" s="57"/>
      <c r="N973" s="57"/>
      <c r="O973" s="57"/>
      <c r="P973" s="57"/>
      <c r="Q973" s="57"/>
    </row>
    <row r="974" spans="1:17" outlineLevel="1">
      <c r="A974" s="69"/>
      <c r="B974" s="69" t="s">
        <v>1032</v>
      </c>
      <c r="C974" s="70"/>
      <c r="D974" s="77"/>
      <c r="E974" s="76"/>
      <c r="F974" s="76"/>
      <c r="G974" s="76"/>
      <c r="H974" s="76"/>
      <c r="I974" s="57"/>
      <c r="J974" s="57"/>
      <c r="K974" s="57"/>
      <c r="L974" s="57"/>
      <c r="M974" s="57"/>
      <c r="N974" s="57"/>
      <c r="O974" s="57"/>
      <c r="P974" s="57"/>
      <c r="Q974" s="57"/>
    </row>
    <row r="975" spans="1:17">
      <c r="A975" s="68">
        <f>A973+1</f>
        <v>926</v>
      </c>
      <c r="B975" s="97" t="s">
        <v>1006</v>
      </c>
      <c r="C975" s="97" t="s">
        <v>1007</v>
      </c>
      <c r="D975" s="79" t="s">
        <v>17</v>
      </c>
      <c r="E975" s="76">
        <v>945.84</v>
      </c>
      <c r="F975" s="76">
        <v>500</v>
      </c>
      <c r="G975" s="76">
        <f t="shared" si="92"/>
        <v>1445.8400000000001</v>
      </c>
      <c r="H975" s="76">
        <f t="shared" si="93"/>
        <v>1619.3408000000004</v>
      </c>
      <c r="I975" s="57"/>
      <c r="J975" s="57"/>
      <c r="K975" s="57"/>
      <c r="L975" s="57"/>
      <c r="M975" s="57"/>
      <c r="N975" s="57"/>
      <c r="O975" s="57"/>
      <c r="P975" s="57"/>
      <c r="Q975" s="57"/>
    </row>
    <row r="976" spans="1:17">
      <c r="A976" s="68">
        <f t="shared" ref="A976:A1038" si="94">A975+1</f>
        <v>927</v>
      </c>
      <c r="B976" s="97" t="s">
        <v>1006</v>
      </c>
      <c r="C976" s="97" t="s">
        <v>1008</v>
      </c>
      <c r="D976" s="79" t="s">
        <v>17</v>
      </c>
      <c r="E976" s="76">
        <v>756.67200000000003</v>
      </c>
      <c r="F976" s="76">
        <v>500</v>
      </c>
      <c r="G976" s="76">
        <f t="shared" si="92"/>
        <v>1256.672</v>
      </c>
      <c r="H976" s="76">
        <f t="shared" si="93"/>
        <v>1407.4726400000002</v>
      </c>
      <c r="I976" s="57"/>
      <c r="J976" s="57"/>
      <c r="K976" s="57"/>
      <c r="L976" s="57"/>
      <c r="M976" s="57"/>
      <c r="N976" s="57"/>
      <c r="O976" s="57"/>
      <c r="P976" s="57"/>
      <c r="Q976" s="57"/>
    </row>
    <row r="977" spans="1:17">
      <c r="A977" s="68">
        <f t="shared" si="94"/>
        <v>928</v>
      </c>
      <c r="B977" s="97" t="s">
        <v>1006</v>
      </c>
      <c r="C977" s="97" t="s">
        <v>1150</v>
      </c>
      <c r="D977" s="79" t="s">
        <v>17</v>
      </c>
      <c r="E977" s="76">
        <v>271.92899999999997</v>
      </c>
      <c r="F977" s="76">
        <v>500</v>
      </c>
      <c r="G977" s="76">
        <f t="shared" si="92"/>
        <v>771.92899999999997</v>
      </c>
      <c r="H977" s="76">
        <f t="shared" si="93"/>
        <v>864.5604800000001</v>
      </c>
      <c r="I977" s="57"/>
      <c r="J977" s="57"/>
      <c r="K977" s="57"/>
      <c r="L977" s="57"/>
      <c r="M977" s="57"/>
      <c r="N977" s="57"/>
      <c r="O977" s="57"/>
      <c r="P977" s="57"/>
      <c r="Q977" s="57"/>
    </row>
    <row r="978" spans="1:17">
      <c r="A978" s="68">
        <f t="shared" si="94"/>
        <v>929</v>
      </c>
      <c r="B978" s="97" t="s">
        <v>1006</v>
      </c>
      <c r="C978" s="97" t="s">
        <v>1151</v>
      </c>
      <c r="D978" s="79" t="s">
        <v>17</v>
      </c>
      <c r="E978" s="76">
        <v>2266.08</v>
      </c>
      <c r="F978" s="76">
        <v>679.82249999999988</v>
      </c>
      <c r="G978" s="76">
        <f t="shared" si="92"/>
        <v>2945.9024999999997</v>
      </c>
      <c r="H978" s="76">
        <f t="shared" si="93"/>
        <v>3299.4108000000001</v>
      </c>
      <c r="I978" s="57"/>
      <c r="J978" s="57"/>
      <c r="K978" s="57"/>
      <c r="L978" s="57"/>
      <c r="M978" s="57"/>
      <c r="N978" s="57"/>
      <c r="O978" s="57"/>
      <c r="P978" s="57"/>
      <c r="Q978" s="57"/>
    </row>
    <row r="979" spans="1:17">
      <c r="A979" s="68">
        <f t="shared" si="94"/>
        <v>930</v>
      </c>
      <c r="B979" s="97" t="s">
        <v>1006</v>
      </c>
      <c r="C979" s="97" t="s">
        <v>1152</v>
      </c>
      <c r="D979" s="79" t="s">
        <v>17</v>
      </c>
      <c r="E979" s="76">
        <v>39.409999999999997</v>
      </c>
      <c r="F979" s="76">
        <v>500</v>
      </c>
      <c r="G979" s="76">
        <f t="shared" si="92"/>
        <v>539.41</v>
      </c>
      <c r="H979" s="76">
        <f t="shared" si="93"/>
        <v>604.13920000000007</v>
      </c>
      <c r="I979" s="57"/>
      <c r="J979" s="57"/>
      <c r="K979" s="57"/>
      <c r="L979" s="57"/>
      <c r="M979" s="57"/>
      <c r="N979" s="57"/>
      <c r="O979" s="57"/>
      <c r="P979" s="57"/>
      <c r="Q979" s="57"/>
    </row>
    <row r="980" spans="1:17">
      <c r="A980" s="68">
        <f t="shared" si="94"/>
        <v>931</v>
      </c>
      <c r="B980" s="97" t="s">
        <v>1006</v>
      </c>
      <c r="C980" s="97" t="s">
        <v>1153</v>
      </c>
      <c r="D980" s="79" t="s">
        <v>17</v>
      </c>
      <c r="E980" s="76">
        <v>112.08199999999999</v>
      </c>
      <c r="F980" s="76">
        <v>500</v>
      </c>
      <c r="G980" s="76">
        <f t="shared" si="92"/>
        <v>612.08199999999999</v>
      </c>
      <c r="H980" s="76">
        <f t="shared" si="93"/>
        <v>685.5318400000001</v>
      </c>
      <c r="I980" s="57"/>
      <c r="J980" s="57"/>
      <c r="K980" s="57"/>
      <c r="L980" s="57"/>
      <c r="M980" s="57"/>
      <c r="N980" s="57"/>
      <c r="O980" s="57"/>
      <c r="P980" s="57"/>
      <c r="Q980" s="57"/>
    </row>
    <row r="981" spans="1:17">
      <c r="A981" s="68">
        <f t="shared" si="94"/>
        <v>932</v>
      </c>
      <c r="B981" s="97" t="s">
        <v>1006</v>
      </c>
      <c r="C981" s="97" t="s">
        <v>1154</v>
      </c>
      <c r="D981" s="79" t="s">
        <v>17</v>
      </c>
      <c r="E981" s="76">
        <v>78.819999999999993</v>
      </c>
      <c r="F981" s="76">
        <v>500</v>
      </c>
      <c r="G981" s="76">
        <f t="shared" si="92"/>
        <v>578.81999999999994</v>
      </c>
      <c r="H981" s="76">
        <f t="shared" si="93"/>
        <v>648.27840000000003</v>
      </c>
      <c r="I981" s="57"/>
      <c r="J981" s="57"/>
      <c r="K981" s="57"/>
      <c r="L981" s="57"/>
      <c r="M981" s="57"/>
      <c r="N981" s="57"/>
      <c r="O981" s="57"/>
      <c r="P981" s="57"/>
      <c r="Q981" s="57"/>
    </row>
    <row r="982" spans="1:17">
      <c r="A982" s="68">
        <f t="shared" si="94"/>
        <v>933</v>
      </c>
      <c r="B982" s="97" t="s">
        <v>1006</v>
      </c>
      <c r="C982" s="97" t="s">
        <v>1155</v>
      </c>
      <c r="D982" s="79" t="s">
        <v>17</v>
      </c>
      <c r="E982" s="76">
        <v>118.23</v>
      </c>
      <c r="F982" s="76">
        <v>500</v>
      </c>
      <c r="G982" s="76">
        <f t="shared" si="92"/>
        <v>618.23</v>
      </c>
      <c r="H982" s="76">
        <f t="shared" si="93"/>
        <v>692.41760000000011</v>
      </c>
      <c r="I982" s="57"/>
      <c r="J982" s="57"/>
      <c r="K982" s="57"/>
      <c r="L982" s="57"/>
      <c r="M982" s="57"/>
      <c r="N982" s="57"/>
      <c r="O982" s="57"/>
      <c r="P982" s="57"/>
      <c r="Q982" s="57"/>
    </row>
    <row r="983" spans="1:17">
      <c r="A983" s="68">
        <f t="shared" si="94"/>
        <v>934</v>
      </c>
      <c r="B983" s="97" t="s">
        <v>1058</v>
      </c>
      <c r="C983" s="97" t="s">
        <v>1059</v>
      </c>
      <c r="D983" s="79" t="s">
        <v>17</v>
      </c>
      <c r="E983" s="76">
        <v>890.66600000000005</v>
      </c>
      <c r="F983" s="76">
        <v>500</v>
      </c>
      <c r="G983" s="76">
        <f t="shared" si="92"/>
        <v>1390.6660000000002</v>
      </c>
      <c r="H983" s="76">
        <f t="shared" si="93"/>
        <v>1557.5459200000003</v>
      </c>
      <c r="I983" s="57"/>
      <c r="J983" s="57"/>
      <c r="K983" s="57"/>
      <c r="L983" s="57"/>
      <c r="M983" s="57"/>
      <c r="N983" s="57"/>
      <c r="O983" s="57"/>
      <c r="P983" s="57"/>
      <c r="Q983" s="57"/>
    </row>
    <row r="984" spans="1:17">
      <c r="A984" s="68">
        <f t="shared" si="94"/>
        <v>935</v>
      </c>
      <c r="B984" s="97" t="s">
        <v>1127</v>
      </c>
      <c r="C984" s="97" t="s">
        <v>1128</v>
      </c>
      <c r="D984" s="107" t="s">
        <v>929</v>
      </c>
      <c r="E984" s="76">
        <v>551.74</v>
      </c>
      <c r="F984" s="76">
        <v>500</v>
      </c>
      <c r="G984" s="76">
        <f t="shared" si="92"/>
        <v>1051.74</v>
      </c>
      <c r="H984" s="76">
        <f t="shared" si="93"/>
        <v>1177.9488000000001</v>
      </c>
      <c r="I984" s="57"/>
      <c r="J984" s="57"/>
      <c r="K984" s="57"/>
      <c r="L984" s="57"/>
      <c r="M984" s="57"/>
      <c r="N984" s="57"/>
      <c r="O984" s="57"/>
      <c r="P984" s="57"/>
      <c r="Q984" s="57"/>
    </row>
    <row r="985" spans="1:17" ht="25.5">
      <c r="A985" s="68">
        <f t="shared" si="94"/>
        <v>936</v>
      </c>
      <c r="B985" s="97" t="s">
        <v>1060</v>
      </c>
      <c r="C985" s="97" t="s">
        <v>1061</v>
      </c>
      <c r="D985" s="79" t="s">
        <v>17</v>
      </c>
      <c r="E985" s="76">
        <v>890.66600000000005</v>
      </c>
      <c r="F985" s="76">
        <v>500</v>
      </c>
      <c r="G985" s="76">
        <f t="shared" si="92"/>
        <v>1390.6660000000002</v>
      </c>
      <c r="H985" s="76">
        <f t="shared" si="93"/>
        <v>1557.5459200000003</v>
      </c>
      <c r="I985" s="57"/>
      <c r="J985" s="57"/>
      <c r="K985" s="57"/>
      <c r="L985" s="57"/>
      <c r="M985" s="57"/>
      <c r="N985" s="57"/>
      <c r="O985" s="57"/>
      <c r="P985" s="57"/>
      <c r="Q985" s="57"/>
    </row>
    <row r="986" spans="1:17">
      <c r="A986" s="68">
        <f t="shared" si="94"/>
        <v>937</v>
      </c>
      <c r="B986" s="97" t="s">
        <v>1067</v>
      </c>
      <c r="C986" s="97" t="s">
        <v>1068</v>
      </c>
      <c r="D986" s="79" t="s">
        <v>17</v>
      </c>
      <c r="E986" s="76">
        <v>867.02</v>
      </c>
      <c r="F986" s="76">
        <v>500</v>
      </c>
      <c r="G986" s="76">
        <f t="shared" si="92"/>
        <v>1367.02</v>
      </c>
      <c r="H986" s="76">
        <f t="shared" si="93"/>
        <v>1531.0624</v>
      </c>
      <c r="I986" s="57"/>
      <c r="J986" s="57"/>
      <c r="K986" s="57"/>
      <c r="L986" s="57"/>
      <c r="M986" s="57"/>
      <c r="N986" s="57"/>
      <c r="O986" s="57"/>
      <c r="P986" s="57"/>
      <c r="Q986" s="57"/>
    </row>
    <row r="987" spans="1:17">
      <c r="A987" s="68">
        <f t="shared" si="94"/>
        <v>938</v>
      </c>
      <c r="B987" s="97" t="s">
        <v>1084</v>
      </c>
      <c r="C987" s="97" t="s">
        <v>1085</v>
      </c>
      <c r="D987" s="107" t="s">
        <v>929</v>
      </c>
      <c r="E987" s="76">
        <v>307.39800000000002</v>
      </c>
      <c r="F987" s="76">
        <v>500</v>
      </c>
      <c r="G987" s="76">
        <f t="shared" si="92"/>
        <v>807.39800000000002</v>
      </c>
      <c r="H987" s="76">
        <f t="shared" si="93"/>
        <v>904.2857600000001</v>
      </c>
      <c r="I987" s="57"/>
      <c r="J987" s="57"/>
      <c r="K987" s="57"/>
      <c r="L987" s="57"/>
      <c r="M987" s="57"/>
      <c r="N987" s="57"/>
      <c r="O987" s="57"/>
      <c r="P987" s="57"/>
      <c r="Q987" s="57"/>
    </row>
    <row r="988" spans="1:17">
      <c r="A988" s="68">
        <f t="shared" si="94"/>
        <v>939</v>
      </c>
      <c r="B988" s="97" t="s">
        <v>1145</v>
      </c>
      <c r="C988" s="97" t="s">
        <v>1146</v>
      </c>
      <c r="D988" s="79" t="s">
        <v>17</v>
      </c>
      <c r="E988" s="76">
        <v>457.15600000000001</v>
      </c>
      <c r="F988" s="76">
        <v>500</v>
      </c>
      <c r="G988" s="76">
        <f t="shared" si="92"/>
        <v>957.15599999999995</v>
      </c>
      <c r="H988" s="76">
        <f t="shared" si="93"/>
        <v>1072.0147200000001</v>
      </c>
      <c r="I988" s="57"/>
      <c r="J988" s="57"/>
      <c r="K988" s="57"/>
      <c r="L988" s="57"/>
      <c r="M988" s="57"/>
      <c r="N988" s="57"/>
      <c r="O988" s="57"/>
      <c r="P988" s="57"/>
      <c r="Q988" s="57"/>
    </row>
    <row r="989" spans="1:17">
      <c r="A989" s="68">
        <f t="shared" si="94"/>
        <v>940</v>
      </c>
      <c r="B989" s="97" t="s">
        <v>1113</v>
      </c>
      <c r="C989" s="97" t="s">
        <v>1114</v>
      </c>
      <c r="D989" s="79" t="s">
        <v>17</v>
      </c>
      <c r="E989" s="76">
        <v>867.02</v>
      </c>
      <c r="F989" s="76">
        <v>500</v>
      </c>
      <c r="G989" s="76">
        <f t="shared" si="92"/>
        <v>1367.02</v>
      </c>
      <c r="H989" s="76">
        <f t="shared" si="93"/>
        <v>1531.0624</v>
      </c>
      <c r="I989" s="57"/>
      <c r="J989" s="57"/>
      <c r="K989" s="57"/>
      <c r="L989" s="57"/>
      <c r="M989" s="57"/>
      <c r="N989" s="57"/>
      <c r="O989" s="57"/>
      <c r="P989" s="57"/>
      <c r="Q989" s="57"/>
    </row>
    <row r="990" spans="1:17">
      <c r="A990" s="68">
        <f t="shared" si="94"/>
        <v>941</v>
      </c>
      <c r="B990" s="97" t="s">
        <v>1156</v>
      </c>
      <c r="C990" s="97" t="s">
        <v>1157</v>
      </c>
      <c r="D990" s="79" t="s">
        <v>17</v>
      </c>
      <c r="E990" s="76">
        <v>19.626200000000001</v>
      </c>
      <c r="F990" s="76">
        <v>500</v>
      </c>
      <c r="G990" s="76">
        <f t="shared" si="92"/>
        <v>519.62620000000004</v>
      </c>
      <c r="H990" s="76">
        <f t="shared" si="93"/>
        <v>581.98134400000015</v>
      </c>
      <c r="I990" s="57"/>
      <c r="J990" s="57"/>
      <c r="K990" s="57"/>
      <c r="L990" s="57"/>
      <c r="M990" s="57"/>
      <c r="N990" s="57"/>
      <c r="O990" s="57"/>
      <c r="P990" s="57"/>
      <c r="Q990" s="57"/>
    </row>
    <row r="991" spans="1:17" ht="25.5" outlineLevel="1">
      <c r="A991" s="68">
        <f t="shared" si="94"/>
        <v>942</v>
      </c>
      <c r="B991" s="97" t="s">
        <v>1033</v>
      </c>
      <c r="C991" s="97" t="s">
        <v>1034</v>
      </c>
      <c r="D991" s="79" t="s">
        <v>17</v>
      </c>
      <c r="E991" s="76">
        <v>150695.95800000001</v>
      </c>
      <c r="F991" s="76">
        <v>30139.191600000006</v>
      </c>
      <c r="G991" s="76">
        <f t="shared" si="92"/>
        <v>180835.1496</v>
      </c>
      <c r="H991" s="76">
        <f t="shared" si="93"/>
        <v>202535.36755200001</v>
      </c>
      <c r="I991" s="57"/>
      <c r="J991" s="57"/>
      <c r="K991" s="57"/>
      <c r="L991" s="57"/>
      <c r="M991" s="57"/>
      <c r="N991" s="57"/>
      <c r="O991" s="57"/>
      <c r="P991" s="57"/>
      <c r="Q991" s="57"/>
    </row>
    <row r="992" spans="1:17" ht="25.5" outlineLevel="1">
      <c r="A992" s="68">
        <f t="shared" si="94"/>
        <v>943</v>
      </c>
      <c r="B992" s="97" t="s">
        <v>1035</v>
      </c>
      <c r="C992" s="97" t="s">
        <v>1036</v>
      </c>
      <c r="D992" s="79" t="s">
        <v>17</v>
      </c>
      <c r="E992" s="76">
        <v>264835.20000000001</v>
      </c>
      <c r="F992" s="76">
        <v>52967.040000000008</v>
      </c>
      <c r="G992" s="76">
        <f t="shared" si="92"/>
        <v>317802.23999999999</v>
      </c>
      <c r="H992" s="76">
        <f t="shared" si="93"/>
        <v>355938.50880000001</v>
      </c>
      <c r="I992" s="57"/>
      <c r="J992" s="57"/>
      <c r="K992" s="57"/>
      <c r="L992" s="57"/>
      <c r="M992" s="57"/>
      <c r="N992" s="57"/>
      <c r="O992" s="57"/>
      <c r="P992" s="57"/>
      <c r="Q992" s="57"/>
    </row>
    <row r="993" spans="1:17" ht="25.5" outlineLevel="1">
      <c r="A993" s="68">
        <f t="shared" si="94"/>
        <v>944</v>
      </c>
      <c r="B993" s="97" t="s">
        <v>1037</v>
      </c>
      <c r="C993" s="97" t="s">
        <v>1038</v>
      </c>
      <c r="D993" s="107" t="s">
        <v>929</v>
      </c>
      <c r="E993" s="76">
        <v>37384.326000000001</v>
      </c>
      <c r="F993" s="76">
        <v>11215.2978</v>
      </c>
      <c r="G993" s="76">
        <f t="shared" si="92"/>
        <v>48599.623800000001</v>
      </c>
      <c r="H993" s="76">
        <f t="shared" si="93"/>
        <v>54431.578656000005</v>
      </c>
      <c r="I993" s="57"/>
      <c r="J993" s="57"/>
      <c r="K993" s="57"/>
      <c r="L993" s="57"/>
      <c r="M993" s="57"/>
      <c r="N993" s="57"/>
      <c r="O993" s="57"/>
      <c r="P993" s="57"/>
      <c r="Q993" s="57"/>
    </row>
    <row r="994" spans="1:17" ht="25.5" outlineLevel="1">
      <c r="A994" s="68">
        <f t="shared" si="94"/>
        <v>945</v>
      </c>
      <c r="B994" s="97" t="s">
        <v>1039</v>
      </c>
      <c r="C994" s="97" t="s">
        <v>1040</v>
      </c>
      <c r="D994" s="79" t="s">
        <v>17</v>
      </c>
      <c r="E994" s="76">
        <v>394.1</v>
      </c>
      <c r="F994" s="76">
        <v>500</v>
      </c>
      <c r="G994" s="76">
        <f t="shared" si="92"/>
        <v>894.1</v>
      </c>
      <c r="H994" s="76">
        <f t="shared" si="93"/>
        <v>1001.3920000000002</v>
      </c>
      <c r="I994" s="57"/>
      <c r="J994" s="57"/>
      <c r="K994" s="57"/>
      <c r="L994" s="57"/>
      <c r="M994" s="57"/>
      <c r="N994" s="57"/>
      <c r="O994" s="57"/>
      <c r="P994" s="57"/>
      <c r="Q994" s="57"/>
    </row>
    <row r="995" spans="1:17">
      <c r="A995" s="68">
        <f t="shared" si="94"/>
        <v>946</v>
      </c>
      <c r="B995" s="97" t="s">
        <v>1041</v>
      </c>
      <c r="C995" s="97" t="s">
        <v>1042</v>
      </c>
      <c r="D995" s="79" t="s">
        <v>17</v>
      </c>
      <c r="E995" s="76">
        <v>113973.72</v>
      </c>
      <c r="F995" s="76">
        <v>34192.116000000002</v>
      </c>
      <c r="G995" s="76">
        <f t="shared" si="92"/>
        <v>148165.83600000001</v>
      </c>
      <c r="H995" s="76">
        <f t="shared" si="93"/>
        <v>165945.73632000003</v>
      </c>
      <c r="I995" s="57"/>
      <c r="J995" s="57"/>
      <c r="K995" s="57"/>
      <c r="L995" s="57"/>
      <c r="M995" s="57"/>
      <c r="N995" s="57"/>
      <c r="O995" s="57"/>
      <c r="P995" s="57"/>
      <c r="Q995" s="57"/>
    </row>
    <row r="996" spans="1:17">
      <c r="A996" s="68">
        <f t="shared" si="94"/>
        <v>947</v>
      </c>
      <c r="B996" s="97" t="s">
        <v>383</v>
      </c>
      <c r="C996" s="97" t="s">
        <v>1072</v>
      </c>
      <c r="D996" s="79" t="s">
        <v>17</v>
      </c>
      <c r="E996" s="76">
        <v>630.55999999999995</v>
      </c>
      <c r="F996" s="76">
        <v>500</v>
      </c>
      <c r="G996" s="76">
        <f t="shared" si="92"/>
        <v>1130.56</v>
      </c>
      <c r="H996" s="76">
        <f t="shared" si="93"/>
        <v>1266.2272</v>
      </c>
      <c r="I996" s="57"/>
      <c r="J996" s="57"/>
      <c r="K996" s="57"/>
      <c r="L996" s="57"/>
      <c r="M996" s="57"/>
      <c r="N996" s="57"/>
      <c r="O996" s="57"/>
      <c r="P996" s="57"/>
      <c r="Q996" s="57"/>
    </row>
    <row r="997" spans="1:17">
      <c r="A997" s="68">
        <f t="shared" si="94"/>
        <v>948</v>
      </c>
      <c r="B997" s="97" t="s">
        <v>383</v>
      </c>
      <c r="C997" s="97" t="s">
        <v>1120</v>
      </c>
      <c r="D997" s="79" t="s">
        <v>17</v>
      </c>
      <c r="E997" s="76">
        <v>1237.4739999999999</v>
      </c>
      <c r="F997" s="76">
        <v>500</v>
      </c>
      <c r="G997" s="76">
        <f t="shared" si="92"/>
        <v>1737.4739999999999</v>
      </c>
      <c r="H997" s="76">
        <f t="shared" si="93"/>
        <v>1945.9708800000001</v>
      </c>
      <c r="I997" s="57"/>
      <c r="J997" s="57"/>
      <c r="K997" s="57"/>
      <c r="L997" s="57"/>
      <c r="M997" s="57"/>
      <c r="N997" s="57"/>
      <c r="O997" s="57"/>
      <c r="P997" s="57"/>
      <c r="Q997" s="57"/>
    </row>
    <row r="998" spans="1:17">
      <c r="A998" s="68">
        <f t="shared" si="94"/>
        <v>949</v>
      </c>
      <c r="B998" s="97" t="s">
        <v>383</v>
      </c>
      <c r="C998" s="97" t="s">
        <v>1139</v>
      </c>
      <c r="D998" s="79" t="s">
        <v>17</v>
      </c>
      <c r="E998" s="76">
        <v>709.38</v>
      </c>
      <c r="F998" s="76">
        <v>500</v>
      </c>
      <c r="G998" s="76">
        <f t="shared" si="92"/>
        <v>1209.3800000000001</v>
      </c>
      <c r="H998" s="76">
        <f t="shared" si="93"/>
        <v>1354.5056000000002</v>
      </c>
      <c r="I998" s="57"/>
      <c r="J998" s="57"/>
      <c r="K998" s="57"/>
      <c r="L998" s="57"/>
      <c r="M998" s="57"/>
      <c r="N998" s="57"/>
      <c r="O998" s="57"/>
      <c r="P998" s="57"/>
      <c r="Q998" s="57"/>
    </row>
    <row r="999" spans="1:17">
      <c r="A999" s="68">
        <f t="shared" si="94"/>
        <v>950</v>
      </c>
      <c r="B999" s="97" t="s">
        <v>383</v>
      </c>
      <c r="C999" s="97" t="s">
        <v>1144</v>
      </c>
      <c r="D999" s="79" t="s">
        <v>17</v>
      </c>
      <c r="E999" s="76">
        <v>409.86399999999998</v>
      </c>
      <c r="F999" s="76">
        <v>500</v>
      </c>
      <c r="G999" s="76">
        <f t="shared" si="92"/>
        <v>909.86400000000003</v>
      </c>
      <c r="H999" s="76">
        <f t="shared" si="93"/>
        <v>1019.0476800000001</v>
      </c>
      <c r="I999" s="57"/>
      <c r="J999" s="57"/>
      <c r="K999" s="57"/>
      <c r="L999" s="57"/>
      <c r="M999" s="57"/>
      <c r="N999" s="57"/>
      <c r="O999" s="57"/>
      <c r="P999" s="57"/>
      <c r="Q999" s="57"/>
    </row>
    <row r="1000" spans="1:17">
      <c r="A1000" s="68">
        <f t="shared" si="94"/>
        <v>951</v>
      </c>
      <c r="B1000" s="97" t="s">
        <v>1065</v>
      </c>
      <c r="C1000" s="97" t="s">
        <v>1066</v>
      </c>
      <c r="D1000" s="79" t="s">
        <v>17</v>
      </c>
      <c r="E1000" s="76">
        <v>709.38</v>
      </c>
      <c r="F1000" s="76">
        <v>500</v>
      </c>
      <c r="G1000" s="76">
        <f t="shared" si="92"/>
        <v>1209.3800000000001</v>
      </c>
      <c r="H1000" s="76">
        <f t="shared" si="93"/>
        <v>1354.5056000000002</v>
      </c>
      <c r="I1000" s="57"/>
      <c r="J1000" s="57"/>
      <c r="K1000" s="57"/>
      <c r="L1000" s="57"/>
      <c r="M1000" s="57"/>
      <c r="N1000" s="57"/>
      <c r="O1000" s="57"/>
      <c r="P1000" s="57"/>
      <c r="Q1000" s="57"/>
    </row>
    <row r="1001" spans="1:17" ht="25.5">
      <c r="A1001" s="68">
        <f t="shared" si="94"/>
        <v>952</v>
      </c>
      <c r="B1001" s="97" t="s">
        <v>1078</v>
      </c>
      <c r="C1001" s="97" t="s">
        <v>1079</v>
      </c>
      <c r="D1001" s="107" t="s">
        <v>929</v>
      </c>
      <c r="E1001" s="76">
        <v>3933.1179999999999</v>
      </c>
      <c r="F1001" s="76">
        <v>1179.9353999999998</v>
      </c>
      <c r="G1001" s="76">
        <f t="shared" si="92"/>
        <v>5113.0533999999998</v>
      </c>
      <c r="H1001" s="76">
        <f t="shared" si="93"/>
        <v>5726.6198080000004</v>
      </c>
      <c r="I1001" s="57"/>
      <c r="J1001" s="57"/>
      <c r="K1001" s="57"/>
      <c r="L1001" s="57"/>
      <c r="M1001" s="57"/>
      <c r="N1001" s="57"/>
      <c r="O1001" s="57"/>
      <c r="P1001" s="57"/>
      <c r="Q1001" s="57"/>
    </row>
    <row r="1002" spans="1:17" ht="25.5">
      <c r="A1002" s="68">
        <f t="shared" si="94"/>
        <v>953</v>
      </c>
      <c r="B1002" s="97" t="s">
        <v>1080</v>
      </c>
      <c r="C1002" s="97" t="s">
        <v>1081</v>
      </c>
      <c r="D1002" s="107" t="s">
        <v>929</v>
      </c>
      <c r="E1002" s="76">
        <v>4106.5219999999999</v>
      </c>
      <c r="F1002" s="76">
        <v>1231.9566</v>
      </c>
      <c r="G1002" s="76">
        <f t="shared" si="92"/>
        <v>5338.4786000000004</v>
      </c>
      <c r="H1002" s="76">
        <f t="shared" si="93"/>
        <v>5979.0960320000013</v>
      </c>
      <c r="I1002" s="57"/>
      <c r="J1002" s="57"/>
      <c r="K1002" s="57"/>
      <c r="L1002" s="57"/>
      <c r="M1002" s="57"/>
      <c r="N1002" s="57"/>
      <c r="O1002" s="57"/>
      <c r="P1002" s="57"/>
      <c r="Q1002" s="57"/>
    </row>
    <row r="1003" spans="1:17">
      <c r="A1003" s="68">
        <f t="shared" si="94"/>
        <v>954</v>
      </c>
      <c r="B1003" s="97" t="s">
        <v>1047</v>
      </c>
      <c r="C1003" s="97" t="s">
        <v>1048</v>
      </c>
      <c r="D1003" s="79" t="s">
        <v>17</v>
      </c>
      <c r="E1003" s="76">
        <v>23393.776000000002</v>
      </c>
      <c r="F1003" s="76">
        <v>7018.1328000000003</v>
      </c>
      <c r="G1003" s="76">
        <f t="shared" si="92"/>
        <v>30411.908800000001</v>
      </c>
      <c r="H1003" s="76">
        <f t="shared" si="93"/>
        <v>34061.337856000006</v>
      </c>
      <c r="I1003" s="57"/>
      <c r="J1003" s="57"/>
      <c r="K1003" s="57"/>
      <c r="L1003" s="57"/>
      <c r="M1003" s="57"/>
      <c r="N1003" s="57"/>
      <c r="O1003" s="57"/>
      <c r="P1003" s="57"/>
      <c r="Q1003" s="57"/>
    </row>
    <row r="1004" spans="1:17">
      <c r="A1004" s="68">
        <f t="shared" si="94"/>
        <v>955</v>
      </c>
      <c r="B1004" s="97" t="s">
        <v>1053</v>
      </c>
      <c r="C1004" s="97" t="s">
        <v>1054</v>
      </c>
      <c r="D1004" s="79" t="s">
        <v>17</v>
      </c>
      <c r="E1004" s="76">
        <v>33340.86</v>
      </c>
      <c r="F1004" s="76">
        <v>10002.258</v>
      </c>
      <c r="G1004" s="76">
        <f t="shared" si="92"/>
        <v>43343.118000000002</v>
      </c>
      <c r="H1004" s="76">
        <f t="shared" si="93"/>
        <v>48544.292160000005</v>
      </c>
      <c r="I1004" s="57"/>
      <c r="J1004" s="57"/>
      <c r="K1004" s="57"/>
      <c r="L1004" s="57"/>
      <c r="M1004" s="57"/>
      <c r="N1004" s="57"/>
      <c r="O1004" s="57"/>
      <c r="P1004" s="57"/>
      <c r="Q1004" s="57"/>
    </row>
    <row r="1005" spans="1:17">
      <c r="A1005" s="68">
        <f t="shared" si="94"/>
        <v>956</v>
      </c>
      <c r="B1005" s="97" t="s">
        <v>143</v>
      </c>
      <c r="C1005" s="97" t="s">
        <v>1117</v>
      </c>
      <c r="D1005" s="107" t="s">
        <v>929</v>
      </c>
      <c r="E1005" s="76">
        <v>78.819999999999993</v>
      </c>
      <c r="F1005" s="76">
        <v>500</v>
      </c>
      <c r="G1005" s="76">
        <f t="shared" si="92"/>
        <v>578.81999999999994</v>
      </c>
      <c r="H1005" s="76">
        <f t="shared" si="93"/>
        <v>648.27840000000003</v>
      </c>
      <c r="I1005" s="57"/>
      <c r="J1005" s="57"/>
      <c r="K1005" s="57"/>
      <c r="L1005" s="57"/>
      <c r="M1005" s="57"/>
      <c r="N1005" s="57"/>
      <c r="O1005" s="57"/>
      <c r="P1005" s="57"/>
      <c r="Q1005" s="57"/>
    </row>
    <row r="1006" spans="1:17">
      <c r="A1006" s="68">
        <f t="shared" si="94"/>
        <v>957</v>
      </c>
      <c r="B1006" s="97" t="s">
        <v>143</v>
      </c>
      <c r="C1006" s="97" t="s">
        <v>1138</v>
      </c>
      <c r="D1006" s="107" t="s">
        <v>929</v>
      </c>
      <c r="E1006" s="76">
        <v>709.38</v>
      </c>
      <c r="F1006" s="76">
        <v>500</v>
      </c>
      <c r="G1006" s="76">
        <f t="shared" si="92"/>
        <v>1209.3800000000001</v>
      </c>
      <c r="H1006" s="76">
        <f t="shared" si="93"/>
        <v>1354.5056000000002</v>
      </c>
      <c r="I1006" s="57"/>
      <c r="J1006" s="57"/>
      <c r="K1006" s="57"/>
      <c r="L1006" s="57"/>
      <c r="M1006" s="57"/>
      <c r="N1006" s="57"/>
      <c r="O1006" s="57"/>
      <c r="P1006" s="57"/>
      <c r="Q1006" s="57"/>
    </row>
    <row r="1007" spans="1:17" ht="25.5">
      <c r="A1007" s="68">
        <f t="shared" si="94"/>
        <v>958</v>
      </c>
      <c r="B1007" s="97" t="s">
        <v>1133</v>
      </c>
      <c r="C1007" s="97" t="s">
        <v>1134</v>
      </c>
      <c r="D1007" s="107" t="s">
        <v>929</v>
      </c>
      <c r="E1007" s="76">
        <v>4193.2240000000002</v>
      </c>
      <c r="F1007" s="76">
        <v>1257.9672</v>
      </c>
      <c r="G1007" s="76">
        <f t="shared" si="92"/>
        <v>5451.1912000000002</v>
      </c>
      <c r="H1007" s="76">
        <f t="shared" si="93"/>
        <v>6105.3341440000004</v>
      </c>
      <c r="I1007" s="57"/>
      <c r="J1007" s="57"/>
      <c r="K1007" s="57"/>
      <c r="L1007" s="57"/>
      <c r="M1007" s="57"/>
      <c r="N1007" s="57"/>
      <c r="O1007" s="57"/>
      <c r="P1007" s="57"/>
      <c r="Q1007" s="57"/>
    </row>
    <row r="1008" spans="1:17">
      <c r="A1008" s="68">
        <f t="shared" si="94"/>
        <v>959</v>
      </c>
      <c r="B1008" s="97" t="s">
        <v>1062</v>
      </c>
      <c r="C1008" s="97" t="s">
        <v>1063</v>
      </c>
      <c r="D1008" s="79" t="s">
        <v>17</v>
      </c>
      <c r="E1008" s="76">
        <v>1899.5619999999999</v>
      </c>
      <c r="F1008" s="76">
        <v>569.8685999999999</v>
      </c>
      <c r="G1008" s="76">
        <f t="shared" si="92"/>
        <v>2469.4305999999997</v>
      </c>
      <c r="H1008" s="76">
        <f t="shared" si="93"/>
        <v>2765.7622719999999</v>
      </c>
      <c r="I1008" s="57"/>
      <c r="J1008" s="57"/>
      <c r="K1008" s="57"/>
      <c r="L1008" s="57"/>
      <c r="M1008" s="57"/>
      <c r="N1008" s="57"/>
      <c r="O1008" s="57"/>
      <c r="P1008" s="57"/>
      <c r="Q1008" s="57"/>
    </row>
    <row r="1009" spans="1:17">
      <c r="A1009" s="68">
        <f t="shared" si="94"/>
        <v>960</v>
      </c>
      <c r="B1009" s="97" t="s">
        <v>1070</v>
      </c>
      <c r="C1009" s="97" t="s">
        <v>1071</v>
      </c>
      <c r="D1009" s="79" t="s">
        <v>17</v>
      </c>
      <c r="E1009" s="76">
        <v>17529.567999999999</v>
      </c>
      <c r="F1009" s="76">
        <v>5258.8703999999998</v>
      </c>
      <c r="G1009" s="76">
        <f t="shared" si="92"/>
        <v>22788.438399999999</v>
      </c>
      <c r="H1009" s="76">
        <f t="shared" si="93"/>
        <v>25523.051008000002</v>
      </c>
      <c r="I1009" s="57"/>
      <c r="J1009" s="57"/>
      <c r="K1009" s="57"/>
      <c r="L1009" s="57"/>
      <c r="M1009" s="57"/>
      <c r="N1009" s="57"/>
      <c r="O1009" s="57"/>
      <c r="P1009" s="57"/>
      <c r="Q1009" s="57"/>
    </row>
    <row r="1010" spans="1:17">
      <c r="A1010" s="68">
        <f t="shared" si="94"/>
        <v>961</v>
      </c>
      <c r="B1010" s="97" t="s">
        <v>1082</v>
      </c>
      <c r="C1010" s="97" t="s">
        <v>1083</v>
      </c>
      <c r="D1010" s="107" t="s">
        <v>929</v>
      </c>
      <c r="E1010" s="76">
        <v>331.04399999999998</v>
      </c>
      <c r="F1010" s="76">
        <v>500</v>
      </c>
      <c r="G1010" s="76">
        <f t="shared" si="92"/>
        <v>831.04399999999998</v>
      </c>
      <c r="H1010" s="76">
        <f t="shared" si="93"/>
        <v>930.76928000000009</v>
      </c>
      <c r="I1010" s="57"/>
      <c r="J1010" s="57"/>
      <c r="K1010" s="57"/>
      <c r="L1010" s="57"/>
      <c r="M1010" s="57"/>
      <c r="N1010" s="57"/>
      <c r="O1010" s="57"/>
      <c r="P1010" s="57"/>
      <c r="Q1010" s="57"/>
    </row>
    <row r="1011" spans="1:17">
      <c r="A1011" s="68">
        <f t="shared" si="94"/>
        <v>962</v>
      </c>
      <c r="B1011" s="97" t="s">
        <v>1056</v>
      </c>
      <c r="C1011" s="97" t="s">
        <v>1057</v>
      </c>
      <c r="D1011" s="79" t="s">
        <v>17</v>
      </c>
      <c r="E1011" s="76">
        <v>1182.3</v>
      </c>
      <c r="F1011" s="76">
        <v>500</v>
      </c>
      <c r="G1011" s="76">
        <f t="shared" si="92"/>
        <v>1682.3</v>
      </c>
      <c r="H1011" s="76">
        <f t="shared" si="93"/>
        <v>1884.1760000000002</v>
      </c>
      <c r="I1011" s="57"/>
      <c r="J1011" s="57"/>
      <c r="K1011" s="57"/>
      <c r="L1011" s="57"/>
      <c r="M1011" s="57"/>
      <c r="N1011" s="57"/>
      <c r="O1011" s="57"/>
      <c r="P1011" s="57"/>
      <c r="Q1011" s="57"/>
    </row>
    <row r="1012" spans="1:17">
      <c r="A1012" s="68">
        <f t="shared" si="94"/>
        <v>963</v>
      </c>
      <c r="B1012" s="97" t="s">
        <v>1123</v>
      </c>
      <c r="C1012" s="97" t="s">
        <v>1124</v>
      </c>
      <c r="D1012" s="79" t="s">
        <v>17</v>
      </c>
      <c r="E1012" s="76">
        <v>7409.08</v>
      </c>
      <c r="F1012" s="76">
        <v>2222.7239999999997</v>
      </c>
      <c r="G1012" s="76">
        <f t="shared" si="92"/>
        <v>9631.8040000000001</v>
      </c>
      <c r="H1012" s="76">
        <f t="shared" si="93"/>
        <v>10787.620480000001</v>
      </c>
      <c r="I1012" s="57"/>
      <c r="J1012" s="57"/>
      <c r="K1012" s="57"/>
      <c r="L1012" s="57"/>
      <c r="M1012" s="57"/>
      <c r="N1012" s="57"/>
      <c r="O1012" s="57"/>
      <c r="P1012" s="57"/>
      <c r="Q1012" s="57"/>
    </row>
    <row r="1013" spans="1:17">
      <c r="A1013" s="68">
        <f t="shared" si="94"/>
        <v>964</v>
      </c>
      <c r="B1013" s="97" t="s">
        <v>268</v>
      </c>
      <c r="C1013" s="97" t="s">
        <v>1147</v>
      </c>
      <c r="D1013" s="79" t="s">
        <v>17</v>
      </c>
      <c r="E1013" s="76">
        <v>456.76190000000008</v>
      </c>
      <c r="F1013" s="76">
        <v>500</v>
      </c>
      <c r="G1013" s="76">
        <f t="shared" si="92"/>
        <v>956.76190000000008</v>
      </c>
      <c r="H1013" s="76">
        <f t="shared" si="93"/>
        <v>1071.5733280000002</v>
      </c>
      <c r="I1013" s="57"/>
      <c r="J1013" s="57"/>
      <c r="K1013" s="57"/>
      <c r="L1013" s="57"/>
      <c r="M1013" s="57"/>
      <c r="N1013" s="57"/>
      <c r="O1013" s="57"/>
      <c r="P1013" s="57"/>
      <c r="Q1013" s="57"/>
    </row>
    <row r="1014" spans="1:17">
      <c r="A1014" s="68">
        <f t="shared" si="94"/>
        <v>965</v>
      </c>
      <c r="B1014" s="97" t="s">
        <v>268</v>
      </c>
      <c r="C1014" s="97" t="s">
        <v>1148</v>
      </c>
      <c r="D1014" s="79" t="s">
        <v>17</v>
      </c>
      <c r="E1014" s="76">
        <v>352.64067999999997</v>
      </c>
      <c r="F1014" s="76">
        <v>500</v>
      </c>
      <c r="G1014" s="76">
        <f t="shared" si="92"/>
        <v>852.64067999999997</v>
      </c>
      <c r="H1014" s="76">
        <f t="shared" si="93"/>
        <v>954.95756160000008</v>
      </c>
      <c r="I1014" s="57"/>
      <c r="J1014" s="57"/>
      <c r="K1014" s="57"/>
      <c r="L1014" s="57"/>
      <c r="M1014" s="57"/>
      <c r="N1014" s="57"/>
      <c r="O1014" s="57"/>
      <c r="P1014" s="57"/>
      <c r="Q1014" s="57"/>
    </row>
    <row r="1015" spans="1:17">
      <c r="A1015" s="68">
        <f t="shared" si="94"/>
        <v>966</v>
      </c>
      <c r="B1015" s="97" t="s">
        <v>1129</v>
      </c>
      <c r="C1015" s="97" t="s">
        <v>1130</v>
      </c>
      <c r="D1015" s="107" t="s">
        <v>929</v>
      </c>
      <c r="E1015" s="76">
        <v>638.44200000000001</v>
      </c>
      <c r="F1015" s="76">
        <v>500</v>
      </c>
      <c r="G1015" s="76">
        <f t="shared" si="92"/>
        <v>1138.442</v>
      </c>
      <c r="H1015" s="76">
        <f t="shared" si="93"/>
        <v>1275.0550400000002</v>
      </c>
      <c r="I1015" s="57"/>
      <c r="J1015" s="57"/>
      <c r="K1015" s="57"/>
      <c r="L1015" s="57"/>
      <c r="M1015" s="57"/>
      <c r="N1015" s="57"/>
      <c r="O1015" s="57"/>
      <c r="P1015" s="57"/>
      <c r="Q1015" s="57"/>
    </row>
    <row r="1016" spans="1:17">
      <c r="A1016" s="68">
        <f t="shared" si="94"/>
        <v>967</v>
      </c>
      <c r="B1016" s="97" t="s">
        <v>475</v>
      </c>
      <c r="C1016" s="97" t="s">
        <v>1064</v>
      </c>
      <c r="D1016" s="79" t="s">
        <v>17</v>
      </c>
      <c r="E1016" s="76">
        <v>63.055999999999997</v>
      </c>
      <c r="F1016" s="76">
        <v>500</v>
      </c>
      <c r="G1016" s="76">
        <f t="shared" si="92"/>
        <v>563.05600000000004</v>
      </c>
      <c r="H1016" s="76">
        <f t="shared" si="93"/>
        <v>630.62272000000007</v>
      </c>
      <c r="I1016" s="57"/>
      <c r="J1016" s="57"/>
      <c r="K1016" s="57"/>
      <c r="L1016" s="57"/>
      <c r="M1016" s="57"/>
      <c r="N1016" s="57"/>
      <c r="O1016" s="57"/>
      <c r="P1016" s="57"/>
      <c r="Q1016" s="57"/>
    </row>
    <row r="1017" spans="1:17">
      <c r="A1017" s="68">
        <f t="shared" si="94"/>
        <v>968</v>
      </c>
      <c r="B1017" s="97" t="s">
        <v>475</v>
      </c>
      <c r="C1017" s="97" t="s">
        <v>1069</v>
      </c>
      <c r="D1017" s="107" t="s">
        <v>929</v>
      </c>
      <c r="E1017" s="76">
        <v>236.46</v>
      </c>
      <c r="F1017" s="76">
        <v>500</v>
      </c>
      <c r="G1017" s="76">
        <f t="shared" si="92"/>
        <v>736.46</v>
      </c>
      <c r="H1017" s="76">
        <f t="shared" si="93"/>
        <v>824.8352000000001</v>
      </c>
      <c r="I1017" s="57"/>
      <c r="J1017" s="57"/>
      <c r="K1017" s="57"/>
      <c r="L1017" s="57"/>
      <c r="M1017" s="57"/>
      <c r="N1017" s="57"/>
      <c r="O1017" s="57"/>
      <c r="P1017" s="57"/>
      <c r="Q1017" s="57"/>
    </row>
    <row r="1018" spans="1:17">
      <c r="A1018" s="68">
        <f t="shared" si="94"/>
        <v>969</v>
      </c>
      <c r="B1018" s="97" t="s">
        <v>475</v>
      </c>
      <c r="C1018" s="97" t="s">
        <v>1077</v>
      </c>
      <c r="D1018" s="79" t="s">
        <v>17</v>
      </c>
      <c r="E1018" s="76">
        <v>236.46</v>
      </c>
      <c r="F1018" s="76">
        <v>500</v>
      </c>
      <c r="G1018" s="76">
        <f t="shared" si="92"/>
        <v>736.46</v>
      </c>
      <c r="H1018" s="76">
        <f t="shared" si="93"/>
        <v>824.8352000000001</v>
      </c>
      <c r="I1018" s="57"/>
      <c r="J1018" s="57"/>
      <c r="K1018" s="57"/>
      <c r="L1018" s="57"/>
      <c r="M1018" s="57"/>
      <c r="N1018" s="57"/>
      <c r="O1018" s="57"/>
      <c r="P1018" s="57"/>
      <c r="Q1018" s="57"/>
    </row>
    <row r="1019" spans="1:17">
      <c r="A1019" s="68">
        <f t="shared" si="94"/>
        <v>970</v>
      </c>
      <c r="B1019" s="97" t="s">
        <v>475</v>
      </c>
      <c r="C1019" s="97" t="s">
        <v>1135</v>
      </c>
      <c r="D1019" s="79" t="s">
        <v>17</v>
      </c>
      <c r="E1019" s="76">
        <v>315.27999999999997</v>
      </c>
      <c r="F1019" s="76">
        <v>500</v>
      </c>
      <c r="G1019" s="76">
        <f t="shared" si="92"/>
        <v>815.28</v>
      </c>
      <c r="H1019" s="76">
        <f t="shared" si="93"/>
        <v>913.11360000000002</v>
      </c>
      <c r="I1019" s="57"/>
      <c r="J1019" s="57"/>
      <c r="K1019" s="57"/>
      <c r="L1019" s="57"/>
      <c r="M1019" s="57"/>
      <c r="N1019" s="57"/>
      <c r="O1019" s="57"/>
      <c r="P1019" s="57"/>
      <c r="Q1019" s="57"/>
    </row>
    <row r="1020" spans="1:17">
      <c r="A1020" s="68">
        <f t="shared" si="94"/>
        <v>971</v>
      </c>
      <c r="B1020" s="97" t="s">
        <v>475</v>
      </c>
      <c r="C1020" s="97" t="s">
        <v>1140</v>
      </c>
      <c r="D1020" s="79" t="s">
        <v>17</v>
      </c>
      <c r="E1020" s="76">
        <v>362.572</v>
      </c>
      <c r="F1020" s="76">
        <v>500</v>
      </c>
      <c r="G1020" s="76">
        <f t="shared" si="92"/>
        <v>862.572</v>
      </c>
      <c r="H1020" s="76">
        <f t="shared" si="93"/>
        <v>966.08064000000013</v>
      </c>
      <c r="I1020" s="57"/>
      <c r="J1020" s="57"/>
      <c r="K1020" s="57"/>
      <c r="L1020" s="57"/>
      <c r="M1020" s="57"/>
      <c r="N1020" s="57"/>
      <c r="O1020" s="57"/>
      <c r="P1020" s="57"/>
      <c r="Q1020" s="57"/>
    </row>
    <row r="1021" spans="1:17">
      <c r="A1021" s="68">
        <f t="shared" si="94"/>
        <v>972</v>
      </c>
      <c r="B1021" s="97" t="s">
        <v>1110</v>
      </c>
      <c r="C1021" s="97" t="s">
        <v>1111</v>
      </c>
      <c r="D1021" s="79" t="s">
        <v>17</v>
      </c>
      <c r="E1021" s="76">
        <v>1316.2940000000001</v>
      </c>
      <c r="F1021" s="76">
        <v>500</v>
      </c>
      <c r="G1021" s="76">
        <f t="shared" si="92"/>
        <v>1816.2940000000001</v>
      </c>
      <c r="H1021" s="76">
        <f t="shared" si="93"/>
        <v>2034.2492800000002</v>
      </c>
      <c r="I1021" s="57"/>
      <c r="J1021" s="57"/>
      <c r="K1021" s="57"/>
      <c r="L1021" s="57"/>
      <c r="M1021" s="57"/>
      <c r="N1021" s="57"/>
      <c r="O1021" s="57"/>
      <c r="P1021" s="57"/>
      <c r="Q1021" s="57"/>
    </row>
    <row r="1022" spans="1:17">
      <c r="A1022" s="68">
        <f t="shared" si="94"/>
        <v>973</v>
      </c>
      <c r="B1022" s="97" t="s">
        <v>1075</v>
      </c>
      <c r="C1022" s="97" t="s">
        <v>1076</v>
      </c>
      <c r="D1022" s="79" t="s">
        <v>17</v>
      </c>
      <c r="E1022" s="76">
        <v>323.16199999999998</v>
      </c>
      <c r="F1022" s="76">
        <v>500</v>
      </c>
      <c r="G1022" s="76">
        <f t="shared" si="92"/>
        <v>823.16200000000003</v>
      </c>
      <c r="H1022" s="76">
        <f t="shared" si="93"/>
        <v>921.94144000000017</v>
      </c>
      <c r="I1022" s="57"/>
      <c r="J1022" s="57"/>
      <c r="K1022" s="57"/>
      <c r="L1022" s="57"/>
      <c r="M1022" s="57"/>
      <c r="N1022" s="57"/>
      <c r="O1022" s="57"/>
      <c r="P1022" s="57"/>
      <c r="Q1022" s="57"/>
    </row>
    <row r="1023" spans="1:17">
      <c r="A1023" s="68">
        <f t="shared" si="94"/>
        <v>974</v>
      </c>
      <c r="B1023" s="97" t="s">
        <v>1073</v>
      </c>
      <c r="C1023" s="97" t="s">
        <v>1074</v>
      </c>
      <c r="D1023" s="79" t="s">
        <v>17</v>
      </c>
      <c r="E1023" s="76">
        <v>930.07600000000002</v>
      </c>
      <c r="F1023" s="76">
        <v>500</v>
      </c>
      <c r="G1023" s="76">
        <f t="shared" si="92"/>
        <v>1430.076</v>
      </c>
      <c r="H1023" s="76">
        <f t="shared" si="93"/>
        <v>1601.6851200000001</v>
      </c>
      <c r="I1023" s="57"/>
      <c r="J1023" s="57"/>
      <c r="K1023" s="57"/>
      <c r="L1023" s="57"/>
      <c r="M1023" s="57"/>
      <c r="N1023" s="57"/>
      <c r="O1023" s="57"/>
      <c r="P1023" s="57"/>
      <c r="Q1023" s="57"/>
    </row>
    <row r="1024" spans="1:17" ht="25.5">
      <c r="A1024" s="68">
        <f t="shared" si="94"/>
        <v>975</v>
      </c>
      <c r="B1024" s="97" t="s">
        <v>1088</v>
      </c>
      <c r="C1024" s="97" t="s">
        <v>1089</v>
      </c>
      <c r="D1024" s="107" t="s">
        <v>929</v>
      </c>
      <c r="E1024" s="76">
        <v>157.63999999999999</v>
      </c>
      <c r="F1024" s="76">
        <v>500</v>
      </c>
      <c r="G1024" s="76">
        <f t="shared" si="92"/>
        <v>657.64</v>
      </c>
      <c r="H1024" s="76">
        <f t="shared" si="93"/>
        <v>736.55680000000007</v>
      </c>
      <c r="I1024" s="57"/>
      <c r="J1024" s="57"/>
      <c r="K1024" s="57"/>
      <c r="L1024" s="57"/>
      <c r="M1024" s="57"/>
      <c r="N1024" s="57"/>
      <c r="O1024" s="57"/>
      <c r="P1024" s="57"/>
      <c r="Q1024" s="57"/>
    </row>
    <row r="1025" spans="1:17" ht="38.25">
      <c r="A1025" s="68">
        <f t="shared" si="94"/>
        <v>976</v>
      </c>
      <c r="B1025" s="97" t="s">
        <v>1086</v>
      </c>
      <c r="C1025" s="97" t="s">
        <v>1087</v>
      </c>
      <c r="D1025" s="107" t="s">
        <v>929</v>
      </c>
      <c r="E1025" s="76">
        <v>472.92</v>
      </c>
      <c r="F1025" s="76">
        <v>500</v>
      </c>
      <c r="G1025" s="76">
        <f t="shared" si="92"/>
        <v>972.92000000000007</v>
      </c>
      <c r="H1025" s="76">
        <f t="shared" si="93"/>
        <v>1089.6704000000002</v>
      </c>
      <c r="I1025" s="57"/>
      <c r="J1025" s="57"/>
      <c r="K1025" s="57"/>
      <c r="L1025" s="57"/>
      <c r="M1025" s="57"/>
      <c r="N1025" s="57"/>
      <c r="O1025" s="57"/>
      <c r="P1025" s="57"/>
      <c r="Q1025" s="57"/>
    </row>
    <row r="1026" spans="1:17">
      <c r="A1026" s="68">
        <f t="shared" si="94"/>
        <v>977</v>
      </c>
      <c r="B1026" s="97" t="s">
        <v>1125</v>
      </c>
      <c r="C1026" s="97" t="s">
        <v>1126</v>
      </c>
      <c r="D1026" s="107" t="s">
        <v>929</v>
      </c>
      <c r="E1026" s="76">
        <v>401.98199999999997</v>
      </c>
      <c r="F1026" s="76">
        <v>500</v>
      </c>
      <c r="G1026" s="76">
        <f t="shared" si="92"/>
        <v>901.98199999999997</v>
      </c>
      <c r="H1026" s="76">
        <f t="shared" si="93"/>
        <v>1010.2198400000001</v>
      </c>
      <c r="I1026" s="57"/>
      <c r="J1026" s="57"/>
      <c r="K1026" s="57"/>
      <c r="L1026" s="57"/>
      <c r="M1026" s="57"/>
      <c r="N1026" s="57"/>
      <c r="O1026" s="57"/>
      <c r="P1026" s="57"/>
      <c r="Q1026" s="57"/>
    </row>
    <row r="1027" spans="1:17">
      <c r="A1027" s="68">
        <f t="shared" si="94"/>
        <v>978</v>
      </c>
      <c r="B1027" s="97" t="s">
        <v>1141</v>
      </c>
      <c r="C1027" s="97" t="s">
        <v>1142</v>
      </c>
      <c r="D1027" s="79" t="s">
        <v>17</v>
      </c>
      <c r="E1027" s="76">
        <v>920.45996000000002</v>
      </c>
      <c r="F1027" s="76">
        <v>500</v>
      </c>
      <c r="G1027" s="76">
        <f t="shared" si="92"/>
        <v>1420.4599600000001</v>
      </c>
      <c r="H1027" s="76">
        <f t="shared" si="93"/>
        <v>1590.9151552000003</v>
      </c>
      <c r="I1027" s="57"/>
      <c r="J1027" s="57"/>
      <c r="K1027" s="57"/>
      <c r="L1027" s="57"/>
      <c r="M1027" s="57"/>
      <c r="N1027" s="57"/>
      <c r="O1027" s="57"/>
      <c r="P1027" s="57"/>
      <c r="Q1027" s="57"/>
    </row>
    <row r="1028" spans="1:17">
      <c r="A1028" s="68">
        <f t="shared" si="94"/>
        <v>979</v>
      </c>
      <c r="B1028" s="97" t="s">
        <v>1043</v>
      </c>
      <c r="C1028" s="97" t="s">
        <v>1044</v>
      </c>
      <c r="D1028" s="79" t="s">
        <v>17</v>
      </c>
      <c r="E1028" s="76">
        <v>3231.6200000000003</v>
      </c>
      <c r="F1028" s="76">
        <v>969.4860000000001</v>
      </c>
      <c r="G1028" s="76">
        <f t="shared" si="92"/>
        <v>4201.1060000000007</v>
      </c>
      <c r="H1028" s="76">
        <f t="shared" si="93"/>
        <v>4705.2387200000012</v>
      </c>
      <c r="I1028" s="57"/>
      <c r="J1028" s="57"/>
      <c r="K1028" s="57"/>
      <c r="L1028" s="57"/>
      <c r="M1028" s="57"/>
      <c r="N1028" s="57"/>
      <c r="O1028" s="57"/>
      <c r="P1028" s="57"/>
      <c r="Q1028" s="57"/>
    </row>
    <row r="1029" spans="1:17">
      <c r="A1029" s="68">
        <f t="shared" si="94"/>
        <v>980</v>
      </c>
      <c r="B1029" s="97" t="s">
        <v>1045</v>
      </c>
      <c r="C1029" s="97" t="s">
        <v>1046</v>
      </c>
      <c r="D1029" s="107" t="s">
        <v>929</v>
      </c>
      <c r="E1029" s="76">
        <v>2916.34</v>
      </c>
      <c r="F1029" s="76">
        <v>874.90200000000004</v>
      </c>
      <c r="G1029" s="76">
        <f t="shared" si="92"/>
        <v>3791.2420000000002</v>
      </c>
      <c r="H1029" s="76">
        <f t="shared" si="93"/>
        <v>4246.1910400000006</v>
      </c>
      <c r="I1029" s="57"/>
      <c r="J1029" s="57"/>
      <c r="K1029" s="57"/>
      <c r="L1029" s="57"/>
      <c r="M1029" s="57"/>
      <c r="N1029" s="57"/>
      <c r="O1029" s="57"/>
      <c r="P1029" s="57"/>
      <c r="Q1029" s="57"/>
    </row>
    <row r="1030" spans="1:17">
      <c r="A1030" s="68">
        <f t="shared" si="94"/>
        <v>981</v>
      </c>
      <c r="B1030" s="97" t="s">
        <v>183</v>
      </c>
      <c r="C1030" s="97" t="s">
        <v>1055</v>
      </c>
      <c r="D1030" s="79" t="s">
        <v>17</v>
      </c>
      <c r="E1030" s="76">
        <v>2758.7</v>
      </c>
      <c r="F1030" s="76">
        <v>827.6099999999999</v>
      </c>
      <c r="G1030" s="76">
        <f t="shared" si="92"/>
        <v>3586.3099999999995</v>
      </c>
      <c r="H1030" s="76">
        <f t="shared" si="93"/>
        <v>4016.6671999999999</v>
      </c>
      <c r="I1030" s="57"/>
      <c r="J1030" s="57"/>
      <c r="K1030" s="57"/>
      <c r="L1030" s="57"/>
      <c r="M1030" s="57"/>
      <c r="N1030" s="57"/>
      <c r="O1030" s="57"/>
      <c r="P1030" s="57"/>
      <c r="Q1030" s="57"/>
    </row>
    <row r="1031" spans="1:17">
      <c r="A1031" s="68">
        <f t="shared" si="94"/>
        <v>982</v>
      </c>
      <c r="B1031" s="97" t="s">
        <v>183</v>
      </c>
      <c r="C1031" s="97" t="s">
        <v>1112</v>
      </c>
      <c r="D1031" s="107" t="s">
        <v>929</v>
      </c>
      <c r="E1031" s="76">
        <v>591.15</v>
      </c>
      <c r="F1031" s="76">
        <v>500</v>
      </c>
      <c r="G1031" s="76">
        <f t="shared" si="92"/>
        <v>1091.1500000000001</v>
      </c>
      <c r="H1031" s="76">
        <f t="shared" si="93"/>
        <v>1222.0880000000002</v>
      </c>
      <c r="I1031" s="57"/>
      <c r="J1031" s="57"/>
      <c r="K1031" s="57"/>
      <c r="L1031" s="57"/>
      <c r="M1031" s="57"/>
      <c r="N1031" s="57"/>
      <c r="O1031" s="57"/>
      <c r="P1031" s="57"/>
      <c r="Q1031" s="57"/>
    </row>
    <row r="1032" spans="1:17">
      <c r="A1032" s="68">
        <f t="shared" si="94"/>
        <v>983</v>
      </c>
      <c r="B1032" s="97" t="s">
        <v>1096</v>
      </c>
      <c r="C1032" s="97" t="s">
        <v>1097</v>
      </c>
      <c r="D1032" s="79" t="s">
        <v>17</v>
      </c>
      <c r="E1032" s="76">
        <v>3546.9</v>
      </c>
      <c r="F1032" s="76">
        <v>1064.07</v>
      </c>
      <c r="G1032" s="76">
        <f t="shared" si="92"/>
        <v>4610.97</v>
      </c>
      <c r="H1032" s="76">
        <f t="shared" si="93"/>
        <v>5164.2864000000009</v>
      </c>
      <c r="I1032" s="57"/>
      <c r="J1032" s="57"/>
      <c r="K1032" s="57"/>
      <c r="L1032" s="57"/>
      <c r="M1032" s="57"/>
      <c r="N1032" s="57"/>
      <c r="O1032" s="57"/>
      <c r="P1032" s="57"/>
      <c r="Q1032" s="57"/>
    </row>
    <row r="1033" spans="1:17" ht="25.5">
      <c r="A1033" s="68">
        <f t="shared" si="94"/>
        <v>984</v>
      </c>
      <c r="B1033" s="97" t="s">
        <v>1098</v>
      </c>
      <c r="C1033" s="97" t="s">
        <v>1099</v>
      </c>
      <c r="D1033" s="79" t="s">
        <v>17</v>
      </c>
      <c r="E1033" s="76">
        <v>3546.9</v>
      </c>
      <c r="F1033" s="76">
        <v>1064.07</v>
      </c>
      <c r="G1033" s="76">
        <f t="shared" ref="G1033:G1096" si="95">E1033+F1033</f>
        <v>4610.97</v>
      </c>
      <c r="H1033" s="76">
        <f t="shared" ref="H1033:H1096" si="96">G1033*1.12</f>
        <v>5164.2864000000009</v>
      </c>
      <c r="I1033" s="57"/>
      <c r="J1033" s="57"/>
      <c r="K1033" s="57"/>
      <c r="L1033" s="57"/>
      <c r="M1033" s="57"/>
      <c r="N1033" s="57"/>
      <c r="O1033" s="57"/>
      <c r="P1033" s="57"/>
      <c r="Q1033" s="57"/>
    </row>
    <row r="1034" spans="1:17">
      <c r="A1034" s="68">
        <f t="shared" si="94"/>
        <v>985</v>
      </c>
      <c r="B1034" s="97" t="s">
        <v>1100</v>
      </c>
      <c r="C1034" s="97" t="s">
        <v>1101</v>
      </c>
      <c r="D1034" s="79" t="s">
        <v>17</v>
      </c>
      <c r="E1034" s="76">
        <v>2995.1600000000003</v>
      </c>
      <c r="F1034" s="76">
        <v>898.54800000000012</v>
      </c>
      <c r="G1034" s="76">
        <f t="shared" si="95"/>
        <v>3893.7080000000005</v>
      </c>
      <c r="H1034" s="76">
        <f t="shared" si="96"/>
        <v>4360.9529600000014</v>
      </c>
      <c r="I1034" s="57"/>
      <c r="J1034" s="57"/>
      <c r="K1034" s="57"/>
      <c r="L1034" s="57"/>
      <c r="M1034" s="57"/>
      <c r="N1034" s="57"/>
      <c r="O1034" s="57"/>
      <c r="P1034" s="57"/>
      <c r="Q1034" s="57"/>
    </row>
    <row r="1035" spans="1:17" ht="25.5">
      <c r="A1035" s="68">
        <f t="shared" si="94"/>
        <v>986</v>
      </c>
      <c r="B1035" s="97" t="s">
        <v>1102</v>
      </c>
      <c r="C1035" s="97" t="s">
        <v>1103</v>
      </c>
      <c r="D1035" s="79" t="s">
        <v>17</v>
      </c>
      <c r="E1035" s="76">
        <v>2995.1600000000003</v>
      </c>
      <c r="F1035" s="76">
        <v>898.54800000000012</v>
      </c>
      <c r="G1035" s="76">
        <f t="shared" si="95"/>
        <v>3893.7080000000005</v>
      </c>
      <c r="H1035" s="76">
        <f t="shared" si="96"/>
        <v>4360.9529600000014</v>
      </c>
      <c r="I1035" s="57"/>
      <c r="J1035" s="57"/>
      <c r="K1035" s="57"/>
      <c r="L1035" s="57"/>
      <c r="M1035" s="57"/>
      <c r="N1035" s="57"/>
      <c r="O1035" s="57"/>
      <c r="P1035" s="57"/>
      <c r="Q1035" s="57"/>
    </row>
    <row r="1036" spans="1:17" ht="25.5">
      <c r="A1036" s="68">
        <f t="shared" si="94"/>
        <v>987</v>
      </c>
      <c r="B1036" s="97" t="s">
        <v>1121</v>
      </c>
      <c r="C1036" s="97" t="s">
        <v>1122</v>
      </c>
      <c r="D1036" s="107" t="s">
        <v>929</v>
      </c>
      <c r="E1036" s="76">
        <v>173.404</v>
      </c>
      <c r="F1036" s="76">
        <v>500</v>
      </c>
      <c r="G1036" s="76">
        <f t="shared" si="95"/>
        <v>673.404</v>
      </c>
      <c r="H1036" s="76">
        <f t="shared" si="96"/>
        <v>754.21248000000003</v>
      </c>
      <c r="I1036" s="57"/>
      <c r="J1036" s="57"/>
      <c r="K1036" s="57"/>
      <c r="L1036" s="57"/>
      <c r="M1036" s="57"/>
      <c r="N1036" s="57"/>
      <c r="O1036" s="57"/>
      <c r="P1036" s="57"/>
      <c r="Q1036" s="57"/>
    </row>
    <row r="1037" spans="1:17">
      <c r="A1037" s="68">
        <f t="shared" si="94"/>
        <v>988</v>
      </c>
      <c r="B1037" s="97" t="s">
        <v>1090</v>
      </c>
      <c r="C1037" s="97" t="s">
        <v>1091</v>
      </c>
      <c r="D1037" s="107" t="s">
        <v>929</v>
      </c>
      <c r="E1037" s="76">
        <v>1103.48</v>
      </c>
      <c r="F1037" s="76">
        <v>500</v>
      </c>
      <c r="G1037" s="76">
        <f t="shared" si="95"/>
        <v>1603.48</v>
      </c>
      <c r="H1037" s="76">
        <f t="shared" si="96"/>
        <v>1795.8976000000002</v>
      </c>
      <c r="I1037" s="57"/>
      <c r="J1037" s="57"/>
      <c r="K1037" s="57"/>
      <c r="L1037" s="57"/>
      <c r="M1037" s="57"/>
      <c r="N1037" s="57"/>
      <c r="O1037" s="57"/>
      <c r="P1037" s="57"/>
      <c r="Q1037" s="57"/>
    </row>
    <row r="1038" spans="1:17" ht="25.5">
      <c r="A1038" s="68">
        <f t="shared" si="94"/>
        <v>989</v>
      </c>
      <c r="B1038" s="97" t="s">
        <v>1108</v>
      </c>
      <c r="C1038" s="97" t="s">
        <v>1109</v>
      </c>
      <c r="D1038" s="107" t="s">
        <v>929</v>
      </c>
      <c r="E1038" s="76">
        <v>2679.88</v>
      </c>
      <c r="F1038" s="76">
        <v>803.96400000000006</v>
      </c>
      <c r="G1038" s="76">
        <f t="shared" si="95"/>
        <v>3483.8440000000001</v>
      </c>
      <c r="H1038" s="76">
        <f t="shared" si="96"/>
        <v>3901.9052800000004</v>
      </c>
      <c r="I1038" s="57"/>
      <c r="J1038" s="57"/>
      <c r="K1038" s="57"/>
      <c r="L1038" s="57"/>
      <c r="M1038" s="57"/>
      <c r="N1038" s="57"/>
      <c r="O1038" s="57"/>
      <c r="P1038" s="57"/>
      <c r="Q1038" s="57"/>
    </row>
    <row r="1039" spans="1:17">
      <c r="A1039" s="68">
        <f t="shared" ref="A1039:A1055" si="97">A1038+1</f>
        <v>990</v>
      </c>
      <c r="B1039" s="97" t="s">
        <v>1051</v>
      </c>
      <c r="C1039" s="97" t="s">
        <v>1052</v>
      </c>
      <c r="D1039" s="79" t="s">
        <v>17</v>
      </c>
      <c r="E1039" s="76">
        <v>9616.0399999999991</v>
      </c>
      <c r="F1039" s="76">
        <v>2884.8119999999994</v>
      </c>
      <c r="G1039" s="76">
        <f t="shared" si="95"/>
        <v>12500.851999999999</v>
      </c>
      <c r="H1039" s="76">
        <f t="shared" si="96"/>
        <v>14000.954240000001</v>
      </c>
      <c r="I1039" s="57"/>
      <c r="J1039" s="57"/>
      <c r="K1039" s="57"/>
      <c r="L1039" s="57"/>
      <c r="M1039" s="57"/>
      <c r="N1039" s="57"/>
      <c r="O1039" s="57"/>
      <c r="P1039" s="57"/>
      <c r="Q1039" s="57"/>
    </row>
    <row r="1040" spans="1:17">
      <c r="A1040" s="68">
        <f t="shared" si="97"/>
        <v>991</v>
      </c>
      <c r="B1040" s="97" t="s">
        <v>1104</v>
      </c>
      <c r="C1040" s="97" t="s">
        <v>1105</v>
      </c>
      <c r="D1040" s="79" t="s">
        <v>17</v>
      </c>
      <c r="E1040" s="76">
        <v>220.69599999999997</v>
      </c>
      <c r="F1040" s="76">
        <v>500</v>
      </c>
      <c r="G1040" s="76">
        <f t="shared" si="95"/>
        <v>720.69599999999991</v>
      </c>
      <c r="H1040" s="76">
        <f t="shared" si="96"/>
        <v>807.17952000000002</v>
      </c>
      <c r="I1040" s="57"/>
      <c r="J1040" s="57"/>
      <c r="K1040" s="57"/>
      <c r="L1040" s="57"/>
      <c r="M1040" s="57"/>
      <c r="N1040" s="57"/>
      <c r="O1040" s="57"/>
      <c r="P1040" s="57"/>
      <c r="Q1040" s="57"/>
    </row>
    <row r="1041" spans="1:17">
      <c r="A1041" s="68">
        <f t="shared" si="97"/>
        <v>992</v>
      </c>
      <c r="B1041" s="97" t="s">
        <v>1049</v>
      </c>
      <c r="C1041" s="97" t="s">
        <v>1050</v>
      </c>
      <c r="D1041" s="79" t="s">
        <v>17</v>
      </c>
      <c r="E1041" s="76">
        <v>630.55999999999995</v>
      </c>
      <c r="F1041" s="76">
        <v>500</v>
      </c>
      <c r="G1041" s="76">
        <f t="shared" si="95"/>
        <v>1130.56</v>
      </c>
      <c r="H1041" s="76">
        <f t="shared" si="96"/>
        <v>1266.2272</v>
      </c>
      <c r="I1041" s="57"/>
      <c r="J1041" s="57"/>
      <c r="K1041" s="57"/>
      <c r="L1041" s="57"/>
      <c r="M1041" s="57"/>
      <c r="N1041" s="57"/>
      <c r="O1041" s="57"/>
      <c r="P1041" s="57"/>
      <c r="Q1041" s="57"/>
    </row>
    <row r="1042" spans="1:17">
      <c r="A1042" s="68">
        <f t="shared" si="97"/>
        <v>993</v>
      </c>
      <c r="B1042" s="97" t="s">
        <v>307</v>
      </c>
      <c r="C1042" s="97" t="s">
        <v>1149</v>
      </c>
      <c r="D1042" s="79" t="s">
        <v>17</v>
      </c>
      <c r="E1042" s="76">
        <v>189.16800000000001</v>
      </c>
      <c r="F1042" s="76">
        <v>500</v>
      </c>
      <c r="G1042" s="76">
        <f t="shared" si="95"/>
        <v>689.16800000000001</v>
      </c>
      <c r="H1042" s="76">
        <f t="shared" si="96"/>
        <v>771.8681600000001</v>
      </c>
      <c r="I1042" s="57"/>
      <c r="J1042" s="57"/>
      <c r="K1042" s="57"/>
      <c r="L1042" s="57"/>
      <c r="M1042" s="57"/>
      <c r="N1042" s="57"/>
      <c r="O1042" s="57"/>
      <c r="P1042" s="57"/>
      <c r="Q1042" s="57"/>
    </row>
    <row r="1043" spans="1:17">
      <c r="A1043" s="68">
        <f t="shared" si="97"/>
        <v>994</v>
      </c>
      <c r="B1043" s="97" t="s">
        <v>1030</v>
      </c>
      <c r="C1043" s="97" t="s">
        <v>1031</v>
      </c>
      <c r="D1043" s="79" t="s">
        <v>17</v>
      </c>
      <c r="E1043" s="76">
        <v>90.64</v>
      </c>
      <c r="F1043" s="76">
        <v>500</v>
      </c>
      <c r="G1043" s="76">
        <f t="shared" si="95"/>
        <v>590.64</v>
      </c>
      <c r="H1043" s="76">
        <f t="shared" si="96"/>
        <v>661.5168000000001</v>
      </c>
      <c r="I1043" s="57"/>
      <c r="J1043" s="57"/>
      <c r="K1043" s="57"/>
      <c r="L1043" s="57"/>
      <c r="M1043" s="57"/>
      <c r="N1043" s="57"/>
      <c r="O1043" s="57"/>
      <c r="P1043" s="57"/>
      <c r="Q1043" s="57"/>
    </row>
    <row r="1044" spans="1:17">
      <c r="A1044" s="68">
        <f t="shared" si="97"/>
        <v>995</v>
      </c>
      <c r="B1044" s="97" t="s">
        <v>1115</v>
      </c>
      <c r="C1044" s="97" t="s">
        <v>1116</v>
      </c>
      <c r="D1044" s="79" t="s">
        <v>17</v>
      </c>
      <c r="E1044" s="76">
        <v>315.27999999999997</v>
      </c>
      <c r="F1044" s="76">
        <v>500</v>
      </c>
      <c r="G1044" s="76">
        <f t="shared" si="95"/>
        <v>815.28</v>
      </c>
      <c r="H1044" s="76">
        <f t="shared" si="96"/>
        <v>913.11360000000002</v>
      </c>
      <c r="I1044" s="57"/>
      <c r="J1044" s="57"/>
      <c r="K1044" s="57"/>
      <c r="L1044" s="57"/>
      <c r="M1044" s="57"/>
      <c r="N1044" s="57"/>
      <c r="O1044" s="57"/>
      <c r="P1044" s="57"/>
      <c r="Q1044" s="57"/>
    </row>
    <row r="1045" spans="1:17">
      <c r="A1045" s="68">
        <f t="shared" si="97"/>
        <v>996</v>
      </c>
      <c r="B1045" s="97" t="s">
        <v>1022</v>
      </c>
      <c r="C1045" s="97" t="s">
        <v>1023</v>
      </c>
      <c r="D1045" s="79" t="s">
        <v>17</v>
      </c>
      <c r="E1045" s="76">
        <v>104.67</v>
      </c>
      <c r="F1045" s="76">
        <v>500</v>
      </c>
      <c r="G1045" s="76">
        <f t="shared" si="95"/>
        <v>604.66999999999996</v>
      </c>
      <c r="H1045" s="76">
        <f t="shared" si="96"/>
        <v>677.23040000000003</v>
      </c>
      <c r="I1045" s="57"/>
      <c r="J1045" s="57"/>
      <c r="K1045" s="57"/>
      <c r="L1045" s="57"/>
      <c r="M1045" s="57"/>
      <c r="N1045" s="57"/>
      <c r="O1045" s="57"/>
      <c r="P1045" s="57"/>
      <c r="Q1045" s="57"/>
    </row>
    <row r="1046" spans="1:17">
      <c r="A1046" s="68">
        <f t="shared" si="97"/>
        <v>997</v>
      </c>
      <c r="B1046" s="97" t="s">
        <v>51</v>
      </c>
      <c r="C1046" s="97" t="s">
        <v>52</v>
      </c>
      <c r="D1046" s="79" t="s">
        <v>17</v>
      </c>
      <c r="E1046" s="76">
        <v>53.28</v>
      </c>
      <c r="F1046" s="76">
        <v>500</v>
      </c>
      <c r="G1046" s="76">
        <f t="shared" si="95"/>
        <v>553.28</v>
      </c>
      <c r="H1046" s="76">
        <f t="shared" si="96"/>
        <v>619.67360000000008</v>
      </c>
      <c r="I1046" s="57"/>
      <c r="J1046" s="57"/>
      <c r="K1046" s="57"/>
      <c r="L1046" s="57"/>
      <c r="M1046" s="57"/>
      <c r="N1046" s="57"/>
      <c r="O1046" s="57"/>
      <c r="P1046" s="57"/>
      <c r="Q1046" s="57"/>
    </row>
    <row r="1047" spans="1:17">
      <c r="A1047" s="68">
        <f t="shared" si="97"/>
        <v>998</v>
      </c>
      <c r="B1047" s="97" t="s">
        <v>1024</v>
      </c>
      <c r="C1047" s="97" t="s">
        <v>1025</v>
      </c>
      <c r="D1047" s="79" t="s">
        <v>17</v>
      </c>
      <c r="E1047" s="76">
        <v>33.1</v>
      </c>
      <c r="F1047" s="76">
        <v>500</v>
      </c>
      <c r="G1047" s="76">
        <f t="shared" si="95"/>
        <v>533.1</v>
      </c>
      <c r="H1047" s="76">
        <f t="shared" si="96"/>
        <v>597.07200000000012</v>
      </c>
      <c r="I1047" s="57"/>
      <c r="J1047" s="57"/>
      <c r="K1047" s="57"/>
      <c r="L1047" s="57"/>
      <c r="M1047" s="57"/>
      <c r="N1047" s="57"/>
      <c r="O1047" s="57"/>
      <c r="P1047" s="57"/>
      <c r="Q1047" s="57"/>
    </row>
    <row r="1048" spans="1:17" ht="25.5">
      <c r="A1048" s="68">
        <f t="shared" si="97"/>
        <v>999</v>
      </c>
      <c r="B1048" s="97" t="s">
        <v>1158</v>
      </c>
      <c r="C1048" s="97" t="s">
        <v>1159</v>
      </c>
      <c r="D1048" s="79" t="s">
        <v>17</v>
      </c>
      <c r="E1048" s="76">
        <v>38.86</v>
      </c>
      <c r="F1048" s="76">
        <v>500</v>
      </c>
      <c r="G1048" s="76">
        <f t="shared" si="95"/>
        <v>538.86</v>
      </c>
      <c r="H1048" s="76">
        <f t="shared" si="96"/>
        <v>603.52320000000009</v>
      </c>
      <c r="I1048" s="57"/>
      <c r="J1048" s="57"/>
      <c r="K1048" s="57"/>
      <c r="L1048" s="57"/>
      <c r="M1048" s="57"/>
      <c r="N1048" s="57"/>
      <c r="O1048" s="57"/>
      <c r="P1048" s="57"/>
      <c r="Q1048" s="57"/>
    </row>
    <row r="1049" spans="1:17">
      <c r="A1049" s="68">
        <f t="shared" si="97"/>
        <v>1000</v>
      </c>
      <c r="B1049" s="97" t="s">
        <v>1136</v>
      </c>
      <c r="C1049" s="97" t="s">
        <v>1137</v>
      </c>
      <c r="D1049" s="79" t="s">
        <v>17</v>
      </c>
      <c r="E1049" s="76">
        <v>236.46</v>
      </c>
      <c r="F1049" s="76">
        <v>500</v>
      </c>
      <c r="G1049" s="76">
        <f t="shared" si="95"/>
        <v>736.46</v>
      </c>
      <c r="H1049" s="76">
        <f t="shared" si="96"/>
        <v>824.8352000000001</v>
      </c>
      <c r="I1049" s="57"/>
      <c r="J1049" s="57"/>
      <c r="K1049" s="57"/>
      <c r="L1049" s="57"/>
      <c r="M1049" s="57"/>
      <c r="N1049" s="57"/>
      <c r="O1049" s="57"/>
      <c r="P1049" s="57"/>
      <c r="Q1049" s="57"/>
    </row>
    <row r="1050" spans="1:17">
      <c r="A1050" s="68">
        <f t="shared" si="97"/>
        <v>1001</v>
      </c>
      <c r="B1050" s="97" t="s">
        <v>1131</v>
      </c>
      <c r="C1050" s="97" t="s">
        <v>1132</v>
      </c>
      <c r="D1050" s="107" t="s">
        <v>929</v>
      </c>
      <c r="E1050" s="76">
        <v>173.404</v>
      </c>
      <c r="F1050" s="76">
        <v>500</v>
      </c>
      <c r="G1050" s="76">
        <f t="shared" si="95"/>
        <v>673.404</v>
      </c>
      <c r="H1050" s="76">
        <f t="shared" si="96"/>
        <v>754.21248000000003</v>
      </c>
      <c r="I1050" s="57"/>
      <c r="J1050" s="57"/>
      <c r="K1050" s="57"/>
      <c r="L1050" s="57"/>
      <c r="M1050" s="57"/>
      <c r="N1050" s="57"/>
      <c r="O1050" s="57"/>
      <c r="P1050" s="57"/>
      <c r="Q1050" s="57"/>
    </row>
    <row r="1051" spans="1:17">
      <c r="A1051" s="68">
        <f t="shared" si="97"/>
        <v>1002</v>
      </c>
      <c r="B1051" s="97" t="s">
        <v>1094</v>
      </c>
      <c r="C1051" s="97" t="s">
        <v>1095</v>
      </c>
      <c r="D1051" s="79" t="s">
        <v>17</v>
      </c>
      <c r="E1051" s="76">
        <v>394.1</v>
      </c>
      <c r="F1051" s="76">
        <v>500</v>
      </c>
      <c r="G1051" s="76">
        <f t="shared" si="95"/>
        <v>894.1</v>
      </c>
      <c r="H1051" s="76">
        <f t="shared" si="96"/>
        <v>1001.3920000000002</v>
      </c>
      <c r="I1051" s="57"/>
      <c r="J1051" s="57"/>
      <c r="K1051" s="57"/>
      <c r="L1051" s="57"/>
      <c r="M1051" s="57"/>
      <c r="N1051" s="57"/>
      <c r="O1051" s="57"/>
      <c r="P1051" s="57"/>
      <c r="Q1051" s="57"/>
    </row>
    <row r="1052" spans="1:17">
      <c r="A1052" s="68">
        <f t="shared" si="97"/>
        <v>1003</v>
      </c>
      <c r="B1052" s="97" t="s">
        <v>1092</v>
      </c>
      <c r="C1052" s="97" t="s">
        <v>1093</v>
      </c>
      <c r="D1052" s="79" t="s">
        <v>17</v>
      </c>
      <c r="E1052" s="76">
        <v>157.63999999999999</v>
      </c>
      <c r="F1052" s="76">
        <v>500</v>
      </c>
      <c r="G1052" s="76">
        <f t="shared" si="95"/>
        <v>657.64</v>
      </c>
      <c r="H1052" s="76">
        <f t="shared" si="96"/>
        <v>736.55680000000007</v>
      </c>
      <c r="I1052" s="57"/>
      <c r="J1052" s="57"/>
      <c r="K1052" s="57"/>
      <c r="L1052" s="57"/>
      <c r="M1052" s="57"/>
      <c r="N1052" s="57"/>
      <c r="O1052" s="57"/>
      <c r="P1052" s="57"/>
      <c r="Q1052" s="57"/>
    </row>
    <row r="1053" spans="1:17">
      <c r="A1053" s="68">
        <f t="shared" si="97"/>
        <v>1004</v>
      </c>
      <c r="B1053" s="97" t="s">
        <v>1118</v>
      </c>
      <c r="C1053" s="97" t="s">
        <v>1119</v>
      </c>
      <c r="D1053" s="79" t="s">
        <v>17</v>
      </c>
      <c r="E1053" s="76">
        <v>1142.8900000000001</v>
      </c>
      <c r="F1053" s="76">
        <v>500</v>
      </c>
      <c r="G1053" s="76">
        <f t="shared" si="95"/>
        <v>1642.89</v>
      </c>
      <c r="H1053" s="76">
        <f t="shared" si="96"/>
        <v>1840.0368000000003</v>
      </c>
      <c r="I1053" s="57"/>
      <c r="J1053" s="57"/>
      <c r="K1053" s="57"/>
      <c r="L1053" s="57"/>
      <c r="M1053" s="57"/>
      <c r="N1053" s="57"/>
      <c r="O1053" s="57"/>
      <c r="P1053" s="57"/>
      <c r="Q1053" s="57"/>
    </row>
    <row r="1054" spans="1:17">
      <c r="A1054" s="68">
        <f t="shared" si="97"/>
        <v>1005</v>
      </c>
      <c r="B1054" s="97" t="s">
        <v>1106</v>
      </c>
      <c r="C1054" s="97" t="s">
        <v>1107</v>
      </c>
      <c r="D1054" s="107" t="s">
        <v>929</v>
      </c>
      <c r="E1054" s="76">
        <v>1734.04</v>
      </c>
      <c r="F1054" s="76">
        <v>520.21199999999999</v>
      </c>
      <c r="G1054" s="76">
        <f t="shared" si="95"/>
        <v>2254.252</v>
      </c>
      <c r="H1054" s="76">
        <f t="shared" si="96"/>
        <v>2524.76224</v>
      </c>
      <c r="I1054" s="57"/>
      <c r="J1054" s="57"/>
      <c r="K1054" s="57"/>
      <c r="L1054" s="57"/>
      <c r="M1054" s="57"/>
      <c r="N1054" s="57"/>
      <c r="O1054" s="57"/>
      <c r="P1054" s="57"/>
      <c r="Q1054" s="57"/>
    </row>
    <row r="1055" spans="1:17">
      <c r="A1055" s="68">
        <f t="shared" si="97"/>
        <v>1006</v>
      </c>
      <c r="B1055" s="97" t="s">
        <v>59</v>
      </c>
      <c r="C1055" s="97" t="s">
        <v>1143</v>
      </c>
      <c r="D1055" s="79" t="s">
        <v>17</v>
      </c>
      <c r="E1055" s="76">
        <v>51.232999999999997</v>
      </c>
      <c r="F1055" s="76">
        <v>500</v>
      </c>
      <c r="G1055" s="76">
        <f t="shared" si="95"/>
        <v>551.23299999999995</v>
      </c>
      <c r="H1055" s="76">
        <f t="shared" si="96"/>
        <v>617.38095999999996</v>
      </c>
      <c r="I1055" s="57"/>
      <c r="J1055" s="57"/>
      <c r="K1055" s="57"/>
      <c r="L1055" s="57"/>
      <c r="M1055" s="57"/>
      <c r="N1055" s="57"/>
      <c r="O1055" s="57"/>
      <c r="P1055" s="57"/>
      <c r="Q1055" s="57"/>
    </row>
    <row r="1056" spans="1:17">
      <c r="A1056" s="69"/>
      <c r="B1056" s="69" t="s">
        <v>1160</v>
      </c>
      <c r="C1056" s="70"/>
      <c r="D1056" s="77"/>
      <c r="E1056" s="76"/>
      <c r="F1056" s="76"/>
      <c r="G1056" s="76"/>
      <c r="H1056" s="76"/>
      <c r="I1056" s="57"/>
      <c r="J1056" s="57"/>
      <c r="K1056" s="57"/>
      <c r="L1056" s="57"/>
      <c r="M1056" s="57"/>
      <c r="N1056" s="57"/>
      <c r="O1056" s="57"/>
      <c r="P1056" s="57"/>
      <c r="Q1056" s="57"/>
    </row>
    <row r="1057" spans="1:17">
      <c r="A1057" s="68">
        <f>A1055+1</f>
        <v>1007</v>
      </c>
      <c r="B1057" s="97" t="s">
        <v>1182</v>
      </c>
      <c r="C1057" s="97" t="s">
        <v>1183</v>
      </c>
      <c r="D1057" s="79" t="s">
        <v>17</v>
      </c>
      <c r="E1057" s="76">
        <v>2435.538</v>
      </c>
      <c r="F1057" s="76">
        <v>730.66139999999996</v>
      </c>
      <c r="G1057" s="76">
        <f t="shared" si="95"/>
        <v>3166.1994</v>
      </c>
      <c r="H1057" s="76">
        <f t="shared" si="96"/>
        <v>3546.1433280000001</v>
      </c>
      <c r="I1057" s="57"/>
      <c r="J1057" s="57"/>
      <c r="K1057" s="57"/>
      <c r="L1057" s="57"/>
      <c r="M1057" s="57"/>
      <c r="N1057" s="57"/>
      <c r="O1057" s="57"/>
      <c r="P1057" s="57"/>
      <c r="Q1057" s="57"/>
    </row>
    <row r="1058" spans="1:17">
      <c r="A1058" s="68">
        <f t="shared" ref="A1058:A1120" si="98">A1057+1</f>
        <v>1008</v>
      </c>
      <c r="B1058" s="97" t="s">
        <v>1203</v>
      </c>
      <c r="C1058" s="97" t="s">
        <v>1204</v>
      </c>
      <c r="D1058" s="79" t="s">
        <v>17</v>
      </c>
      <c r="E1058" s="76">
        <v>551.74</v>
      </c>
      <c r="F1058" s="76">
        <v>500</v>
      </c>
      <c r="G1058" s="76">
        <f t="shared" si="95"/>
        <v>1051.74</v>
      </c>
      <c r="H1058" s="76">
        <f t="shared" si="96"/>
        <v>1177.9488000000001</v>
      </c>
      <c r="I1058" s="57"/>
      <c r="J1058" s="57"/>
      <c r="K1058" s="57"/>
      <c r="L1058" s="57"/>
      <c r="M1058" s="57"/>
      <c r="N1058" s="57"/>
      <c r="O1058" s="57"/>
      <c r="P1058" s="57"/>
      <c r="Q1058" s="57"/>
    </row>
    <row r="1059" spans="1:17">
      <c r="A1059" s="68">
        <f t="shared" si="98"/>
        <v>1009</v>
      </c>
      <c r="B1059" s="97" t="s">
        <v>1222</v>
      </c>
      <c r="C1059" s="97" t="s">
        <v>1223</v>
      </c>
      <c r="D1059" s="79" t="s">
        <v>17</v>
      </c>
      <c r="E1059" s="76">
        <v>1103.48</v>
      </c>
      <c r="F1059" s="76">
        <v>500</v>
      </c>
      <c r="G1059" s="76">
        <f t="shared" si="95"/>
        <v>1603.48</v>
      </c>
      <c r="H1059" s="76">
        <f t="shared" si="96"/>
        <v>1795.8976000000002</v>
      </c>
      <c r="I1059" s="57"/>
      <c r="J1059" s="57"/>
      <c r="K1059" s="57"/>
      <c r="L1059" s="57"/>
      <c r="M1059" s="57"/>
      <c r="N1059" s="57"/>
      <c r="O1059" s="57"/>
      <c r="P1059" s="57"/>
      <c r="Q1059" s="57"/>
    </row>
    <row r="1060" spans="1:17" ht="25.5">
      <c r="A1060" s="68">
        <f t="shared" si="98"/>
        <v>1010</v>
      </c>
      <c r="B1060" s="97" t="s">
        <v>1214</v>
      </c>
      <c r="C1060" s="97" t="s">
        <v>1215</v>
      </c>
      <c r="D1060" s="79" t="s">
        <v>17</v>
      </c>
      <c r="E1060" s="76">
        <v>1789.2139999999999</v>
      </c>
      <c r="F1060" s="76">
        <v>536.76419999999996</v>
      </c>
      <c r="G1060" s="76">
        <f t="shared" si="95"/>
        <v>2325.9782</v>
      </c>
      <c r="H1060" s="76">
        <f t="shared" si="96"/>
        <v>2605.0955840000001</v>
      </c>
      <c r="I1060" s="57"/>
      <c r="J1060" s="57"/>
      <c r="K1060" s="57"/>
      <c r="L1060" s="57"/>
      <c r="M1060" s="57"/>
      <c r="N1060" s="57"/>
      <c r="O1060" s="57"/>
      <c r="P1060" s="57"/>
      <c r="Q1060" s="57"/>
    </row>
    <row r="1061" spans="1:17" ht="25.5">
      <c r="A1061" s="68">
        <f t="shared" si="98"/>
        <v>1011</v>
      </c>
      <c r="B1061" s="97" t="s">
        <v>1169</v>
      </c>
      <c r="C1061" s="97" t="s">
        <v>1170</v>
      </c>
      <c r="D1061" s="79" t="s">
        <v>17</v>
      </c>
      <c r="E1061" s="76">
        <v>2829.6379999999999</v>
      </c>
      <c r="F1061" s="76">
        <v>848.89139999999998</v>
      </c>
      <c r="G1061" s="76">
        <f t="shared" si="95"/>
        <v>3678.5293999999999</v>
      </c>
      <c r="H1061" s="76">
        <f t="shared" si="96"/>
        <v>4119.9529280000006</v>
      </c>
      <c r="I1061" s="57"/>
      <c r="J1061" s="57"/>
      <c r="K1061" s="57"/>
      <c r="L1061" s="57"/>
      <c r="M1061" s="57"/>
      <c r="N1061" s="57"/>
      <c r="O1061" s="57"/>
      <c r="P1061" s="57"/>
      <c r="Q1061" s="57"/>
    </row>
    <row r="1062" spans="1:17">
      <c r="A1062" s="68">
        <f t="shared" si="98"/>
        <v>1012</v>
      </c>
      <c r="B1062" s="97" t="s">
        <v>1179</v>
      </c>
      <c r="C1062" s="97" t="s">
        <v>1180</v>
      </c>
      <c r="D1062" s="107" t="s">
        <v>929</v>
      </c>
      <c r="E1062" s="76">
        <v>335765.31799999997</v>
      </c>
      <c r="F1062" s="76">
        <v>67153.063599999994</v>
      </c>
      <c r="G1062" s="76">
        <f t="shared" si="95"/>
        <v>402918.38159999996</v>
      </c>
      <c r="H1062" s="76">
        <f t="shared" si="96"/>
        <v>451268.58739200002</v>
      </c>
      <c r="I1062" s="57"/>
      <c r="J1062" s="57"/>
      <c r="K1062" s="57"/>
      <c r="L1062" s="57"/>
      <c r="M1062" s="57"/>
      <c r="N1062" s="57"/>
      <c r="O1062" s="57"/>
      <c r="P1062" s="57"/>
      <c r="Q1062" s="57"/>
    </row>
    <row r="1063" spans="1:17" ht="25.5">
      <c r="A1063" s="68">
        <f t="shared" si="98"/>
        <v>1013</v>
      </c>
      <c r="B1063" s="97" t="s">
        <v>1161</v>
      </c>
      <c r="C1063" s="97" t="s">
        <v>1162</v>
      </c>
      <c r="D1063" s="79" t="s">
        <v>17</v>
      </c>
      <c r="E1063" s="76">
        <v>271061.98</v>
      </c>
      <c r="F1063" s="76">
        <v>41459</v>
      </c>
      <c r="G1063" s="76">
        <f t="shared" si="95"/>
        <v>312520.98</v>
      </c>
      <c r="H1063" s="76">
        <f t="shared" si="96"/>
        <v>350023.4976</v>
      </c>
      <c r="I1063" s="57"/>
      <c r="J1063" s="57"/>
      <c r="K1063" s="57"/>
      <c r="L1063" s="57"/>
      <c r="M1063" s="57"/>
      <c r="N1063" s="57"/>
      <c r="O1063" s="57"/>
      <c r="P1063" s="57"/>
      <c r="Q1063" s="57"/>
    </row>
    <row r="1064" spans="1:17">
      <c r="A1064" s="68">
        <f t="shared" si="98"/>
        <v>1014</v>
      </c>
      <c r="B1064" s="97" t="s">
        <v>1163</v>
      </c>
      <c r="C1064" s="97" t="s">
        <v>1164</v>
      </c>
      <c r="D1064" s="79" t="s">
        <v>17</v>
      </c>
      <c r="E1064" s="76">
        <v>207296.6</v>
      </c>
      <c r="F1064" s="76">
        <v>41459.320000000007</v>
      </c>
      <c r="G1064" s="76">
        <f t="shared" si="95"/>
        <v>248755.92</v>
      </c>
      <c r="H1064" s="76">
        <f t="shared" si="96"/>
        <v>278606.63040000002</v>
      </c>
      <c r="I1064" s="57"/>
      <c r="J1064" s="57"/>
      <c r="K1064" s="57"/>
      <c r="L1064" s="57"/>
      <c r="M1064" s="57"/>
      <c r="N1064" s="57"/>
      <c r="O1064" s="57"/>
      <c r="P1064" s="57"/>
      <c r="Q1064" s="57"/>
    </row>
    <row r="1065" spans="1:17">
      <c r="A1065" s="68">
        <f t="shared" si="98"/>
        <v>1015</v>
      </c>
      <c r="B1065" s="97" t="s">
        <v>1220</v>
      </c>
      <c r="C1065" s="97" t="s">
        <v>1221</v>
      </c>
      <c r="D1065" s="79" t="s">
        <v>17</v>
      </c>
      <c r="E1065" s="76">
        <v>33545.792000000001</v>
      </c>
      <c r="F1065" s="76">
        <v>10063.7376</v>
      </c>
      <c r="G1065" s="76">
        <f t="shared" si="95"/>
        <v>43609.529600000002</v>
      </c>
      <c r="H1065" s="76">
        <f t="shared" si="96"/>
        <v>48842.673152000003</v>
      </c>
      <c r="I1065" s="57"/>
      <c r="J1065" s="57"/>
      <c r="K1065" s="57"/>
      <c r="L1065" s="57"/>
      <c r="M1065" s="57"/>
      <c r="N1065" s="57"/>
      <c r="O1065" s="57"/>
      <c r="P1065" s="57"/>
      <c r="Q1065" s="57"/>
    </row>
    <row r="1066" spans="1:17">
      <c r="A1066" s="68">
        <f t="shared" si="98"/>
        <v>1016</v>
      </c>
      <c r="B1066" s="97" t="s">
        <v>1247</v>
      </c>
      <c r="C1066" s="97" t="s">
        <v>1248</v>
      </c>
      <c r="D1066" s="79" t="s">
        <v>17</v>
      </c>
      <c r="E1066" s="76">
        <v>86.701999999999998</v>
      </c>
      <c r="F1066" s="76">
        <v>500</v>
      </c>
      <c r="G1066" s="76">
        <f t="shared" si="95"/>
        <v>586.702</v>
      </c>
      <c r="H1066" s="76">
        <f t="shared" si="96"/>
        <v>657.10624000000007</v>
      </c>
      <c r="I1066" s="57"/>
      <c r="J1066" s="57"/>
      <c r="K1066" s="57"/>
      <c r="L1066" s="57"/>
      <c r="M1066" s="57"/>
      <c r="N1066" s="57"/>
      <c r="O1066" s="57"/>
      <c r="P1066" s="57"/>
      <c r="Q1066" s="57"/>
    </row>
    <row r="1067" spans="1:17">
      <c r="A1067" s="68">
        <f t="shared" si="98"/>
        <v>1017</v>
      </c>
      <c r="B1067" s="97" t="s">
        <v>1232</v>
      </c>
      <c r="C1067" s="97" t="s">
        <v>1233</v>
      </c>
      <c r="D1067" s="107" t="s">
        <v>929</v>
      </c>
      <c r="E1067" s="76">
        <v>8804.1939999999995</v>
      </c>
      <c r="F1067" s="76">
        <v>2641.2581999999998</v>
      </c>
      <c r="G1067" s="76">
        <f t="shared" si="95"/>
        <v>11445.4522</v>
      </c>
      <c r="H1067" s="76">
        <f t="shared" si="96"/>
        <v>12818.906464000002</v>
      </c>
      <c r="I1067" s="57"/>
      <c r="J1067" s="57"/>
      <c r="K1067" s="57"/>
      <c r="L1067" s="57"/>
      <c r="M1067" s="57"/>
      <c r="N1067" s="57"/>
      <c r="O1067" s="57"/>
      <c r="P1067" s="57"/>
      <c r="Q1067" s="57"/>
    </row>
    <row r="1068" spans="1:17">
      <c r="A1068" s="68">
        <f t="shared" si="98"/>
        <v>1018</v>
      </c>
      <c r="B1068" s="97" t="s">
        <v>1232</v>
      </c>
      <c r="C1068" s="97" t="s">
        <v>1234</v>
      </c>
      <c r="D1068" s="107" t="s">
        <v>929</v>
      </c>
      <c r="E1068" s="76">
        <v>9340.17</v>
      </c>
      <c r="F1068" s="76">
        <v>2802.0509999999999</v>
      </c>
      <c r="G1068" s="76">
        <f t="shared" si="95"/>
        <v>12142.221</v>
      </c>
      <c r="H1068" s="76">
        <f t="shared" si="96"/>
        <v>13599.287520000002</v>
      </c>
      <c r="I1068" s="57"/>
      <c r="J1068" s="57"/>
      <c r="K1068" s="57"/>
      <c r="L1068" s="57"/>
      <c r="M1068" s="57"/>
      <c r="N1068" s="57"/>
      <c r="O1068" s="57"/>
      <c r="P1068" s="57"/>
      <c r="Q1068" s="57"/>
    </row>
    <row r="1069" spans="1:17">
      <c r="A1069" s="68">
        <f t="shared" si="98"/>
        <v>1019</v>
      </c>
      <c r="B1069" s="97" t="s">
        <v>1232</v>
      </c>
      <c r="C1069" s="97" t="s">
        <v>1235</v>
      </c>
      <c r="D1069" s="79" t="s">
        <v>17</v>
      </c>
      <c r="E1069" s="76">
        <v>21509.978000000003</v>
      </c>
      <c r="F1069" s="76">
        <v>6452.9934000000003</v>
      </c>
      <c r="G1069" s="76">
        <f t="shared" si="95"/>
        <v>27962.971400000002</v>
      </c>
      <c r="H1069" s="76">
        <f t="shared" si="96"/>
        <v>31318.527968000006</v>
      </c>
      <c r="I1069" s="57"/>
      <c r="J1069" s="57"/>
      <c r="K1069" s="57"/>
      <c r="L1069" s="57"/>
      <c r="M1069" s="57"/>
      <c r="N1069" s="57"/>
      <c r="O1069" s="57"/>
      <c r="P1069" s="57"/>
      <c r="Q1069" s="57"/>
    </row>
    <row r="1070" spans="1:17">
      <c r="A1070" s="68">
        <f t="shared" si="98"/>
        <v>1020</v>
      </c>
      <c r="B1070" s="97" t="s">
        <v>1232</v>
      </c>
      <c r="C1070" s="97" t="s">
        <v>1236</v>
      </c>
      <c r="D1070" s="79" t="s">
        <v>17</v>
      </c>
      <c r="E1070" s="76">
        <v>23117.906000000003</v>
      </c>
      <c r="F1070" s="76">
        <v>6935.3718000000008</v>
      </c>
      <c r="G1070" s="76">
        <f t="shared" si="95"/>
        <v>30053.277800000003</v>
      </c>
      <c r="H1070" s="76">
        <f t="shared" si="96"/>
        <v>33659.671136000004</v>
      </c>
      <c r="I1070" s="57"/>
      <c r="J1070" s="57"/>
      <c r="K1070" s="57"/>
      <c r="L1070" s="57"/>
      <c r="M1070" s="57"/>
      <c r="N1070" s="57"/>
      <c r="O1070" s="57"/>
      <c r="P1070" s="57"/>
      <c r="Q1070" s="57"/>
    </row>
    <row r="1071" spans="1:17">
      <c r="A1071" s="68">
        <f t="shared" si="98"/>
        <v>1021</v>
      </c>
      <c r="B1071" s="97" t="s">
        <v>1230</v>
      </c>
      <c r="C1071" s="97" t="s">
        <v>1231</v>
      </c>
      <c r="D1071" s="107" t="s">
        <v>929</v>
      </c>
      <c r="E1071" s="76">
        <v>6806.5799199999992</v>
      </c>
      <c r="F1071" s="76">
        <v>2041.9739759999998</v>
      </c>
      <c r="G1071" s="76">
        <f t="shared" si="95"/>
        <v>8848.5538959999994</v>
      </c>
      <c r="H1071" s="76">
        <f t="shared" si="96"/>
        <v>9910.3803635200002</v>
      </c>
      <c r="I1071" s="57"/>
      <c r="J1071" s="57"/>
      <c r="K1071" s="57"/>
      <c r="L1071" s="57"/>
      <c r="M1071" s="57"/>
      <c r="N1071" s="57"/>
      <c r="O1071" s="57"/>
      <c r="P1071" s="57"/>
      <c r="Q1071" s="57"/>
    </row>
    <row r="1072" spans="1:17">
      <c r="A1072" s="68">
        <f t="shared" si="98"/>
        <v>1022</v>
      </c>
      <c r="B1072" s="97" t="s">
        <v>148</v>
      </c>
      <c r="C1072" s="97" t="s">
        <v>1193</v>
      </c>
      <c r="D1072" s="79" t="s">
        <v>17</v>
      </c>
      <c r="E1072" s="76">
        <v>4035.5839999999998</v>
      </c>
      <c r="F1072" s="76">
        <v>1210.6751999999999</v>
      </c>
      <c r="G1072" s="76">
        <f t="shared" si="95"/>
        <v>5246.2591999999995</v>
      </c>
      <c r="H1072" s="76">
        <f t="shared" si="96"/>
        <v>5875.8103039999996</v>
      </c>
      <c r="I1072" s="57"/>
      <c r="J1072" s="57"/>
      <c r="K1072" s="57"/>
      <c r="L1072" s="57"/>
      <c r="M1072" s="57"/>
      <c r="N1072" s="57"/>
      <c r="O1072" s="57"/>
      <c r="P1072" s="57"/>
      <c r="Q1072" s="57"/>
    </row>
    <row r="1073" spans="1:17">
      <c r="A1073" s="68">
        <f t="shared" si="98"/>
        <v>1023</v>
      </c>
      <c r="B1073" s="97" t="s">
        <v>148</v>
      </c>
      <c r="C1073" s="97" t="s">
        <v>1198</v>
      </c>
      <c r="D1073" s="79" t="s">
        <v>17</v>
      </c>
      <c r="E1073" s="76">
        <v>945.84</v>
      </c>
      <c r="F1073" s="76">
        <v>500</v>
      </c>
      <c r="G1073" s="76">
        <f t="shared" si="95"/>
        <v>1445.8400000000001</v>
      </c>
      <c r="H1073" s="76">
        <f t="shared" si="96"/>
        <v>1619.3408000000004</v>
      </c>
      <c r="I1073" s="57"/>
      <c r="J1073" s="57"/>
      <c r="K1073" s="57"/>
      <c r="L1073" s="57"/>
      <c r="M1073" s="57"/>
      <c r="N1073" s="57"/>
      <c r="O1073" s="57"/>
      <c r="P1073" s="57"/>
      <c r="Q1073" s="57"/>
    </row>
    <row r="1074" spans="1:17" ht="25.5">
      <c r="A1074" s="68">
        <f t="shared" si="98"/>
        <v>1024</v>
      </c>
      <c r="B1074" s="97" t="s">
        <v>1216</v>
      </c>
      <c r="C1074" s="97" t="s">
        <v>1217</v>
      </c>
      <c r="D1074" s="79" t="s">
        <v>17</v>
      </c>
      <c r="E1074" s="76">
        <v>740.90800000000002</v>
      </c>
      <c r="F1074" s="76">
        <v>500</v>
      </c>
      <c r="G1074" s="76">
        <f t="shared" si="95"/>
        <v>1240.9079999999999</v>
      </c>
      <c r="H1074" s="76">
        <f t="shared" si="96"/>
        <v>1389.8169600000001</v>
      </c>
      <c r="I1074" s="57"/>
      <c r="J1074" s="57"/>
      <c r="K1074" s="57"/>
      <c r="L1074" s="57"/>
      <c r="M1074" s="57"/>
      <c r="N1074" s="57"/>
      <c r="O1074" s="57"/>
      <c r="P1074" s="57"/>
      <c r="Q1074" s="57"/>
    </row>
    <row r="1075" spans="1:17">
      <c r="A1075" s="68">
        <f t="shared" si="98"/>
        <v>1025</v>
      </c>
      <c r="B1075" s="97" t="s">
        <v>1226</v>
      </c>
      <c r="C1075" s="97" t="s">
        <v>1227</v>
      </c>
      <c r="D1075" s="79" t="s">
        <v>17</v>
      </c>
      <c r="E1075" s="76">
        <v>21911.96</v>
      </c>
      <c r="F1075" s="76">
        <v>6573.5879999999997</v>
      </c>
      <c r="G1075" s="76">
        <f t="shared" si="95"/>
        <v>28485.547999999999</v>
      </c>
      <c r="H1075" s="76">
        <f t="shared" si="96"/>
        <v>31903.813760000001</v>
      </c>
      <c r="I1075" s="57"/>
      <c r="J1075" s="57"/>
      <c r="K1075" s="57"/>
      <c r="L1075" s="57"/>
      <c r="M1075" s="57"/>
      <c r="N1075" s="57"/>
      <c r="O1075" s="57"/>
      <c r="P1075" s="57"/>
      <c r="Q1075" s="57"/>
    </row>
    <row r="1076" spans="1:17">
      <c r="A1076" s="68">
        <f t="shared" si="98"/>
        <v>1026</v>
      </c>
      <c r="B1076" s="97" t="s">
        <v>1224</v>
      </c>
      <c r="C1076" s="97" t="s">
        <v>1225</v>
      </c>
      <c r="D1076" s="79" t="s">
        <v>17</v>
      </c>
      <c r="E1076" s="76">
        <v>60533.760000000002</v>
      </c>
      <c r="F1076" s="76">
        <v>18160.128000000001</v>
      </c>
      <c r="G1076" s="76">
        <f t="shared" si="95"/>
        <v>78693.888000000006</v>
      </c>
      <c r="H1076" s="76">
        <f t="shared" si="96"/>
        <v>88137.15456000001</v>
      </c>
      <c r="I1076" s="57"/>
      <c r="J1076" s="57"/>
      <c r="K1076" s="57"/>
      <c r="L1076" s="57"/>
      <c r="M1076" s="57"/>
      <c r="N1076" s="57"/>
      <c r="O1076" s="57"/>
      <c r="P1076" s="57"/>
      <c r="Q1076" s="57"/>
    </row>
    <row r="1077" spans="1:17">
      <c r="A1077" s="68">
        <f t="shared" si="98"/>
        <v>1027</v>
      </c>
      <c r="B1077" s="97" t="s">
        <v>383</v>
      </c>
      <c r="C1077" s="97" t="s">
        <v>1218</v>
      </c>
      <c r="D1077" s="79" t="s">
        <v>17</v>
      </c>
      <c r="E1077" s="76">
        <v>176.08387999999999</v>
      </c>
      <c r="F1077" s="76">
        <v>500</v>
      </c>
      <c r="G1077" s="76">
        <f t="shared" si="95"/>
        <v>676.08388000000002</v>
      </c>
      <c r="H1077" s="76">
        <f t="shared" si="96"/>
        <v>757.2139456000001</v>
      </c>
      <c r="I1077" s="57"/>
      <c r="J1077" s="57"/>
      <c r="K1077" s="57"/>
      <c r="L1077" s="57"/>
      <c r="M1077" s="57"/>
      <c r="N1077" s="57"/>
      <c r="O1077" s="57"/>
      <c r="P1077" s="57"/>
      <c r="Q1077" s="57"/>
    </row>
    <row r="1078" spans="1:17">
      <c r="A1078" s="68">
        <f t="shared" si="98"/>
        <v>1028</v>
      </c>
      <c r="B1078" s="97" t="s">
        <v>1189</v>
      </c>
      <c r="C1078" s="97" t="s">
        <v>1190</v>
      </c>
      <c r="D1078" s="79" t="s">
        <v>17</v>
      </c>
      <c r="E1078" s="76">
        <v>9363.8159999999989</v>
      </c>
      <c r="F1078" s="76">
        <v>2809.1447999999996</v>
      </c>
      <c r="G1078" s="76">
        <f t="shared" si="95"/>
        <v>12172.960799999999</v>
      </c>
      <c r="H1078" s="76">
        <f t="shared" si="96"/>
        <v>13633.716096</v>
      </c>
      <c r="I1078" s="57"/>
      <c r="J1078" s="57"/>
      <c r="K1078" s="57"/>
      <c r="L1078" s="57"/>
      <c r="M1078" s="57"/>
      <c r="N1078" s="57"/>
      <c r="O1078" s="57"/>
      <c r="P1078" s="57"/>
      <c r="Q1078" s="57"/>
    </row>
    <row r="1079" spans="1:17">
      <c r="A1079" s="68">
        <f t="shared" si="98"/>
        <v>1029</v>
      </c>
      <c r="B1079" s="97" t="s">
        <v>1240</v>
      </c>
      <c r="C1079" s="97" t="s">
        <v>1241</v>
      </c>
      <c r="D1079" s="107" t="s">
        <v>929</v>
      </c>
      <c r="E1079" s="76">
        <v>1576.4</v>
      </c>
      <c r="F1079" s="76">
        <v>472.92</v>
      </c>
      <c r="G1079" s="76">
        <f t="shared" si="95"/>
        <v>2049.3200000000002</v>
      </c>
      <c r="H1079" s="76">
        <f t="shared" si="96"/>
        <v>2295.2384000000002</v>
      </c>
      <c r="I1079" s="57"/>
      <c r="J1079" s="57"/>
      <c r="K1079" s="57"/>
      <c r="L1079" s="57"/>
      <c r="M1079" s="57"/>
      <c r="N1079" s="57"/>
      <c r="O1079" s="57"/>
      <c r="P1079" s="57"/>
      <c r="Q1079" s="57"/>
    </row>
    <row r="1080" spans="1:17">
      <c r="A1080" s="68">
        <f t="shared" si="98"/>
        <v>1030</v>
      </c>
      <c r="B1080" s="97" t="s">
        <v>1240</v>
      </c>
      <c r="C1080" s="97" t="s">
        <v>1242</v>
      </c>
      <c r="D1080" s="107" t="s">
        <v>929</v>
      </c>
      <c r="E1080" s="76">
        <v>5667.1579999999994</v>
      </c>
      <c r="F1080" s="76">
        <v>1700.1473999999998</v>
      </c>
      <c r="G1080" s="76">
        <f t="shared" si="95"/>
        <v>7367.3053999999993</v>
      </c>
      <c r="H1080" s="76">
        <f t="shared" si="96"/>
        <v>8251.3820479999995</v>
      </c>
      <c r="I1080" s="57"/>
      <c r="J1080" s="57"/>
      <c r="K1080" s="57"/>
      <c r="L1080" s="57"/>
      <c r="M1080" s="57"/>
      <c r="N1080" s="57"/>
      <c r="O1080" s="57"/>
      <c r="P1080" s="57"/>
      <c r="Q1080" s="57"/>
    </row>
    <row r="1081" spans="1:17">
      <c r="A1081" s="68">
        <f t="shared" si="98"/>
        <v>1031</v>
      </c>
      <c r="B1081" s="97" t="s">
        <v>1243</v>
      </c>
      <c r="C1081" s="97" t="s">
        <v>1244</v>
      </c>
      <c r="D1081" s="79" t="s">
        <v>17</v>
      </c>
      <c r="E1081" s="76">
        <v>35469</v>
      </c>
      <c r="F1081" s="76">
        <v>10640.699999999999</v>
      </c>
      <c r="G1081" s="76">
        <f t="shared" si="95"/>
        <v>46109.7</v>
      </c>
      <c r="H1081" s="76">
        <f t="shared" si="96"/>
        <v>51642.864000000001</v>
      </c>
      <c r="I1081" s="57"/>
      <c r="J1081" s="57"/>
      <c r="K1081" s="57"/>
      <c r="L1081" s="57"/>
      <c r="M1081" s="57"/>
      <c r="N1081" s="57"/>
      <c r="O1081" s="57"/>
      <c r="P1081" s="57"/>
      <c r="Q1081" s="57"/>
    </row>
    <row r="1082" spans="1:17">
      <c r="A1082" s="68">
        <f t="shared" si="98"/>
        <v>1032</v>
      </c>
      <c r="B1082" s="97" t="s">
        <v>1191</v>
      </c>
      <c r="C1082" s="97" t="s">
        <v>1192</v>
      </c>
      <c r="D1082" s="79" t="s">
        <v>17</v>
      </c>
      <c r="E1082" s="76">
        <v>9623.9219999999987</v>
      </c>
      <c r="F1082" s="76">
        <v>2887.1765999999993</v>
      </c>
      <c r="G1082" s="76">
        <f t="shared" si="95"/>
        <v>12511.098599999998</v>
      </c>
      <c r="H1082" s="76">
        <f t="shared" si="96"/>
        <v>14012.430431999999</v>
      </c>
      <c r="I1082" s="57"/>
      <c r="J1082" s="57"/>
      <c r="K1082" s="57"/>
      <c r="L1082" s="57"/>
      <c r="M1082" s="57"/>
      <c r="N1082" s="57"/>
      <c r="O1082" s="57"/>
      <c r="P1082" s="57"/>
      <c r="Q1082" s="57"/>
    </row>
    <row r="1083" spans="1:17">
      <c r="A1083" s="68">
        <f t="shared" si="98"/>
        <v>1033</v>
      </c>
      <c r="B1083" s="97" t="s">
        <v>1194</v>
      </c>
      <c r="C1083" s="97" t="s">
        <v>1195</v>
      </c>
      <c r="D1083" s="79" t="s">
        <v>17</v>
      </c>
      <c r="E1083" s="76">
        <v>118.23</v>
      </c>
      <c r="F1083" s="76">
        <v>500</v>
      </c>
      <c r="G1083" s="76">
        <f t="shared" si="95"/>
        <v>618.23</v>
      </c>
      <c r="H1083" s="76">
        <f t="shared" si="96"/>
        <v>692.41760000000011</v>
      </c>
      <c r="I1083" s="57"/>
      <c r="J1083" s="57"/>
      <c r="K1083" s="57"/>
      <c r="L1083" s="57"/>
      <c r="M1083" s="57"/>
      <c r="N1083" s="57"/>
      <c r="O1083" s="57"/>
      <c r="P1083" s="57"/>
      <c r="Q1083" s="57"/>
    </row>
    <row r="1084" spans="1:17" ht="25.5">
      <c r="A1084" s="68">
        <f t="shared" si="98"/>
        <v>1034</v>
      </c>
      <c r="B1084" s="97" t="s">
        <v>1173</v>
      </c>
      <c r="C1084" s="97" t="s">
        <v>1174</v>
      </c>
      <c r="D1084" s="79" t="s">
        <v>17</v>
      </c>
      <c r="E1084" s="76">
        <v>10798.34</v>
      </c>
      <c r="F1084" s="76">
        <v>3239.502</v>
      </c>
      <c r="G1084" s="76">
        <f t="shared" si="95"/>
        <v>14037.842000000001</v>
      </c>
      <c r="H1084" s="76">
        <f t="shared" si="96"/>
        <v>15722.383040000002</v>
      </c>
      <c r="I1084" s="57"/>
      <c r="J1084" s="57"/>
      <c r="K1084" s="57"/>
      <c r="L1084" s="57"/>
      <c r="M1084" s="57"/>
      <c r="N1084" s="57"/>
      <c r="O1084" s="57"/>
      <c r="P1084" s="57"/>
      <c r="Q1084" s="57"/>
    </row>
    <row r="1085" spans="1:17" ht="25.5">
      <c r="A1085" s="68">
        <f t="shared" si="98"/>
        <v>1035</v>
      </c>
      <c r="B1085" s="97" t="s">
        <v>1171</v>
      </c>
      <c r="C1085" s="97" t="s">
        <v>1172</v>
      </c>
      <c r="D1085" s="79" t="s">
        <v>17</v>
      </c>
      <c r="E1085" s="76">
        <v>5399.17</v>
      </c>
      <c r="F1085" s="76">
        <v>1619.751</v>
      </c>
      <c r="G1085" s="76">
        <f t="shared" si="95"/>
        <v>7018.9210000000003</v>
      </c>
      <c r="H1085" s="76">
        <f t="shared" si="96"/>
        <v>7861.1915200000012</v>
      </c>
      <c r="I1085" s="57"/>
      <c r="J1085" s="57"/>
      <c r="K1085" s="57"/>
      <c r="L1085" s="57"/>
      <c r="M1085" s="57"/>
      <c r="N1085" s="57"/>
      <c r="O1085" s="57"/>
      <c r="P1085" s="57"/>
      <c r="Q1085" s="57"/>
    </row>
    <row r="1086" spans="1:17">
      <c r="A1086" s="68">
        <f t="shared" si="98"/>
        <v>1036</v>
      </c>
      <c r="B1086" s="97" t="s">
        <v>1199</v>
      </c>
      <c r="C1086" s="97" t="s">
        <v>1200</v>
      </c>
      <c r="D1086" s="79" t="s">
        <v>17</v>
      </c>
      <c r="E1086" s="76">
        <v>23385.894</v>
      </c>
      <c r="F1086" s="76">
        <v>7015.7681999999995</v>
      </c>
      <c r="G1086" s="76">
        <f t="shared" si="95"/>
        <v>30401.662199999999</v>
      </c>
      <c r="H1086" s="76">
        <f t="shared" si="96"/>
        <v>34049.861664000004</v>
      </c>
      <c r="I1086" s="57"/>
      <c r="J1086" s="57"/>
      <c r="K1086" s="57"/>
      <c r="L1086" s="57"/>
      <c r="M1086" s="57"/>
      <c r="N1086" s="57"/>
      <c r="O1086" s="57"/>
      <c r="P1086" s="57"/>
      <c r="Q1086" s="57"/>
    </row>
    <row r="1087" spans="1:17">
      <c r="A1087" s="68">
        <f t="shared" si="98"/>
        <v>1037</v>
      </c>
      <c r="B1087" s="97" t="s">
        <v>1056</v>
      </c>
      <c r="C1087" s="97" t="s">
        <v>1181</v>
      </c>
      <c r="D1087" s="79" t="s">
        <v>17</v>
      </c>
      <c r="E1087" s="76">
        <v>788.2</v>
      </c>
      <c r="F1087" s="76">
        <v>500</v>
      </c>
      <c r="G1087" s="76">
        <f t="shared" si="95"/>
        <v>1288.2</v>
      </c>
      <c r="H1087" s="76">
        <f t="shared" si="96"/>
        <v>1442.7840000000001</v>
      </c>
      <c r="I1087" s="57"/>
      <c r="J1087" s="57"/>
      <c r="K1087" s="57"/>
      <c r="L1087" s="57"/>
      <c r="M1087" s="57"/>
      <c r="N1087" s="57"/>
      <c r="O1087" s="57"/>
      <c r="P1087" s="57"/>
      <c r="Q1087" s="57"/>
    </row>
    <row r="1088" spans="1:17">
      <c r="A1088" s="68">
        <f t="shared" si="98"/>
        <v>1038</v>
      </c>
      <c r="B1088" s="97" t="s">
        <v>1210</v>
      </c>
      <c r="C1088" s="97" t="s">
        <v>1211</v>
      </c>
      <c r="D1088" s="79" t="s">
        <v>17</v>
      </c>
      <c r="E1088" s="76">
        <v>318645.614</v>
      </c>
      <c r="F1088" s="76">
        <v>63729.122800000005</v>
      </c>
      <c r="G1088" s="76">
        <f t="shared" si="95"/>
        <v>382374.73680000001</v>
      </c>
      <c r="H1088" s="76">
        <f t="shared" si="96"/>
        <v>428259.70521600003</v>
      </c>
      <c r="I1088" s="57"/>
      <c r="J1088" s="57"/>
      <c r="K1088" s="57"/>
      <c r="L1088" s="57"/>
      <c r="M1088" s="57"/>
      <c r="N1088" s="57"/>
      <c r="O1088" s="57"/>
      <c r="P1088" s="57"/>
      <c r="Q1088" s="57"/>
    </row>
    <row r="1089" spans="1:17">
      <c r="A1089" s="68">
        <f t="shared" si="98"/>
        <v>1039</v>
      </c>
      <c r="B1089" s="97" t="s">
        <v>1167</v>
      </c>
      <c r="C1089" s="97" t="s">
        <v>1168</v>
      </c>
      <c r="D1089" s="79" t="s">
        <v>17</v>
      </c>
      <c r="E1089" s="76">
        <v>353515.58199999999</v>
      </c>
      <c r="F1089" s="76">
        <v>70703.116399999999</v>
      </c>
      <c r="G1089" s="76">
        <f t="shared" si="95"/>
        <v>424218.69839999999</v>
      </c>
      <c r="H1089" s="76">
        <f t="shared" si="96"/>
        <v>475124.94220800005</v>
      </c>
      <c r="I1089" s="57"/>
      <c r="J1089" s="57"/>
      <c r="K1089" s="57"/>
      <c r="L1089" s="57"/>
      <c r="M1089" s="57"/>
      <c r="N1089" s="57"/>
      <c r="O1089" s="57"/>
      <c r="P1089" s="57"/>
      <c r="Q1089" s="57"/>
    </row>
    <row r="1090" spans="1:17">
      <c r="A1090" s="68">
        <f t="shared" si="98"/>
        <v>1040</v>
      </c>
      <c r="B1090" s="97" t="s">
        <v>1212</v>
      </c>
      <c r="C1090" s="97" t="s">
        <v>1213</v>
      </c>
      <c r="D1090" s="79" t="s">
        <v>17</v>
      </c>
      <c r="E1090" s="76">
        <v>2719.29</v>
      </c>
      <c r="F1090" s="76">
        <v>815.78699999999992</v>
      </c>
      <c r="G1090" s="76">
        <f t="shared" si="95"/>
        <v>3535.0769999999998</v>
      </c>
      <c r="H1090" s="76">
        <f t="shared" si="96"/>
        <v>3959.2862399999999</v>
      </c>
      <c r="I1090" s="57"/>
      <c r="J1090" s="57"/>
      <c r="K1090" s="57"/>
      <c r="L1090" s="57"/>
      <c r="M1090" s="57"/>
      <c r="N1090" s="57"/>
      <c r="O1090" s="57"/>
      <c r="P1090" s="57"/>
      <c r="Q1090" s="57"/>
    </row>
    <row r="1091" spans="1:17">
      <c r="A1091" s="68">
        <f t="shared" si="98"/>
        <v>1041</v>
      </c>
      <c r="B1091" s="97" t="s">
        <v>1205</v>
      </c>
      <c r="C1091" s="97" t="s">
        <v>1206</v>
      </c>
      <c r="D1091" s="107" t="s">
        <v>929</v>
      </c>
      <c r="E1091" s="76">
        <v>136.98915999999997</v>
      </c>
      <c r="F1091" s="76">
        <v>500</v>
      </c>
      <c r="G1091" s="76">
        <f t="shared" si="95"/>
        <v>636.98915999999997</v>
      </c>
      <c r="H1091" s="76">
        <f t="shared" si="96"/>
        <v>713.42785920000006</v>
      </c>
      <c r="I1091" s="57"/>
      <c r="J1091" s="57"/>
      <c r="K1091" s="57"/>
      <c r="L1091" s="57"/>
      <c r="M1091" s="57"/>
      <c r="N1091" s="57"/>
      <c r="O1091" s="57"/>
      <c r="P1091" s="57"/>
      <c r="Q1091" s="57"/>
    </row>
    <row r="1092" spans="1:17">
      <c r="A1092" s="68">
        <f t="shared" si="98"/>
        <v>1042</v>
      </c>
      <c r="B1092" s="97" t="s">
        <v>1245</v>
      </c>
      <c r="C1092" s="97" t="s">
        <v>1246</v>
      </c>
      <c r="D1092" s="79" t="s">
        <v>17</v>
      </c>
      <c r="E1092" s="76">
        <v>1182.3</v>
      </c>
      <c r="F1092" s="76">
        <v>500</v>
      </c>
      <c r="G1092" s="76">
        <f t="shared" si="95"/>
        <v>1682.3</v>
      </c>
      <c r="H1092" s="76">
        <f t="shared" si="96"/>
        <v>1884.1760000000002</v>
      </c>
      <c r="I1092" s="57"/>
      <c r="J1092" s="57"/>
      <c r="K1092" s="57"/>
      <c r="L1092" s="57"/>
      <c r="M1092" s="57"/>
      <c r="N1092" s="57"/>
      <c r="O1092" s="57"/>
      <c r="P1092" s="57"/>
      <c r="Q1092" s="57"/>
    </row>
    <row r="1093" spans="1:17">
      <c r="A1093" s="68">
        <f t="shared" si="98"/>
        <v>1043</v>
      </c>
      <c r="B1093" s="97" t="s">
        <v>1237</v>
      </c>
      <c r="C1093" s="97" t="s">
        <v>1238</v>
      </c>
      <c r="D1093" s="107" t="s">
        <v>929</v>
      </c>
      <c r="E1093" s="76">
        <v>2285.7800000000002</v>
      </c>
      <c r="F1093" s="76">
        <v>685.73400000000004</v>
      </c>
      <c r="G1093" s="76">
        <f t="shared" si="95"/>
        <v>2971.5140000000001</v>
      </c>
      <c r="H1093" s="76">
        <f t="shared" si="96"/>
        <v>3328.0956800000004</v>
      </c>
      <c r="I1093" s="57"/>
      <c r="J1093" s="57"/>
      <c r="K1093" s="57"/>
      <c r="L1093" s="57"/>
      <c r="M1093" s="57"/>
      <c r="N1093" s="57"/>
      <c r="O1093" s="57"/>
      <c r="P1093" s="57"/>
      <c r="Q1093" s="57"/>
    </row>
    <row r="1094" spans="1:17">
      <c r="A1094" s="68">
        <f t="shared" si="98"/>
        <v>1044</v>
      </c>
      <c r="B1094" s="97" t="s">
        <v>1237</v>
      </c>
      <c r="C1094" s="97" t="s">
        <v>1239</v>
      </c>
      <c r="D1094" s="107" t="s">
        <v>929</v>
      </c>
      <c r="E1094" s="76">
        <v>2285.7800000000002</v>
      </c>
      <c r="F1094" s="76">
        <v>685.73400000000004</v>
      </c>
      <c r="G1094" s="76">
        <f t="shared" si="95"/>
        <v>2971.5140000000001</v>
      </c>
      <c r="H1094" s="76">
        <f t="shared" si="96"/>
        <v>3328.0956800000004</v>
      </c>
      <c r="I1094" s="57"/>
      <c r="J1094" s="57"/>
      <c r="K1094" s="57"/>
      <c r="L1094" s="57"/>
      <c r="M1094" s="57"/>
      <c r="N1094" s="57"/>
      <c r="O1094" s="57"/>
      <c r="P1094" s="57"/>
      <c r="Q1094" s="57"/>
    </row>
    <row r="1095" spans="1:17">
      <c r="A1095" s="68">
        <f t="shared" si="98"/>
        <v>1045</v>
      </c>
      <c r="B1095" s="97" t="s">
        <v>1175</v>
      </c>
      <c r="C1095" s="97" t="s">
        <v>1176</v>
      </c>
      <c r="D1095" s="107" t="s">
        <v>929</v>
      </c>
      <c r="E1095" s="76">
        <v>10380.594000000001</v>
      </c>
      <c r="F1095" s="76">
        <v>3114.1782000000003</v>
      </c>
      <c r="G1095" s="76">
        <f t="shared" si="95"/>
        <v>13494.772200000001</v>
      </c>
      <c r="H1095" s="76">
        <f t="shared" si="96"/>
        <v>15114.144864000004</v>
      </c>
      <c r="I1095" s="57"/>
      <c r="J1095" s="57"/>
      <c r="K1095" s="57"/>
      <c r="L1095" s="57"/>
      <c r="M1095" s="57"/>
      <c r="N1095" s="57"/>
      <c r="O1095" s="57"/>
      <c r="P1095" s="57"/>
      <c r="Q1095" s="57"/>
    </row>
    <row r="1096" spans="1:17">
      <c r="A1096" s="68">
        <f t="shared" si="98"/>
        <v>1046</v>
      </c>
      <c r="B1096" s="97" t="s">
        <v>1201</v>
      </c>
      <c r="C1096" s="97" t="s">
        <v>1202</v>
      </c>
      <c r="D1096" s="79" t="s">
        <v>17</v>
      </c>
      <c r="E1096" s="76">
        <v>7051.8677599999992</v>
      </c>
      <c r="F1096" s="76">
        <v>2115.5603279999996</v>
      </c>
      <c r="G1096" s="76">
        <f t="shared" si="95"/>
        <v>9167.4280879999988</v>
      </c>
      <c r="H1096" s="76">
        <f t="shared" si="96"/>
        <v>10267.51945856</v>
      </c>
      <c r="I1096" s="57"/>
      <c r="J1096" s="57"/>
      <c r="K1096" s="57"/>
      <c r="L1096" s="57"/>
      <c r="M1096" s="57"/>
      <c r="N1096" s="57"/>
      <c r="O1096" s="57"/>
      <c r="P1096" s="57"/>
      <c r="Q1096" s="57"/>
    </row>
    <row r="1097" spans="1:17">
      <c r="A1097" s="68">
        <f t="shared" si="98"/>
        <v>1047</v>
      </c>
      <c r="B1097" s="97" t="s">
        <v>1185</v>
      </c>
      <c r="C1097" s="97" t="s">
        <v>1186</v>
      </c>
      <c r="D1097" s="79" t="s">
        <v>17</v>
      </c>
      <c r="E1097" s="76">
        <v>709.38</v>
      </c>
      <c r="F1097" s="76">
        <v>500</v>
      </c>
      <c r="G1097" s="76">
        <f t="shared" ref="G1097:G1160" si="99">E1097+F1097</f>
        <v>1209.3800000000001</v>
      </c>
      <c r="H1097" s="76">
        <f t="shared" ref="H1097:H1160" si="100">G1097*1.12</f>
        <v>1354.5056000000002</v>
      </c>
      <c r="I1097" s="57"/>
      <c r="J1097" s="57"/>
      <c r="K1097" s="57"/>
      <c r="L1097" s="57"/>
      <c r="M1097" s="57"/>
      <c r="N1097" s="57"/>
      <c r="O1097" s="57"/>
      <c r="P1097" s="57"/>
      <c r="Q1097" s="57"/>
    </row>
    <row r="1098" spans="1:17">
      <c r="A1098" s="68">
        <f t="shared" si="98"/>
        <v>1048</v>
      </c>
      <c r="B1098" s="97" t="s">
        <v>1185</v>
      </c>
      <c r="C1098" s="97" t="s">
        <v>1219</v>
      </c>
      <c r="D1098" s="107" t="s">
        <v>929</v>
      </c>
      <c r="E1098" s="76">
        <v>1024.6599999999999</v>
      </c>
      <c r="F1098" s="76">
        <v>500</v>
      </c>
      <c r="G1098" s="76">
        <f t="shared" si="99"/>
        <v>1524.6599999999999</v>
      </c>
      <c r="H1098" s="76">
        <f t="shared" si="100"/>
        <v>1707.6192000000001</v>
      </c>
      <c r="I1098" s="57"/>
      <c r="J1098" s="57"/>
      <c r="K1098" s="57"/>
      <c r="L1098" s="57"/>
      <c r="M1098" s="57"/>
      <c r="N1098" s="57"/>
      <c r="O1098" s="57"/>
      <c r="P1098" s="57"/>
      <c r="Q1098" s="57"/>
    </row>
    <row r="1099" spans="1:17">
      <c r="A1099" s="68">
        <f t="shared" si="98"/>
        <v>1049</v>
      </c>
      <c r="B1099" s="97" t="s">
        <v>1185</v>
      </c>
      <c r="C1099" s="97" t="s">
        <v>1249</v>
      </c>
      <c r="D1099" s="79" t="s">
        <v>17</v>
      </c>
      <c r="E1099" s="76">
        <v>22.069600000000001</v>
      </c>
      <c r="F1099" s="76">
        <v>500</v>
      </c>
      <c r="G1099" s="76">
        <f t="shared" si="99"/>
        <v>522.06960000000004</v>
      </c>
      <c r="H1099" s="76">
        <f t="shared" si="100"/>
        <v>584.71795200000008</v>
      </c>
      <c r="I1099" s="57"/>
      <c r="J1099" s="57"/>
      <c r="K1099" s="57"/>
      <c r="L1099" s="57"/>
      <c r="M1099" s="57"/>
      <c r="N1099" s="57"/>
      <c r="O1099" s="57"/>
      <c r="P1099" s="57"/>
      <c r="Q1099" s="57"/>
    </row>
    <row r="1100" spans="1:17" ht="25.5">
      <c r="A1100" s="68">
        <f t="shared" si="98"/>
        <v>1050</v>
      </c>
      <c r="B1100" s="97" t="s">
        <v>1177</v>
      </c>
      <c r="C1100" s="97" t="s">
        <v>1178</v>
      </c>
      <c r="D1100" s="107" t="s">
        <v>929</v>
      </c>
      <c r="E1100" s="76">
        <v>267.99</v>
      </c>
      <c r="F1100" s="76">
        <v>500</v>
      </c>
      <c r="G1100" s="76">
        <f t="shared" si="99"/>
        <v>767.99</v>
      </c>
      <c r="H1100" s="76">
        <f t="shared" si="100"/>
        <v>860.14880000000005</v>
      </c>
      <c r="I1100" s="57"/>
      <c r="J1100" s="57"/>
      <c r="K1100" s="57"/>
      <c r="L1100" s="57"/>
      <c r="M1100" s="57"/>
      <c r="N1100" s="57"/>
      <c r="O1100" s="57"/>
      <c r="P1100" s="57"/>
      <c r="Q1100" s="57"/>
    </row>
    <row r="1101" spans="1:17">
      <c r="A1101" s="68">
        <f t="shared" si="98"/>
        <v>1051</v>
      </c>
      <c r="B1101" s="97" t="s">
        <v>1196</v>
      </c>
      <c r="C1101" s="97" t="s">
        <v>1197</v>
      </c>
      <c r="D1101" s="79" t="s">
        <v>17</v>
      </c>
      <c r="E1101" s="76">
        <v>20493.2</v>
      </c>
      <c r="F1101" s="76">
        <v>6147.96</v>
      </c>
      <c r="G1101" s="76">
        <f t="shared" si="99"/>
        <v>26641.16</v>
      </c>
      <c r="H1101" s="76">
        <f t="shared" si="100"/>
        <v>29838.099200000004</v>
      </c>
      <c r="I1101" s="57"/>
      <c r="J1101" s="57"/>
      <c r="K1101" s="57"/>
      <c r="L1101" s="57"/>
      <c r="M1101" s="57"/>
      <c r="N1101" s="57"/>
      <c r="O1101" s="57"/>
      <c r="P1101" s="57"/>
      <c r="Q1101" s="57"/>
    </row>
    <row r="1102" spans="1:17">
      <c r="A1102" s="68">
        <f t="shared" si="98"/>
        <v>1052</v>
      </c>
      <c r="B1102" s="97" t="s">
        <v>1165</v>
      </c>
      <c r="C1102" s="97" t="s">
        <v>1166</v>
      </c>
      <c r="D1102" s="107" t="s">
        <v>929</v>
      </c>
      <c r="E1102" s="76">
        <v>34444.339999999997</v>
      </c>
      <c r="F1102" s="76">
        <v>10333.301999999998</v>
      </c>
      <c r="G1102" s="76">
        <f t="shared" si="99"/>
        <v>44777.641999999993</v>
      </c>
      <c r="H1102" s="76">
        <f t="shared" si="100"/>
        <v>50150.959039999994</v>
      </c>
      <c r="I1102" s="57"/>
      <c r="J1102" s="57"/>
      <c r="K1102" s="57"/>
      <c r="L1102" s="57"/>
      <c r="M1102" s="57"/>
      <c r="N1102" s="57"/>
      <c r="O1102" s="57"/>
      <c r="P1102" s="57"/>
      <c r="Q1102" s="57"/>
    </row>
    <row r="1103" spans="1:17">
      <c r="A1103" s="68">
        <f t="shared" si="98"/>
        <v>1053</v>
      </c>
      <c r="B1103" s="97" t="s">
        <v>1207</v>
      </c>
      <c r="C1103" s="97" t="s">
        <v>1208</v>
      </c>
      <c r="D1103" s="107" t="s">
        <v>929</v>
      </c>
      <c r="E1103" s="76">
        <v>11460.428</v>
      </c>
      <c r="F1103" s="76">
        <v>3438.1284000000001</v>
      </c>
      <c r="G1103" s="76">
        <f t="shared" si="99"/>
        <v>14898.556399999999</v>
      </c>
      <c r="H1103" s="76">
        <f t="shared" si="100"/>
        <v>16686.383168</v>
      </c>
      <c r="I1103" s="57"/>
      <c r="J1103" s="57"/>
      <c r="K1103" s="57"/>
      <c r="L1103" s="57"/>
      <c r="M1103" s="57"/>
      <c r="N1103" s="57"/>
      <c r="O1103" s="57"/>
      <c r="P1103" s="57"/>
      <c r="Q1103" s="57"/>
    </row>
    <row r="1104" spans="1:17">
      <c r="A1104" s="68">
        <f t="shared" si="98"/>
        <v>1054</v>
      </c>
      <c r="B1104" s="97" t="s">
        <v>1207</v>
      </c>
      <c r="C1104" s="97" t="s">
        <v>1209</v>
      </c>
      <c r="D1104" s="107" t="s">
        <v>929</v>
      </c>
      <c r="E1104" s="76">
        <v>21123.760000000002</v>
      </c>
      <c r="F1104" s="76">
        <v>6337.1280000000006</v>
      </c>
      <c r="G1104" s="76">
        <f t="shared" si="99"/>
        <v>27460.888000000003</v>
      </c>
      <c r="H1104" s="76">
        <f t="shared" si="100"/>
        <v>30756.194560000007</v>
      </c>
      <c r="I1104" s="57"/>
      <c r="J1104" s="57"/>
      <c r="K1104" s="57"/>
      <c r="L1104" s="57"/>
      <c r="M1104" s="57"/>
      <c r="N1104" s="57"/>
      <c r="O1104" s="57"/>
      <c r="P1104" s="57"/>
      <c r="Q1104" s="57"/>
    </row>
    <row r="1105" spans="1:17">
      <c r="A1105" s="68">
        <f t="shared" si="98"/>
        <v>1055</v>
      </c>
      <c r="B1105" s="97" t="s">
        <v>1187</v>
      </c>
      <c r="C1105" s="97" t="s">
        <v>1188</v>
      </c>
      <c r="D1105" s="107" t="s">
        <v>929</v>
      </c>
      <c r="E1105" s="76">
        <v>183075.21399999998</v>
      </c>
      <c r="F1105" s="76">
        <v>36615.042799999996</v>
      </c>
      <c r="G1105" s="76">
        <f t="shared" si="99"/>
        <v>219690.25679999997</v>
      </c>
      <c r="H1105" s="76">
        <f t="shared" si="100"/>
        <v>246053.087616</v>
      </c>
      <c r="I1105" s="57"/>
      <c r="J1105" s="57"/>
      <c r="K1105" s="57"/>
      <c r="L1105" s="57"/>
      <c r="M1105" s="57"/>
      <c r="N1105" s="57"/>
      <c r="O1105" s="57"/>
      <c r="P1105" s="57"/>
      <c r="Q1105" s="57"/>
    </row>
    <row r="1106" spans="1:17">
      <c r="A1106" s="68">
        <f t="shared" si="98"/>
        <v>1056</v>
      </c>
      <c r="B1106" s="97" t="s">
        <v>1228</v>
      </c>
      <c r="C1106" s="97" t="s">
        <v>1229</v>
      </c>
      <c r="D1106" s="79" t="s">
        <v>17</v>
      </c>
      <c r="E1106" s="76">
        <v>551.74</v>
      </c>
      <c r="F1106" s="76">
        <v>500</v>
      </c>
      <c r="G1106" s="76">
        <f t="shared" si="99"/>
        <v>1051.74</v>
      </c>
      <c r="H1106" s="76">
        <f t="shared" si="100"/>
        <v>1177.9488000000001</v>
      </c>
      <c r="I1106" s="57"/>
      <c r="J1106" s="57"/>
      <c r="K1106" s="57"/>
      <c r="L1106" s="57"/>
      <c r="M1106" s="57"/>
      <c r="N1106" s="57"/>
      <c r="O1106" s="57"/>
      <c r="P1106" s="57"/>
      <c r="Q1106" s="57"/>
    </row>
    <row r="1107" spans="1:17">
      <c r="A1107" s="68">
        <f t="shared" si="98"/>
        <v>1057</v>
      </c>
      <c r="B1107" s="97" t="s">
        <v>59</v>
      </c>
      <c r="C1107" s="97" t="s">
        <v>1184</v>
      </c>
      <c r="D1107" s="79" t="s">
        <v>17</v>
      </c>
      <c r="E1107" s="76">
        <v>394.1</v>
      </c>
      <c r="F1107" s="76">
        <v>500</v>
      </c>
      <c r="G1107" s="76">
        <f t="shared" si="99"/>
        <v>894.1</v>
      </c>
      <c r="H1107" s="76">
        <f t="shared" si="100"/>
        <v>1001.3920000000002</v>
      </c>
      <c r="I1107" s="57"/>
      <c r="J1107" s="57"/>
      <c r="K1107" s="57"/>
      <c r="L1107" s="57"/>
      <c r="M1107" s="57"/>
      <c r="N1107" s="57"/>
      <c r="O1107" s="57"/>
      <c r="P1107" s="57"/>
      <c r="Q1107" s="57"/>
    </row>
    <row r="1108" spans="1:17">
      <c r="A1108" s="68">
        <f t="shared" si="98"/>
        <v>1058</v>
      </c>
      <c r="B1108" s="97" t="s">
        <v>59</v>
      </c>
      <c r="C1108" s="97" t="s">
        <v>993</v>
      </c>
      <c r="D1108" s="79" t="s">
        <v>17</v>
      </c>
      <c r="E1108" s="76">
        <v>430.27838000000003</v>
      </c>
      <c r="F1108" s="76">
        <v>500</v>
      </c>
      <c r="G1108" s="76">
        <f t="shared" si="99"/>
        <v>930.27837999999997</v>
      </c>
      <c r="H1108" s="76">
        <f t="shared" si="100"/>
        <v>1041.9117856</v>
      </c>
      <c r="I1108" s="57"/>
      <c r="J1108" s="57"/>
      <c r="K1108" s="57"/>
      <c r="L1108" s="57"/>
      <c r="M1108" s="57"/>
      <c r="N1108" s="57"/>
      <c r="O1108" s="57"/>
      <c r="P1108" s="57"/>
      <c r="Q1108" s="57"/>
    </row>
    <row r="1109" spans="1:17">
      <c r="A1109" s="69"/>
      <c r="B1109" s="69" t="s">
        <v>1250</v>
      </c>
      <c r="C1109" s="70"/>
      <c r="D1109" s="77"/>
      <c r="E1109" s="76"/>
      <c r="F1109" s="76"/>
      <c r="G1109" s="76"/>
      <c r="H1109" s="76"/>
      <c r="I1109" s="57"/>
      <c r="J1109" s="57"/>
      <c r="K1109" s="57"/>
      <c r="L1109" s="57"/>
      <c r="M1109" s="57"/>
      <c r="N1109" s="57"/>
      <c r="O1109" s="57"/>
      <c r="P1109" s="57"/>
      <c r="Q1109" s="57"/>
    </row>
    <row r="1110" spans="1:17">
      <c r="A1110" s="68">
        <f>A1108+1</f>
        <v>1059</v>
      </c>
      <c r="B1110" s="97" t="s">
        <v>1006</v>
      </c>
      <c r="C1110" s="97" t="s">
        <v>1008</v>
      </c>
      <c r="D1110" s="79" t="s">
        <v>17</v>
      </c>
      <c r="E1110" s="76">
        <v>756.67200000000003</v>
      </c>
      <c r="F1110" s="76">
        <v>500</v>
      </c>
      <c r="G1110" s="76">
        <f t="shared" si="99"/>
        <v>1256.672</v>
      </c>
      <c r="H1110" s="76">
        <f t="shared" si="100"/>
        <v>1407.4726400000002</v>
      </c>
      <c r="I1110" s="57"/>
      <c r="J1110" s="57"/>
      <c r="K1110" s="57"/>
      <c r="L1110" s="57"/>
      <c r="M1110" s="57"/>
      <c r="N1110" s="57"/>
      <c r="O1110" s="57"/>
      <c r="P1110" s="57"/>
      <c r="Q1110" s="57"/>
    </row>
    <row r="1111" spans="1:17">
      <c r="A1111" s="68">
        <f t="shared" si="98"/>
        <v>1060</v>
      </c>
      <c r="B1111" s="97" t="s">
        <v>1006</v>
      </c>
      <c r="C1111" s="97" t="s">
        <v>1282</v>
      </c>
      <c r="D1111" s="79" t="s">
        <v>17</v>
      </c>
      <c r="E1111" s="76">
        <v>47.292000000000002</v>
      </c>
      <c r="F1111" s="76">
        <v>500</v>
      </c>
      <c r="G1111" s="76">
        <f t="shared" si="99"/>
        <v>547.29200000000003</v>
      </c>
      <c r="H1111" s="76">
        <f t="shared" si="100"/>
        <v>612.96704000000011</v>
      </c>
      <c r="I1111" s="57"/>
      <c r="J1111" s="57"/>
      <c r="K1111" s="57"/>
      <c r="L1111" s="57"/>
      <c r="M1111" s="57"/>
      <c r="N1111" s="57"/>
      <c r="O1111" s="57"/>
      <c r="P1111" s="57"/>
      <c r="Q1111" s="57"/>
    </row>
    <row r="1112" spans="1:17">
      <c r="A1112" s="68">
        <f t="shared" si="98"/>
        <v>1061</v>
      </c>
      <c r="B1112" s="97" t="s">
        <v>1276</v>
      </c>
      <c r="C1112" s="97" t="s">
        <v>1277</v>
      </c>
      <c r="D1112" s="79" t="s">
        <v>17</v>
      </c>
      <c r="E1112" s="76">
        <v>748.79</v>
      </c>
      <c r="F1112" s="76">
        <v>500</v>
      </c>
      <c r="G1112" s="76">
        <f t="shared" si="99"/>
        <v>1248.79</v>
      </c>
      <c r="H1112" s="76">
        <f t="shared" si="100"/>
        <v>1398.6448</v>
      </c>
      <c r="I1112" s="57"/>
      <c r="J1112" s="57"/>
      <c r="K1112" s="57"/>
      <c r="L1112" s="57"/>
      <c r="M1112" s="57"/>
      <c r="N1112" s="57"/>
      <c r="O1112" s="57"/>
      <c r="P1112" s="57"/>
      <c r="Q1112" s="57"/>
    </row>
    <row r="1113" spans="1:17">
      <c r="A1113" s="68">
        <f t="shared" si="98"/>
        <v>1062</v>
      </c>
      <c r="B1113" s="97" t="s">
        <v>1257</v>
      </c>
      <c r="C1113" s="97" t="s">
        <v>1258</v>
      </c>
      <c r="D1113" s="79" t="s">
        <v>17</v>
      </c>
      <c r="E1113" s="76">
        <v>54007.464000000007</v>
      </c>
      <c r="F1113" s="76">
        <v>16202.239200000002</v>
      </c>
      <c r="G1113" s="76">
        <f t="shared" si="99"/>
        <v>70209.703200000004</v>
      </c>
      <c r="H1113" s="76">
        <f t="shared" si="100"/>
        <v>78634.867584000007</v>
      </c>
      <c r="I1113" s="57"/>
      <c r="J1113" s="57"/>
      <c r="K1113" s="57"/>
      <c r="L1113" s="57"/>
      <c r="M1113" s="57"/>
      <c r="N1113" s="57"/>
      <c r="O1113" s="57"/>
      <c r="P1113" s="57"/>
      <c r="Q1113" s="57"/>
    </row>
    <row r="1114" spans="1:17" ht="25.5">
      <c r="A1114" s="68">
        <f t="shared" si="98"/>
        <v>1063</v>
      </c>
      <c r="B1114" s="97" t="s">
        <v>1251</v>
      </c>
      <c r="C1114" s="97" t="s">
        <v>1252</v>
      </c>
      <c r="D1114" s="79" t="s">
        <v>17</v>
      </c>
      <c r="E1114" s="76">
        <v>51154.179999999993</v>
      </c>
      <c r="F1114" s="76">
        <v>15346.253999999997</v>
      </c>
      <c r="G1114" s="76">
        <f t="shared" si="99"/>
        <v>66500.433999999994</v>
      </c>
      <c r="H1114" s="76">
        <f t="shared" si="100"/>
        <v>74480.486080000002</v>
      </c>
      <c r="I1114" s="57"/>
      <c r="J1114" s="57"/>
      <c r="K1114" s="57"/>
      <c r="L1114" s="57"/>
      <c r="M1114" s="57"/>
      <c r="N1114" s="57"/>
      <c r="O1114" s="57"/>
      <c r="P1114" s="57"/>
      <c r="Q1114" s="57"/>
    </row>
    <row r="1115" spans="1:17" ht="25.5">
      <c r="A1115" s="68">
        <f t="shared" si="98"/>
        <v>1064</v>
      </c>
      <c r="B1115" s="97" t="s">
        <v>1271</v>
      </c>
      <c r="C1115" s="97" t="s">
        <v>1272</v>
      </c>
      <c r="D1115" s="79" t="s">
        <v>17</v>
      </c>
      <c r="E1115" s="76">
        <v>2364.6</v>
      </c>
      <c r="F1115" s="76">
        <v>709.38</v>
      </c>
      <c r="G1115" s="76">
        <f t="shared" si="99"/>
        <v>3073.98</v>
      </c>
      <c r="H1115" s="76">
        <f t="shared" si="100"/>
        <v>3442.8576000000003</v>
      </c>
      <c r="I1115" s="57"/>
      <c r="J1115" s="57"/>
      <c r="K1115" s="57"/>
      <c r="L1115" s="57"/>
      <c r="M1115" s="57"/>
      <c r="N1115" s="57"/>
      <c r="O1115" s="57"/>
      <c r="P1115" s="57"/>
      <c r="Q1115" s="57"/>
    </row>
    <row r="1116" spans="1:17">
      <c r="A1116" s="68">
        <f t="shared" si="98"/>
        <v>1065</v>
      </c>
      <c r="B1116" s="97" t="s">
        <v>148</v>
      </c>
      <c r="C1116" s="97" t="s">
        <v>1275</v>
      </c>
      <c r="D1116" s="79" t="s">
        <v>17</v>
      </c>
      <c r="E1116" s="76">
        <v>1324.1759999999999</v>
      </c>
      <c r="F1116" s="76">
        <v>500</v>
      </c>
      <c r="G1116" s="76">
        <f t="shared" si="99"/>
        <v>1824.1759999999999</v>
      </c>
      <c r="H1116" s="76">
        <f t="shared" si="100"/>
        <v>2043.0771200000001</v>
      </c>
      <c r="I1116" s="57"/>
      <c r="J1116" s="57"/>
      <c r="K1116" s="57"/>
      <c r="L1116" s="57"/>
      <c r="M1116" s="57"/>
      <c r="N1116" s="57"/>
      <c r="O1116" s="57"/>
      <c r="P1116" s="57"/>
      <c r="Q1116" s="57"/>
    </row>
    <row r="1117" spans="1:17" ht="25.5">
      <c r="A1117" s="68">
        <f t="shared" si="98"/>
        <v>1066</v>
      </c>
      <c r="B1117" s="97" t="s">
        <v>1262</v>
      </c>
      <c r="C1117" s="97" t="s">
        <v>1263</v>
      </c>
      <c r="D1117" s="79" t="s">
        <v>17</v>
      </c>
      <c r="E1117" s="76">
        <v>488.68400000000003</v>
      </c>
      <c r="F1117" s="76">
        <v>500</v>
      </c>
      <c r="G1117" s="76">
        <f t="shared" si="99"/>
        <v>988.68399999999997</v>
      </c>
      <c r="H1117" s="76">
        <f t="shared" si="100"/>
        <v>1107.32608</v>
      </c>
      <c r="I1117" s="57"/>
      <c r="J1117" s="57"/>
      <c r="K1117" s="57"/>
      <c r="L1117" s="57"/>
      <c r="M1117" s="57"/>
      <c r="N1117" s="57"/>
      <c r="O1117" s="57"/>
      <c r="P1117" s="57"/>
      <c r="Q1117" s="57"/>
    </row>
    <row r="1118" spans="1:17">
      <c r="A1118" s="68">
        <f t="shared" si="98"/>
        <v>1067</v>
      </c>
      <c r="B1118" s="97" t="s">
        <v>383</v>
      </c>
      <c r="C1118" s="97" t="s">
        <v>990</v>
      </c>
      <c r="D1118" s="79" t="s">
        <v>17</v>
      </c>
      <c r="E1118" s="76">
        <v>315.27999999999997</v>
      </c>
      <c r="F1118" s="76">
        <v>500</v>
      </c>
      <c r="G1118" s="76">
        <f t="shared" si="99"/>
        <v>815.28</v>
      </c>
      <c r="H1118" s="76">
        <f t="shared" si="100"/>
        <v>913.11360000000002</v>
      </c>
      <c r="I1118" s="57"/>
      <c r="J1118" s="57"/>
      <c r="K1118" s="57"/>
      <c r="L1118" s="57"/>
      <c r="M1118" s="57"/>
      <c r="N1118" s="57"/>
      <c r="O1118" s="57"/>
      <c r="P1118" s="57"/>
      <c r="Q1118" s="57"/>
    </row>
    <row r="1119" spans="1:17">
      <c r="A1119" s="68">
        <f t="shared" si="98"/>
        <v>1068</v>
      </c>
      <c r="B1119" s="97" t="s">
        <v>383</v>
      </c>
      <c r="C1119" s="97" t="s">
        <v>1218</v>
      </c>
      <c r="D1119" s="79" t="s">
        <v>17</v>
      </c>
      <c r="E1119" s="76">
        <v>315.27999999999997</v>
      </c>
      <c r="F1119" s="76">
        <v>500</v>
      </c>
      <c r="G1119" s="76">
        <f t="shared" si="99"/>
        <v>815.28</v>
      </c>
      <c r="H1119" s="76">
        <f t="shared" si="100"/>
        <v>913.11360000000002</v>
      </c>
      <c r="I1119" s="57"/>
      <c r="J1119" s="57"/>
      <c r="K1119" s="57"/>
      <c r="L1119" s="57"/>
      <c r="M1119" s="57"/>
      <c r="N1119" s="57"/>
      <c r="O1119" s="57"/>
      <c r="P1119" s="57"/>
      <c r="Q1119" s="57"/>
    </row>
    <row r="1120" spans="1:17">
      <c r="A1120" s="68">
        <f t="shared" si="98"/>
        <v>1069</v>
      </c>
      <c r="B1120" s="97" t="s">
        <v>143</v>
      </c>
      <c r="C1120" s="97" t="s">
        <v>1279</v>
      </c>
      <c r="D1120" s="79" t="s">
        <v>17</v>
      </c>
      <c r="E1120" s="76">
        <v>1182.3</v>
      </c>
      <c r="F1120" s="76">
        <v>500</v>
      </c>
      <c r="G1120" s="76">
        <f t="shared" si="99"/>
        <v>1682.3</v>
      </c>
      <c r="H1120" s="76">
        <f t="shared" si="100"/>
        <v>1884.1760000000002</v>
      </c>
      <c r="I1120" s="57"/>
      <c r="J1120" s="57"/>
      <c r="K1120" s="57"/>
      <c r="L1120" s="57"/>
      <c r="M1120" s="57"/>
      <c r="N1120" s="57"/>
      <c r="O1120" s="57"/>
      <c r="P1120" s="57"/>
      <c r="Q1120" s="57"/>
    </row>
    <row r="1121" spans="1:17">
      <c r="A1121" s="68">
        <f t="shared" ref="A1121:A1135" si="101">A1120+1</f>
        <v>1070</v>
      </c>
      <c r="B1121" s="97" t="s">
        <v>131</v>
      </c>
      <c r="C1121" s="97" t="s">
        <v>1278</v>
      </c>
      <c r="D1121" s="79" t="s">
        <v>17</v>
      </c>
      <c r="E1121" s="76">
        <v>4335.1000000000004</v>
      </c>
      <c r="F1121" s="76">
        <v>1300.53</v>
      </c>
      <c r="G1121" s="76">
        <f t="shared" si="99"/>
        <v>5635.63</v>
      </c>
      <c r="H1121" s="76">
        <f t="shared" si="100"/>
        <v>6311.905600000001</v>
      </c>
      <c r="I1121" s="57"/>
      <c r="J1121" s="57"/>
      <c r="K1121" s="57"/>
      <c r="L1121" s="57"/>
      <c r="M1121" s="57"/>
      <c r="N1121" s="57"/>
      <c r="O1121" s="57"/>
      <c r="P1121" s="57"/>
      <c r="Q1121" s="57"/>
    </row>
    <row r="1122" spans="1:17">
      <c r="A1122" s="68">
        <f t="shared" si="101"/>
        <v>1071</v>
      </c>
      <c r="B1122" s="97" t="s">
        <v>1255</v>
      </c>
      <c r="C1122" s="97" t="s">
        <v>1256</v>
      </c>
      <c r="D1122" s="79" t="s">
        <v>17</v>
      </c>
      <c r="E1122" s="76">
        <v>4492.74</v>
      </c>
      <c r="F1122" s="76">
        <v>1347.8219999999999</v>
      </c>
      <c r="G1122" s="76">
        <f t="shared" si="99"/>
        <v>5840.5619999999999</v>
      </c>
      <c r="H1122" s="76">
        <f t="shared" si="100"/>
        <v>6541.4294400000008</v>
      </c>
      <c r="I1122" s="57"/>
      <c r="J1122" s="57"/>
      <c r="K1122" s="57"/>
      <c r="L1122" s="57"/>
      <c r="M1122" s="57"/>
      <c r="N1122" s="57"/>
      <c r="O1122" s="57"/>
      <c r="P1122" s="57"/>
      <c r="Q1122" s="57"/>
    </row>
    <row r="1123" spans="1:17">
      <c r="A1123" s="68">
        <f t="shared" si="101"/>
        <v>1072</v>
      </c>
      <c r="B1123" s="97" t="s">
        <v>765</v>
      </c>
      <c r="C1123" s="97" t="s">
        <v>1280</v>
      </c>
      <c r="D1123" s="79" t="s">
        <v>17</v>
      </c>
      <c r="E1123" s="76">
        <v>472.92</v>
      </c>
      <c r="F1123" s="76">
        <v>500</v>
      </c>
      <c r="G1123" s="76">
        <f t="shared" si="99"/>
        <v>972.92000000000007</v>
      </c>
      <c r="H1123" s="76">
        <f t="shared" si="100"/>
        <v>1089.6704000000002</v>
      </c>
      <c r="I1123" s="57"/>
      <c r="J1123" s="57"/>
      <c r="K1123" s="57"/>
      <c r="L1123" s="57"/>
      <c r="M1123" s="57"/>
      <c r="N1123" s="57"/>
      <c r="O1123" s="57"/>
      <c r="P1123" s="57"/>
      <c r="Q1123" s="57"/>
    </row>
    <row r="1124" spans="1:17">
      <c r="A1124" s="68">
        <f t="shared" si="101"/>
        <v>1073</v>
      </c>
      <c r="B1124" s="97" t="s">
        <v>475</v>
      </c>
      <c r="C1124" s="97" t="s">
        <v>1281</v>
      </c>
      <c r="D1124" s="79" t="s">
        <v>17</v>
      </c>
      <c r="E1124" s="76">
        <v>630.55999999999995</v>
      </c>
      <c r="F1124" s="76">
        <v>500</v>
      </c>
      <c r="G1124" s="76">
        <f t="shared" si="99"/>
        <v>1130.56</v>
      </c>
      <c r="H1124" s="76">
        <f t="shared" si="100"/>
        <v>1266.2272</v>
      </c>
      <c r="I1124" s="57"/>
      <c r="J1124" s="57"/>
      <c r="K1124" s="57"/>
      <c r="L1124" s="57"/>
      <c r="M1124" s="57"/>
      <c r="N1124" s="57"/>
      <c r="O1124" s="57"/>
      <c r="P1124" s="57"/>
      <c r="Q1124" s="57"/>
    </row>
    <row r="1125" spans="1:17">
      <c r="A1125" s="68">
        <f t="shared" si="101"/>
        <v>1074</v>
      </c>
      <c r="B1125" s="97" t="s">
        <v>1030</v>
      </c>
      <c r="C1125" s="97" t="s">
        <v>1031</v>
      </c>
      <c r="D1125" s="79" t="s">
        <v>17</v>
      </c>
      <c r="E1125" s="76">
        <v>90.64</v>
      </c>
      <c r="F1125" s="76">
        <v>500</v>
      </c>
      <c r="G1125" s="76">
        <f t="shared" si="99"/>
        <v>590.64</v>
      </c>
      <c r="H1125" s="76">
        <f t="shared" si="100"/>
        <v>661.5168000000001</v>
      </c>
      <c r="I1125" s="57"/>
      <c r="J1125" s="57"/>
      <c r="K1125" s="57"/>
      <c r="L1125" s="57"/>
      <c r="M1125" s="57"/>
      <c r="N1125" s="57"/>
      <c r="O1125" s="57"/>
      <c r="P1125" s="57"/>
      <c r="Q1125" s="57"/>
    </row>
    <row r="1126" spans="1:17" ht="25.5">
      <c r="A1126" s="68">
        <f t="shared" si="101"/>
        <v>1075</v>
      </c>
      <c r="B1126" s="97" t="s">
        <v>1264</v>
      </c>
      <c r="C1126" s="97" t="s">
        <v>1265</v>
      </c>
      <c r="D1126" s="79" t="s">
        <v>17</v>
      </c>
      <c r="E1126" s="76">
        <v>275.87</v>
      </c>
      <c r="F1126" s="76">
        <v>500</v>
      </c>
      <c r="G1126" s="76">
        <f t="shared" si="99"/>
        <v>775.87</v>
      </c>
      <c r="H1126" s="76">
        <f t="shared" si="100"/>
        <v>868.97440000000006</v>
      </c>
      <c r="I1126" s="57"/>
      <c r="J1126" s="57"/>
      <c r="K1126" s="57"/>
      <c r="L1126" s="57"/>
      <c r="M1126" s="57"/>
      <c r="N1126" s="57"/>
      <c r="O1126" s="57"/>
      <c r="P1126" s="57"/>
      <c r="Q1126" s="57"/>
    </row>
    <row r="1127" spans="1:17">
      <c r="A1127" s="68">
        <f t="shared" si="101"/>
        <v>1076</v>
      </c>
      <c r="B1127" s="97" t="s">
        <v>1024</v>
      </c>
      <c r="C1127" s="97" t="s">
        <v>1025</v>
      </c>
      <c r="D1127" s="79" t="s">
        <v>17</v>
      </c>
      <c r="E1127" s="76">
        <v>33.1</v>
      </c>
      <c r="F1127" s="76">
        <v>500</v>
      </c>
      <c r="G1127" s="76">
        <f t="shared" si="99"/>
        <v>533.1</v>
      </c>
      <c r="H1127" s="76">
        <f t="shared" si="100"/>
        <v>597.07200000000012</v>
      </c>
      <c r="I1127" s="57"/>
      <c r="J1127" s="57"/>
      <c r="K1127" s="57"/>
      <c r="L1127" s="57"/>
      <c r="M1127" s="57"/>
      <c r="N1127" s="57"/>
      <c r="O1127" s="57"/>
      <c r="P1127" s="57"/>
      <c r="Q1127" s="57"/>
    </row>
    <row r="1128" spans="1:17">
      <c r="A1128" s="68">
        <f t="shared" si="101"/>
        <v>1077</v>
      </c>
      <c r="B1128" s="97" t="s">
        <v>1266</v>
      </c>
      <c r="C1128" s="97" t="s">
        <v>1267</v>
      </c>
      <c r="D1128" s="79" t="s">
        <v>17</v>
      </c>
      <c r="E1128" s="76">
        <v>1024.6600000000001</v>
      </c>
      <c r="F1128" s="76">
        <v>500</v>
      </c>
      <c r="G1128" s="76">
        <f t="shared" si="99"/>
        <v>1524.66</v>
      </c>
      <c r="H1128" s="76">
        <f t="shared" si="100"/>
        <v>1707.6192000000003</v>
      </c>
      <c r="I1128" s="57"/>
      <c r="J1128" s="57"/>
      <c r="K1128" s="57"/>
      <c r="L1128" s="57"/>
      <c r="M1128" s="57"/>
      <c r="N1128" s="57"/>
      <c r="O1128" s="57"/>
      <c r="P1128" s="57"/>
      <c r="Q1128" s="57"/>
    </row>
    <row r="1129" spans="1:17" ht="25.5">
      <c r="A1129" s="68">
        <f t="shared" si="101"/>
        <v>1078</v>
      </c>
      <c r="B1129" s="97" t="s">
        <v>1269</v>
      </c>
      <c r="C1129" s="97" t="s">
        <v>1270</v>
      </c>
      <c r="D1129" s="79" t="s">
        <v>17</v>
      </c>
      <c r="E1129" s="76">
        <v>210.38</v>
      </c>
      <c r="F1129" s="76">
        <v>500</v>
      </c>
      <c r="G1129" s="76">
        <f t="shared" si="99"/>
        <v>710.38</v>
      </c>
      <c r="H1129" s="76">
        <f t="shared" si="100"/>
        <v>795.62560000000008</v>
      </c>
      <c r="I1129" s="57"/>
      <c r="J1129" s="57"/>
      <c r="K1129" s="57"/>
      <c r="L1129" s="57"/>
      <c r="M1129" s="57"/>
      <c r="N1129" s="57"/>
      <c r="O1129" s="57"/>
      <c r="P1129" s="57"/>
      <c r="Q1129" s="57"/>
    </row>
    <row r="1130" spans="1:17" ht="25.5">
      <c r="A1130" s="68">
        <f t="shared" si="101"/>
        <v>1079</v>
      </c>
      <c r="B1130" s="97" t="s">
        <v>1273</v>
      </c>
      <c r="C1130" s="97" t="s">
        <v>1274</v>
      </c>
      <c r="D1130" s="79" t="s">
        <v>17</v>
      </c>
      <c r="E1130" s="76">
        <v>438.15</v>
      </c>
      <c r="F1130" s="76">
        <v>500</v>
      </c>
      <c r="G1130" s="76">
        <f t="shared" si="99"/>
        <v>938.15</v>
      </c>
      <c r="H1130" s="76">
        <f t="shared" si="100"/>
        <v>1050.7280000000001</v>
      </c>
      <c r="I1130" s="57"/>
      <c r="J1130" s="57"/>
      <c r="K1130" s="57"/>
      <c r="L1130" s="57"/>
      <c r="M1130" s="57"/>
      <c r="N1130" s="57"/>
      <c r="O1130" s="57"/>
      <c r="P1130" s="57"/>
      <c r="Q1130" s="57"/>
    </row>
    <row r="1131" spans="1:17">
      <c r="A1131" s="68">
        <f t="shared" si="101"/>
        <v>1080</v>
      </c>
      <c r="B1131" s="97" t="s">
        <v>1207</v>
      </c>
      <c r="C1131" s="97" t="s">
        <v>1259</v>
      </c>
      <c r="D1131" s="79" t="s">
        <v>17</v>
      </c>
      <c r="E1131" s="76">
        <v>25143.58</v>
      </c>
      <c r="F1131" s="76">
        <v>7543.0740000000005</v>
      </c>
      <c r="G1131" s="76">
        <f t="shared" si="99"/>
        <v>32686.654000000002</v>
      </c>
      <c r="H1131" s="76">
        <f t="shared" si="100"/>
        <v>36609.052480000006</v>
      </c>
      <c r="I1131" s="57"/>
      <c r="J1131" s="57"/>
      <c r="K1131" s="57"/>
      <c r="L1131" s="57"/>
      <c r="M1131" s="57"/>
      <c r="N1131" s="57"/>
      <c r="O1131" s="57"/>
      <c r="P1131" s="57"/>
      <c r="Q1131" s="57"/>
    </row>
    <row r="1132" spans="1:17">
      <c r="A1132" s="68">
        <f t="shared" si="101"/>
        <v>1081</v>
      </c>
      <c r="B1132" s="97" t="s">
        <v>1207</v>
      </c>
      <c r="C1132" s="97" t="s">
        <v>1260</v>
      </c>
      <c r="D1132" s="79" t="s">
        <v>17</v>
      </c>
      <c r="E1132" s="76">
        <v>38889.788</v>
      </c>
      <c r="F1132" s="76">
        <v>11666.936400000001</v>
      </c>
      <c r="G1132" s="76">
        <f t="shared" si="99"/>
        <v>50556.724399999999</v>
      </c>
      <c r="H1132" s="76">
        <f t="shared" si="100"/>
        <v>56623.531328000005</v>
      </c>
      <c r="I1132" s="57"/>
      <c r="J1132" s="57"/>
      <c r="K1132" s="57"/>
      <c r="L1132" s="57"/>
      <c r="M1132" s="57"/>
      <c r="N1132" s="57"/>
      <c r="O1132" s="57"/>
      <c r="P1132" s="57"/>
      <c r="Q1132" s="57"/>
    </row>
    <row r="1133" spans="1:17">
      <c r="A1133" s="68">
        <f t="shared" si="101"/>
        <v>1082</v>
      </c>
      <c r="B1133" s="97" t="s">
        <v>1207</v>
      </c>
      <c r="C1133" s="97" t="s">
        <v>1261</v>
      </c>
      <c r="D1133" s="79" t="s">
        <v>17</v>
      </c>
      <c r="E1133" s="76">
        <v>45163.86</v>
      </c>
      <c r="F1133" s="76">
        <v>13549.157999999999</v>
      </c>
      <c r="G1133" s="76">
        <f t="shared" si="99"/>
        <v>58713.017999999996</v>
      </c>
      <c r="H1133" s="76">
        <f t="shared" si="100"/>
        <v>65758.580159999998</v>
      </c>
      <c r="I1133" s="57"/>
      <c r="J1133" s="57"/>
      <c r="K1133" s="57"/>
      <c r="L1133" s="57"/>
      <c r="M1133" s="57"/>
      <c r="N1133" s="57"/>
      <c r="O1133" s="57"/>
      <c r="P1133" s="57"/>
      <c r="Q1133" s="57"/>
    </row>
    <row r="1134" spans="1:17">
      <c r="A1134" s="68">
        <f t="shared" si="101"/>
        <v>1083</v>
      </c>
      <c r="B1134" s="97" t="s">
        <v>1253</v>
      </c>
      <c r="C1134" s="97" t="s">
        <v>1254</v>
      </c>
      <c r="D1134" s="79" t="s">
        <v>17</v>
      </c>
      <c r="E1134" s="76">
        <v>45707.718000000001</v>
      </c>
      <c r="F1134" s="76">
        <v>13712.315399999999</v>
      </c>
      <c r="G1134" s="76">
        <f t="shared" si="99"/>
        <v>59420.0334</v>
      </c>
      <c r="H1134" s="76">
        <f t="shared" si="100"/>
        <v>66550.437408000013</v>
      </c>
      <c r="I1134" s="57"/>
      <c r="J1134" s="57"/>
      <c r="K1134" s="57"/>
      <c r="L1134" s="57"/>
      <c r="M1134" s="57"/>
      <c r="N1134" s="57"/>
      <c r="O1134" s="57"/>
      <c r="P1134" s="57"/>
      <c r="Q1134" s="57"/>
    </row>
    <row r="1135" spans="1:17">
      <c r="A1135" s="68">
        <f t="shared" si="101"/>
        <v>1084</v>
      </c>
      <c r="B1135" s="97" t="s">
        <v>1228</v>
      </c>
      <c r="C1135" s="97" t="s">
        <v>1229</v>
      </c>
      <c r="D1135" s="79" t="s">
        <v>17</v>
      </c>
      <c r="E1135" s="76">
        <v>551.74</v>
      </c>
      <c r="F1135" s="76">
        <v>500</v>
      </c>
      <c r="G1135" s="76">
        <f t="shared" si="99"/>
        <v>1051.74</v>
      </c>
      <c r="H1135" s="76">
        <f t="shared" si="100"/>
        <v>1177.9488000000001</v>
      </c>
      <c r="I1135" s="57"/>
      <c r="J1135" s="57"/>
      <c r="K1135" s="57"/>
      <c r="L1135" s="57"/>
      <c r="M1135" s="57"/>
      <c r="N1135" s="57"/>
      <c r="O1135" s="57"/>
      <c r="P1135" s="57"/>
      <c r="Q1135" s="57"/>
    </row>
    <row r="1136" spans="1:17">
      <c r="A1136" s="69"/>
      <c r="B1136" s="69" t="s">
        <v>1283</v>
      </c>
      <c r="C1136" s="70"/>
      <c r="D1136" s="77"/>
      <c r="E1136" s="76"/>
      <c r="F1136" s="76"/>
      <c r="G1136" s="76"/>
      <c r="H1136" s="76"/>
      <c r="I1136" s="57"/>
      <c r="J1136" s="57"/>
      <c r="K1136" s="57"/>
      <c r="L1136" s="57"/>
      <c r="M1136" s="57"/>
      <c r="N1136" s="57"/>
      <c r="O1136" s="57"/>
      <c r="P1136" s="57"/>
      <c r="Q1136" s="57"/>
    </row>
    <row r="1137" spans="1:17">
      <c r="A1137" s="68">
        <f>A1135+1</f>
        <v>1085</v>
      </c>
      <c r="B1137" s="97" t="s">
        <v>1006</v>
      </c>
      <c r="C1137" s="97" t="s">
        <v>1293</v>
      </c>
      <c r="D1137" s="79" t="s">
        <v>17</v>
      </c>
      <c r="E1137" s="76">
        <v>2388.09</v>
      </c>
      <c r="F1137" s="76">
        <v>716.42650800000001</v>
      </c>
      <c r="G1137" s="76">
        <f t="shared" si="99"/>
        <v>3104.5165080000002</v>
      </c>
      <c r="H1137" s="76">
        <f t="shared" si="100"/>
        <v>3477.0584889600004</v>
      </c>
      <c r="I1137" s="57"/>
      <c r="J1137" s="57"/>
      <c r="K1137" s="57"/>
      <c r="L1137" s="57"/>
      <c r="M1137" s="57"/>
      <c r="N1137" s="57"/>
      <c r="O1137" s="57"/>
      <c r="P1137" s="57"/>
      <c r="Q1137" s="57"/>
    </row>
    <row r="1138" spans="1:17">
      <c r="A1138" s="68">
        <f t="shared" ref="A1138:A1200" si="102">A1137+1</f>
        <v>1086</v>
      </c>
      <c r="B1138" s="97" t="s">
        <v>1006</v>
      </c>
      <c r="C1138" s="97" t="s">
        <v>1297</v>
      </c>
      <c r="D1138" s="79" t="s">
        <v>17</v>
      </c>
      <c r="E1138" s="76">
        <v>386.21800000000002</v>
      </c>
      <c r="F1138" s="76">
        <v>500</v>
      </c>
      <c r="G1138" s="76">
        <f t="shared" si="99"/>
        <v>886.21800000000007</v>
      </c>
      <c r="H1138" s="76">
        <f t="shared" si="100"/>
        <v>992.56416000000013</v>
      </c>
      <c r="I1138" s="57"/>
      <c r="J1138" s="57"/>
      <c r="K1138" s="57"/>
      <c r="L1138" s="57"/>
      <c r="M1138" s="57"/>
      <c r="N1138" s="57"/>
      <c r="O1138" s="57"/>
      <c r="P1138" s="57"/>
      <c r="Q1138" s="57"/>
    </row>
    <row r="1139" spans="1:17" ht="25.5">
      <c r="A1139" s="68">
        <f t="shared" si="102"/>
        <v>1087</v>
      </c>
      <c r="B1139" s="97" t="s">
        <v>1286</v>
      </c>
      <c r="C1139" s="97" t="s">
        <v>1287</v>
      </c>
      <c r="D1139" s="79" t="s">
        <v>17</v>
      </c>
      <c r="E1139" s="76">
        <v>1024.6600000000001</v>
      </c>
      <c r="F1139" s="76">
        <v>500</v>
      </c>
      <c r="G1139" s="76">
        <f t="shared" si="99"/>
        <v>1524.66</v>
      </c>
      <c r="H1139" s="76">
        <f t="shared" si="100"/>
        <v>1707.6192000000003</v>
      </c>
      <c r="I1139" s="57"/>
      <c r="J1139" s="57"/>
      <c r="K1139" s="57"/>
      <c r="L1139" s="57"/>
      <c r="M1139" s="57"/>
      <c r="N1139" s="57"/>
      <c r="O1139" s="57"/>
      <c r="P1139" s="57"/>
      <c r="Q1139" s="57"/>
    </row>
    <row r="1140" spans="1:17">
      <c r="A1140" s="68">
        <f t="shared" si="102"/>
        <v>1088</v>
      </c>
      <c r="B1140" s="97" t="s">
        <v>1295</v>
      </c>
      <c r="C1140" s="97" t="s">
        <v>1296</v>
      </c>
      <c r="D1140" s="79" t="s">
        <v>17</v>
      </c>
      <c r="E1140" s="76">
        <v>76691.86</v>
      </c>
      <c r="F1140" s="76">
        <v>23007.558000000001</v>
      </c>
      <c r="G1140" s="76">
        <f t="shared" si="99"/>
        <v>99699.418000000005</v>
      </c>
      <c r="H1140" s="76">
        <f t="shared" si="100"/>
        <v>111663.34816000002</v>
      </c>
      <c r="I1140" s="57"/>
      <c r="J1140" s="57"/>
      <c r="K1140" s="57"/>
      <c r="L1140" s="57"/>
      <c r="M1140" s="57"/>
      <c r="N1140" s="57"/>
      <c r="O1140" s="57"/>
      <c r="P1140" s="57"/>
      <c r="Q1140" s="57"/>
    </row>
    <row r="1141" spans="1:17">
      <c r="A1141" s="68">
        <f t="shared" si="102"/>
        <v>1089</v>
      </c>
      <c r="B1141" s="97" t="s">
        <v>18</v>
      </c>
      <c r="C1141" s="97" t="s">
        <v>1289</v>
      </c>
      <c r="D1141" s="79" t="s">
        <v>17</v>
      </c>
      <c r="E1141" s="76">
        <v>2530.1220000000003</v>
      </c>
      <c r="F1141" s="76">
        <v>759.03660000000002</v>
      </c>
      <c r="G1141" s="76">
        <f t="shared" si="99"/>
        <v>3289.1586000000002</v>
      </c>
      <c r="H1141" s="76">
        <f t="shared" si="100"/>
        <v>3683.8576320000006</v>
      </c>
      <c r="I1141" s="100"/>
      <c r="J1141" s="100"/>
      <c r="K1141" s="100"/>
      <c r="L1141" s="100"/>
      <c r="M1141" s="100"/>
      <c r="N1141" s="100"/>
      <c r="O1141" s="100"/>
      <c r="P1141" s="100"/>
      <c r="Q1141" s="100"/>
    </row>
    <row r="1142" spans="1:17">
      <c r="A1142" s="68">
        <f t="shared" si="102"/>
        <v>1090</v>
      </c>
      <c r="B1142" s="97" t="s">
        <v>18</v>
      </c>
      <c r="C1142" s="97" t="s">
        <v>1290</v>
      </c>
      <c r="D1142" s="79" t="s">
        <v>17</v>
      </c>
      <c r="E1142" s="76">
        <v>2285.7800000000002</v>
      </c>
      <c r="F1142" s="76">
        <v>685.73400000000004</v>
      </c>
      <c r="G1142" s="76">
        <f t="shared" si="99"/>
        <v>2971.5140000000001</v>
      </c>
      <c r="H1142" s="76">
        <f t="shared" si="100"/>
        <v>3328.0956800000004</v>
      </c>
      <c r="I1142" s="100"/>
      <c r="J1142" s="100"/>
      <c r="K1142" s="100"/>
      <c r="L1142" s="100"/>
      <c r="M1142" s="100"/>
      <c r="N1142" s="100"/>
      <c r="O1142" s="100"/>
      <c r="P1142" s="100"/>
      <c r="Q1142" s="100"/>
    </row>
    <row r="1143" spans="1:17">
      <c r="A1143" s="68">
        <f t="shared" si="102"/>
        <v>1091</v>
      </c>
      <c r="B1143" s="97" t="s">
        <v>1291</v>
      </c>
      <c r="C1143" s="97" t="s">
        <v>1292</v>
      </c>
      <c r="D1143" s="79" t="s">
        <v>17</v>
      </c>
      <c r="E1143" s="76">
        <v>685.73400000000004</v>
      </c>
      <c r="F1143" s="76">
        <v>500</v>
      </c>
      <c r="G1143" s="76">
        <f t="shared" si="99"/>
        <v>1185.7339999999999</v>
      </c>
      <c r="H1143" s="76">
        <f t="shared" si="100"/>
        <v>1328.02208</v>
      </c>
      <c r="I1143" s="57"/>
      <c r="J1143" s="57"/>
      <c r="K1143" s="57"/>
      <c r="L1143" s="57"/>
      <c r="M1143" s="57"/>
      <c r="N1143" s="57"/>
      <c r="O1143" s="57"/>
      <c r="P1143" s="57"/>
      <c r="Q1143" s="57"/>
    </row>
    <row r="1144" spans="1:17">
      <c r="A1144" s="68">
        <f t="shared" si="102"/>
        <v>1092</v>
      </c>
      <c r="B1144" s="97" t="s">
        <v>475</v>
      </c>
      <c r="C1144" s="97" t="s">
        <v>1288</v>
      </c>
      <c r="D1144" s="79" t="s">
        <v>17</v>
      </c>
      <c r="E1144" s="76">
        <v>433.51</v>
      </c>
      <c r="F1144" s="76">
        <v>500</v>
      </c>
      <c r="G1144" s="76">
        <f t="shared" si="99"/>
        <v>933.51</v>
      </c>
      <c r="H1144" s="76">
        <f t="shared" si="100"/>
        <v>1045.5312000000001</v>
      </c>
      <c r="I1144" s="57"/>
      <c r="J1144" s="57"/>
      <c r="K1144" s="57"/>
      <c r="L1144" s="57"/>
      <c r="M1144" s="57"/>
      <c r="N1144" s="57"/>
      <c r="O1144" s="57"/>
      <c r="P1144" s="57"/>
      <c r="Q1144" s="57"/>
    </row>
    <row r="1145" spans="1:17">
      <c r="A1145" s="68">
        <f t="shared" si="102"/>
        <v>1093</v>
      </c>
      <c r="B1145" s="97" t="s">
        <v>475</v>
      </c>
      <c r="C1145" s="97" t="s">
        <v>1294</v>
      </c>
      <c r="D1145" s="79" t="s">
        <v>17</v>
      </c>
      <c r="E1145" s="76">
        <v>551.74</v>
      </c>
      <c r="F1145" s="76">
        <v>500</v>
      </c>
      <c r="G1145" s="76">
        <f t="shared" si="99"/>
        <v>1051.74</v>
      </c>
      <c r="H1145" s="76">
        <f t="shared" si="100"/>
        <v>1177.9488000000001</v>
      </c>
      <c r="I1145" s="57"/>
      <c r="J1145" s="57"/>
      <c r="K1145" s="57"/>
      <c r="L1145" s="57"/>
      <c r="M1145" s="57"/>
      <c r="N1145" s="57"/>
      <c r="O1145" s="57"/>
      <c r="P1145" s="57"/>
      <c r="Q1145" s="57"/>
    </row>
    <row r="1146" spans="1:17">
      <c r="A1146" s="68">
        <f t="shared" si="102"/>
        <v>1094</v>
      </c>
      <c r="B1146" s="97" t="s">
        <v>475</v>
      </c>
      <c r="C1146" s="97" t="s">
        <v>1300</v>
      </c>
      <c r="D1146" s="107" t="s">
        <v>929</v>
      </c>
      <c r="E1146" s="76">
        <v>157.63999999999999</v>
      </c>
      <c r="F1146" s="76">
        <v>500</v>
      </c>
      <c r="G1146" s="76">
        <f t="shared" si="99"/>
        <v>657.64</v>
      </c>
      <c r="H1146" s="76">
        <f t="shared" si="100"/>
        <v>736.55680000000007</v>
      </c>
      <c r="I1146" s="57"/>
      <c r="J1146" s="57"/>
      <c r="K1146" s="57"/>
      <c r="L1146" s="57"/>
      <c r="M1146" s="57"/>
      <c r="N1146" s="57"/>
      <c r="O1146" s="57"/>
      <c r="P1146" s="57"/>
      <c r="Q1146" s="57"/>
    </row>
    <row r="1147" spans="1:17">
      <c r="A1147" s="68">
        <f t="shared" si="102"/>
        <v>1095</v>
      </c>
      <c r="B1147" s="97" t="s">
        <v>475</v>
      </c>
      <c r="C1147" s="97" t="s">
        <v>1301</v>
      </c>
      <c r="D1147" s="79" t="s">
        <v>17</v>
      </c>
      <c r="E1147" s="76">
        <v>157.63999999999999</v>
      </c>
      <c r="F1147" s="76">
        <v>500</v>
      </c>
      <c r="G1147" s="76">
        <f t="shared" si="99"/>
        <v>657.64</v>
      </c>
      <c r="H1147" s="76">
        <f t="shared" si="100"/>
        <v>736.55680000000007</v>
      </c>
      <c r="I1147" s="57"/>
      <c r="J1147" s="57"/>
      <c r="K1147" s="57"/>
      <c r="L1147" s="57"/>
      <c r="M1147" s="57"/>
      <c r="N1147" s="57"/>
      <c r="O1147" s="57"/>
      <c r="P1147" s="57"/>
      <c r="Q1147" s="57"/>
    </row>
    <row r="1148" spans="1:17">
      <c r="A1148" s="68">
        <f t="shared" si="102"/>
        <v>1096</v>
      </c>
      <c r="B1148" s="97" t="s">
        <v>1284</v>
      </c>
      <c r="C1148" s="97" t="s">
        <v>1285</v>
      </c>
      <c r="D1148" s="79" t="s">
        <v>17</v>
      </c>
      <c r="E1148" s="76">
        <v>227632.16</v>
      </c>
      <c r="F1148" s="76">
        <v>45526.432000000001</v>
      </c>
      <c r="G1148" s="76">
        <f t="shared" si="99"/>
        <v>273158.592</v>
      </c>
      <c r="H1148" s="76">
        <f t="shared" si="100"/>
        <v>305937.62304000003</v>
      </c>
      <c r="I1148" s="57"/>
      <c r="J1148" s="57"/>
      <c r="K1148" s="57"/>
      <c r="L1148" s="57"/>
      <c r="M1148" s="57"/>
      <c r="N1148" s="57"/>
      <c r="O1148" s="57"/>
      <c r="P1148" s="57"/>
      <c r="Q1148" s="57"/>
    </row>
    <row r="1149" spans="1:17" ht="25.5">
      <c r="A1149" s="68">
        <f t="shared" si="102"/>
        <v>1097</v>
      </c>
      <c r="B1149" s="97" t="s">
        <v>1298</v>
      </c>
      <c r="C1149" s="97" t="s">
        <v>1299</v>
      </c>
      <c r="D1149" s="79" t="s">
        <v>17</v>
      </c>
      <c r="E1149" s="76">
        <v>472.92</v>
      </c>
      <c r="F1149" s="76">
        <v>500</v>
      </c>
      <c r="G1149" s="76">
        <f t="shared" si="99"/>
        <v>972.92000000000007</v>
      </c>
      <c r="H1149" s="76">
        <f t="shared" si="100"/>
        <v>1089.6704000000002</v>
      </c>
      <c r="I1149" s="57"/>
      <c r="J1149" s="57"/>
      <c r="K1149" s="57"/>
      <c r="L1149" s="57"/>
      <c r="M1149" s="57"/>
      <c r="N1149" s="57"/>
      <c r="O1149" s="57"/>
      <c r="P1149" s="57"/>
      <c r="Q1149" s="57"/>
    </row>
    <row r="1150" spans="1:17">
      <c r="A1150" s="68">
        <f t="shared" si="102"/>
        <v>1098</v>
      </c>
      <c r="B1150" s="97" t="s">
        <v>1024</v>
      </c>
      <c r="C1150" s="97" t="s">
        <v>1025</v>
      </c>
      <c r="D1150" s="79" t="s">
        <v>17</v>
      </c>
      <c r="E1150" s="76">
        <v>33.1</v>
      </c>
      <c r="F1150" s="76">
        <v>500</v>
      </c>
      <c r="G1150" s="76">
        <f t="shared" si="99"/>
        <v>533.1</v>
      </c>
      <c r="H1150" s="76">
        <f t="shared" si="100"/>
        <v>597.07200000000012</v>
      </c>
      <c r="I1150" s="57"/>
      <c r="J1150" s="57"/>
      <c r="K1150" s="57"/>
      <c r="L1150" s="57"/>
      <c r="M1150" s="57"/>
      <c r="N1150" s="57"/>
      <c r="O1150" s="57"/>
      <c r="P1150" s="57"/>
      <c r="Q1150" s="57"/>
    </row>
    <row r="1151" spans="1:17">
      <c r="A1151" s="69"/>
      <c r="B1151" s="69" t="s">
        <v>1302</v>
      </c>
      <c r="C1151" s="70"/>
      <c r="D1151" s="77"/>
      <c r="E1151" s="76"/>
      <c r="F1151" s="76"/>
      <c r="G1151" s="76"/>
      <c r="H1151" s="76"/>
      <c r="I1151" s="57"/>
      <c r="J1151" s="57"/>
      <c r="K1151" s="57"/>
      <c r="L1151" s="57"/>
      <c r="M1151" s="57"/>
      <c r="N1151" s="57"/>
      <c r="O1151" s="57"/>
      <c r="P1151" s="57"/>
      <c r="Q1151" s="57"/>
    </row>
    <row r="1152" spans="1:17">
      <c r="A1152" s="68">
        <f>A1150+1</f>
        <v>1099</v>
      </c>
      <c r="B1152" s="97" t="s">
        <v>1006</v>
      </c>
      <c r="C1152" s="97" t="s">
        <v>1310</v>
      </c>
      <c r="D1152" s="79" t="s">
        <v>17</v>
      </c>
      <c r="E1152" s="76">
        <v>275.87</v>
      </c>
      <c r="F1152" s="76">
        <v>500</v>
      </c>
      <c r="G1152" s="76">
        <f t="shared" si="99"/>
        <v>775.87</v>
      </c>
      <c r="H1152" s="76">
        <f t="shared" si="100"/>
        <v>868.97440000000006</v>
      </c>
      <c r="I1152" s="57"/>
      <c r="J1152" s="57"/>
      <c r="K1152" s="57"/>
      <c r="L1152" s="57"/>
      <c r="M1152" s="57"/>
      <c r="N1152" s="57"/>
      <c r="O1152" s="57"/>
      <c r="P1152" s="57"/>
      <c r="Q1152" s="57"/>
    </row>
    <row r="1153" spans="1:17">
      <c r="A1153" s="68">
        <f t="shared" si="102"/>
        <v>1100</v>
      </c>
      <c r="B1153" s="97" t="s">
        <v>1006</v>
      </c>
      <c r="C1153" s="97" t="s">
        <v>1009</v>
      </c>
      <c r="D1153" s="79" t="s">
        <v>17</v>
      </c>
      <c r="E1153" s="76">
        <v>78.819999999999993</v>
      </c>
      <c r="F1153" s="76">
        <v>500</v>
      </c>
      <c r="G1153" s="76">
        <f t="shared" si="99"/>
        <v>578.81999999999994</v>
      </c>
      <c r="H1153" s="76">
        <f t="shared" si="100"/>
        <v>648.27840000000003</v>
      </c>
      <c r="I1153" s="57"/>
      <c r="J1153" s="57"/>
      <c r="K1153" s="57"/>
      <c r="L1153" s="57"/>
      <c r="M1153" s="57"/>
      <c r="N1153" s="57"/>
      <c r="O1153" s="57"/>
      <c r="P1153" s="57"/>
      <c r="Q1153" s="57"/>
    </row>
    <row r="1154" spans="1:17">
      <c r="A1154" s="68">
        <f t="shared" si="102"/>
        <v>1101</v>
      </c>
      <c r="B1154" s="97" t="s">
        <v>1020</v>
      </c>
      <c r="C1154" s="97" t="s">
        <v>1021</v>
      </c>
      <c r="D1154" s="79" t="s">
        <v>17</v>
      </c>
      <c r="E1154" s="76">
        <v>709.38</v>
      </c>
      <c r="F1154" s="76">
        <v>500</v>
      </c>
      <c r="G1154" s="76">
        <f t="shared" si="99"/>
        <v>1209.3800000000001</v>
      </c>
      <c r="H1154" s="76">
        <f t="shared" si="100"/>
        <v>1354.5056000000002</v>
      </c>
      <c r="I1154" s="57"/>
      <c r="J1154" s="57"/>
      <c r="K1154" s="57"/>
      <c r="L1154" s="57"/>
      <c r="M1154" s="57"/>
      <c r="N1154" s="57"/>
      <c r="O1154" s="57"/>
      <c r="P1154" s="57"/>
      <c r="Q1154" s="57"/>
    </row>
    <row r="1155" spans="1:17">
      <c r="A1155" s="68">
        <f t="shared" si="102"/>
        <v>1102</v>
      </c>
      <c r="B1155" s="97" t="s">
        <v>765</v>
      </c>
      <c r="C1155" s="97" t="s">
        <v>1311</v>
      </c>
      <c r="D1155" s="79" t="s">
        <v>17</v>
      </c>
      <c r="E1155" s="76">
        <v>1008.896</v>
      </c>
      <c r="F1155" s="76">
        <v>500</v>
      </c>
      <c r="G1155" s="76">
        <f t="shared" si="99"/>
        <v>1508.896</v>
      </c>
      <c r="H1155" s="76">
        <f t="shared" si="100"/>
        <v>1689.96352</v>
      </c>
      <c r="I1155" s="57"/>
      <c r="J1155" s="57"/>
      <c r="K1155" s="57"/>
      <c r="L1155" s="57"/>
      <c r="M1155" s="57"/>
      <c r="N1155" s="57"/>
      <c r="O1155" s="57"/>
      <c r="P1155" s="57"/>
      <c r="Q1155" s="57"/>
    </row>
    <row r="1156" spans="1:17">
      <c r="A1156" s="68">
        <f t="shared" si="102"/>
        <v>1103</v>
      </c>
      <c r="B1156" s="97" t="s">
        <v>475</v>
      </c>
      <c r="C1156" s="97" t="s">
        <v>1307</v>
      </c>
      <c r="D1156" s="79" t="s">
        <v>17</v>
      </c>
      <c r="E1156" s="76">
        <v>394.1</v>
      </c>
      <c r="F1156" s="76">
        <v>500</v>
      </c>
      <c r="G1156" s="76">
        <f t="shared" si="99"/>
        <v>894.1</v>
      </c>
      <c r="H1156" s="76">
        <f t="shared" si="100"/>
        <v>1001.3920000000002</v>
      </c>
      <c r="I1156" s="57"/>
      <c r="J1156" s="57"/>
      <c r="K1156" s="57"/>
      <c r="L1156" s="57"/>
      <c r="M1156" s="57"/>
      <c r="N1156" s="57"/>
      <c r="O1156" s="57"/>
      <c r="P1156" s="57"/>
      <c r="Q1156" s="57"/>
    </row>
    <row r="1157" spans="1:17">
      <c r="A1157" s="68">
        <f t="shared" si="102"/>
        <v>1104</v>
      </c>
      <c r="B1157" s="97" t="s">
        <v>475</v>
      </c>
      <c r="C1157" s="97" t="s">
        <v>1308</v>
      </c>
      <c r="D1157" s="79" t="s">
        <v>17</v>
      </c>
      <c r="E1157" s="76">
        <v>472.92</v>
      </c>
      <c r="F1157" s="76">
        <v>500</v>
      </c>
      <c r="G1157" s="76">
        <f t="shared" si="99"/>
        <v>972.92000000000007</v>
      </c>
      <c r="H1157" s="76">
        <f t="shared" si="100"/>
        <v>1089.6704000000002</v>
      </c>
      <c r="I1157" s="57"/>
      <c r="J1157" s="57"/>
      <c r="K1157" s="57"/>
      <c r="L1157" s="57"/>
      <c r="M1157" s="57"/>
      <c r="N1157" s="57"/>
      <c r="O1157" s="57"/>
      <c r="P1157" s="57"/>
      <c r="Q1157" s="57"/>
    </row>
    <row r="1158" spans="1:17">
      <c r="A1158" s="68">
        <f t="shared" si="102"/>
        <v>1105</v>
      </c>
      <c r="B1158" s="97" t="s">
        <v>1305</v>
      </c>
      <c r="C1158" s="97" t="s">
        <v>1306</v>
      </c>
      <c r="D1158" s="79" t="s">
        <v>17</v>
      </c>
      <c r="E1158" s="76">
        <v>3704.54</v>
      </c>
      <c r="F1158" s="76">
        <v>1111.3619999999999</v>
      </c>
      <c r="G1158" s="76">
        <f t="shared" si="99"/>
        <v>4815.902</v>
      </c>
      <c r="H1158" s="76">
        <f t="shared" si="100"/>
        <v>5393.8102400000007</v>
      </c>
      <c r="I1158" s="57"/>
      <c r="J1158" s="57"/>
      <c r="K1158" s="57"/>
      <c r="L1158" s="57"/>
      <c r="M1158" s="57"/>
      <c r="N1158" s="57"/>
      <c r="O1158" s="57"/>
      <c r="P1158" s="57"/>
      <c r="Q1158" s="57"/>
    </row>
    <row r="1159" spans="1:17">
      <c r="A1159" s="68">
        <f t="shared" si="102"/>
        <v>1106</v>
      </c>
      <c r="B1159" s="97" t="s">
        <v>1303</v>
      </c>
      <c r="C1159" s="97" t="s">
        <v>1304</v>
      </c>
      <c r="D1159" s="79" t="s">
        <v>17</v>
      </c>
      <c r="E1159" s="76">
        <v>7409.08</v>
      </c>
      <c r="F1159" s="76">
        <v>2222.7239999999997</v>
      </c>
      <c r="G1159" s="76">
        <f t="shared" si="99"/>
        <v>9631.8040000000001</v>
      </c>
      <c r="H1159" s="76">
        <f t="shared" si="100"/>
        <v>10787.620480000001</v>
      </c>
      <c r="I1159" s="57"/>
      <c r="J1159" s="57"/>
      <c r="K1159" s="57"/>
      <c r="L1159" s="57"/>
      <c r="M1159" s="57"/>
      <c r="N1159" s="57"/>
      <c r="O1159" s="57"/>
      <c r="P1159" s="57"/>
      <c r="Q1159" s="57"/>
    </row>
    <row r="1160" spans="1:17">
      <c r="A1160" s="68">
        <f t="shared" si="102"/>
        <v>1107</v>
      </c>
      <c r="B1160" s="97" t="s">
        <v>307</v>
      </c>
      <c r="C1160" s="97" t="s">
        <v>1309</v>
      </c>
      <c r="D1160" s="79" t="s">
        <v>17</v>
      </c>
      <c r="E1160" s="76">
        <v>7093.8</v>
      </c>
      <c r="F1160" s="76">
        <v>2128.14</v>
      </c>
      <c r="G1160" s="76">
        <f t="shared" si="99"/>
        <v>9221.94</v>
      </c>
      <c r="H1160" s="76">
        <f t="shared" si="100"/>
        <v>10328.572800000002</v>
      </c>
      <c r="I1160" s="100"/>
      <c r="J1160" s="100"/>
      <c r="K1160" s="100"/>
      <c r="L1160" s="100"/>
      <c r="M1160" s="100"/>
      <c r="N1160" s="100"/>
      <c r="O1160" s="100"/>
      <c r="P1160" s="100"/>
      <c r="Q1160" s="100"/>
    </row>
    <row r="1161" spans="1:17">
      <c r="A1161" s="68">
        <f t="shared" si="102"/>
        <v>1108</v>
      </c>
      <c r="B1161" s="97" t="s">
        <v>307</v>
      </c>
      <c r="C1161" s="97" t="s">
        <v>1314</v>
      </c>
      <c r="D1161" s="79" t="s">
        <v>17</v>
      </c>
      <c r="E1161" s="76">
        <v>236.46</v>
      </c>
      <c r="F1161" s="76">
        <v>500</v>
      </c>
      <c r="G1161" s="76">
        <f t="shared" ref="G1161:G1224" si="103">E1161+F1161</f>
        <v>736.46</v>
      </c>
      <c r="H1161" s="76">
        <f t="shared" ref="H1161:H1224" si="104">G1161*1.12</f>
        <v>824.8352000000001</v>
      </c>
      <c r="I1161" s="57"/>
      <c r="J1161" s="57"/>
      <c r="K1161" s="57"/>
      <c r="L1161" s="57"/>
      <c r="M1161" s="57"/>
      <c r="N1161" s="57"/>
      <c r="O1161" s="57"/>
      <c r="P1161" s="57"/>
      <c r="Q1161" s="57"/>
    </row>
    <row r="1162" spans="1:17">
      <c r="A1162" s="68">
        <f t="shared" si="102"/>
        <v>1109</v>
      </c>
      <c r="B1162" s="97" t="s">
        <v>1185</v>
      </c>
      <c r="C1162" s="97" t="s">
        <v>437</v>
      </c>
      <c r="D1162" s="79" t="s">
        <v>17</v>
      </c>
      <c r="E1162" s="76">
        <v>236.46</v>
      </c>
      <c r="F1162" s="76">
        <v>500</v>
      </c>
      <c r="G1162" s="76">
        <f t="shared" si="103"/>
        <v>736.46</v>
      </c>
      <c r="H1162" s="76">
        <f t="shared" si="104"/>
        <v>824.8352000000001</v>
      </c>
      <c r="I1162" s="57"/>
      <c r="J1162" s="57"/>
      <c r="K1162" s="57"/>
      <c r="L1162" s="57"/>
      <c r="M1162" s="57"/>
      <c r="N1162" s="57"/>
      <c r="O1162" s="57"/>
      <c r="P1162" s="57"/>
      <c r="Q1162" s="57"/>
    </row>
    <row r="1163" spans="1:17">
      <c r="A1163" s="68">
        <f t="shared" si="102"/>
        <v>1110</v>
      </c>
      <c r="B1163" s="97" t="s">
        <v>1022</v>
      </c>
      <c r="C1163" s="97" t="s">
        <v>1023</v>
      </c>
      <c r="D1163" s="79" t="s">
        <v>17</v>
      </c>
      <c r="E1163" s="76">
        <v>104.67</v>
      </c>
      <c r="F1163" s="76">
        <v>500</v>
      </c>
      <c r="G1163" s="76">
        <f t="shared" si="103"/>
        <v>604.66999999999996</v>
      </c>
      <c r="H1163" s="76">
        <f t="shared" si="104"/>
        <v>677.23040000000003</v>
      </c>
      <c r="I1163" s="57"/>
      <c r="J1163" s="57"/>
      <c r="K1163" s="57"/>
      <c r="L1163" s="57"/>
      <c r="M1163" s="57"/>
      <c r="N1163" s="57"/>
      <c r="O1163" s="57"/>
      <c r="P1163" s="57"/>
      <c r="Q1163" s="57"/>
    </row>
    <row r="1164" spans="1:17">
      <c r="A1164" s="68">
        <f t="shared" si="102"/>
        <v>1111</v>
      </c>
      <c r="B1164" s="97" t="s">
        <v>1024</v>
      </c>
      <c r="C1164" s="97" t="s">
        <v>1025</v>
      </c>
      <c r="D1164" s="79" t="s">
        <v>17</v>
      </c>
      <c r="E1164" s="76">
        <v>33.1</v>
      </c>
      <c r="F1164" s="76">
        <v>500</v>
      </c>
      <c r="G1164" s="76">
        <f t="shared" si="103"/>
        <v>533.1</v>
      </c>
      <c r="H1164" s="76">
        <f t="shared" si="104"/>
        <v>597.07200000000012</v>
      </c>
      <c r="I1164" s="57"/>
      <c r="J1164" s="57"/>
      <c r="K1164" s="57"/>
      <c r="L1164" s="57"/>
      <c r="M1164" s="57"/>
      <c r="N1164" s="57"/>
      <c r="O1164" s="57"/>
      <c r="P1164" s="57"/>
      <c r="Q1164" s="57"/>
    </row>
    <row r="1165" spans="1:17">
      <c r="A1165" s="68">
        <f t="shared" si="102"/>
        <v>1112</v>
      </c>
      <c r="B1165" s="97" t="s">
        <v>1312</v>
      </c>
      <c r="C1165" s="97" t="s">
        <v>1313</v>
      </c>
      <c r="D1165" s="79" t="s">
        <v>17</v>
      </c>
      <c r="E1165" s="76">
        <v>599.03200000000004</v>
      </c>
      <c r="F1165" s="76">
        <v>500</v>
      </c>
      <c r="G1165" s="76">
        <f t="shared" si="103"/>
        <v>1099.0320000000002</v>
      </c>
      <c r="H1165" s="76">
        <f t="shared" si="104"/>
        <v>1230.9158400000003</v>
      </c>
      <c r="I1165" s="57"/>
      <c r="J1165" s="57"/>
      <c r="K1165" s="57"/>
      <c r="L1165" s="57"/>
      <c r="M1165" s="57"/>
      <c r="N1165" s="57"/>
      <c r="O1165" s="57"/>
      <c r="P1165" s="57"/>
      <c r="Q1165" s="57"/>
    </row>
    <row r="1166" spans="1:17">
      <c r="A1166" s="69"/>
      <c r="B1166" s="69" t="s">
        <v>1315</v>
      </c>
      <c r="C1166" s="70"/>
      <c r="D1166" s="77"/>
      <c r="E1166" s="76"/>
      <c r="F1166" s="76"/>
      <c r="G1166" s="76"/>
      <c r="H1166" s="76"/>
      <c r="I1166" s="57"/>
      <c r="J1166" s="57"/>
      <c r="K1166" s="57"/>
      <c r="L1166" s="57"/>
      <c r="M1166" s="57"/>
      <c r="N1166" s="57"/>
      <c r="O1166" s="57"/>
      <c r="P1166" s="57"/>
      <c r="Q1166" s="57"/>
    </row>
    <row r="1167" spans="1:17">
      <c r="A1167" s="68">
        <f>A1165+1</f>
        <v>1113</v>
      </c>
      <c r="B1167" s="97" t="s">
        <v>1006</v>
      </c>
      <c r="C1167" s="97" t="s">
        <v>1325</v>
      </c>
      <c r="D1167" s="79" t="s">
        <v>17</v>
      </c>
      <c r="E1167" s="76">
        <v>118.23</v>
      </c>
      <c r="F1167" s="76">
        <v>500</v>
      </c>
      <c r="G1167" s="76">
        <f t="shared" si="103"/>
        <v>618.23</v>
      </c>
      <c r="H1167" s="76">
        <f t="shared" si="104"/>
        <v>692.41760000000011</v>
      </c>
      <c r="I1167" s="57"/>
      <c r="J1167" s="57"/>
      <c r="K1167" s="57"/>
      <c r="L1167" s="57"/>
      <c r="M1167" s="57"/>
      <c r="N1167" s="57"/>
      <c r="O1167" s="57"/>
      <c r="P1167" s="57"/>
      <c r="Q1167" s="57"/>
    </row>
    <row r="1168" spans="1:17">
      <c r="A1168" s="68">
        <f t="shared" si="102"/>
        <v>1114</v>
      </c>
      <c r="B1168" s="97" t="s">
        <v>1326</v>
      </c>
      <c r="C1168" s="97" t="s">
        <v>1327</v>
      </c>
      <c r="D1168" s="79" t="s">
        <v>17</v>
      </c>
      <c r="E1168" s="76">
        <v>83.391599999999997</v>
      </c>
      <c r="F1168" s="76">
        <v>500</v>
      </c>
      <c r="G1168" s="76">
        <f t="shared" si="103"/>
        <v>583.39160000000004</v>
      </c>
      <c r="H1168" s="76">
        <f t="shared" si="104"/>
        <v>653.39859200000012</v>
      </c>
      <c r="I1168" s="57"/>
      <c r="J1168" s="57"/>
      <c r="K1168" s="57"/>
      <c r="L1168" s="57"/>
      <c r="M1168" s="57"/>
      <c r="N1168" s="57"/>
      <c r="O1168" s="57"/>
      <c r="P1168" s="57"/>
      <c r="Q1168" s="57"/>
    </row>
    <row r="1169" spans="1:17">
      <c r="A1169" s="68">
        <f t="shared" si="102"/>
        <v>1115</v>
      </c>
      <c r="B1169" s="97" t="s">
        <v>143</v>
      </c>
      <c r="C1169" s="97" t="s">
        <v>1320</v>
      </c>
      <c r="D1169" s="79" t="s">
        <v>17</v>
      </c>
      <c r="E1169" s="76">
        <v>465.03800000000001</v>
      </c>
      <c r="F1169" s="76">
        <v>500</v>
      </c>
      <c r="G1169" s="76">
        <f t="shared" si="103"/>
        <v>965.03800000000001</v>
      </c>
      <c r="H1169" s="76">
        <f t="shared" si="104"/>
        <v>1080.84256</v>
      </c>
      <c r="I1169" s="57"/>
      <c r="J1169" s="57"/>
      <c r="K1169" s="57"/>
      <c r="L1169" s="57"/>
      <c r="M1169" s="57"/>
      <c r="N1169" s="57"/>
      <c r="O1169" s="57"/>
      <c r="P1169" s="57"/>
      <c r="Q1169" s="57"/>
    </row>
    <row r="1170" spans="1:17">
      <c r="A1170" s="68">
        <f t="shared" si="102"/>
        <v>1116</v>
      </c>
      <c r="B1170" s="97" t="s">
        <v>143</v>
      </c>
      <c r="C1170" s="97" t="s">
        <v>1321</v>
      </c>
      <c r="D1170" s="79" t="s">
        <v>17</v>
      </c>
      <c r="E1170" s="76">
        <v>212.81399999999999</v>
      </c>
      <c r="F1170" s="76">
        <v>500</v>
      </c>
      <c r="G1170" s="76">
        <f t="shared" si="103"/>
        <v>712.81399999999996</v>
      </c>
      <c r="H1170" s="76">
        <f t="shared" si="104"/>
        <v>798.35167999999999</v>
      </c>
      <c r="I1170" s="57"/>
      <c r="J1170" s="57"/>
      <c r="K1170" s="57"/>
      <c r="L1170" s="57"/>
      <c r="M1170" s="57"/>
      <c r="N1170" s="57"/>
      <c r="O1170" s="57"/>
      <c r="P1170" s="57"/>
      <c r="Q1170" s="57"/>
    </row>
    <row r="1171" spans="1:17">
      <c r="A1171" s="68">
        <f t="shared" si="102"/>
        <v>1117</v>
      </c>
      <c r="B1171" s="97" t="s">
        <v>32</v>
      </c>
      <c r="C1171" s="97" t="s">
        <v>1319</v>
      </c>
      <c r="D1171" s="79" t="s">
        <v>17</v>
      </c>
      <c r="E1171" s="76">
        <v>12587.554</v>
      </c>
      <c r="F1171" s="76">
        <v>3776.2662</v>
      </c>
      <c r="G1171" s="76">
        <f t="shared" si="103"/>
        <v>16363.8202</v>
      </c>
      <c r="H1171" s="76">
        <f t="shared" si="104"/>
        <v>18327.478624000003</v>
      </c>
      <c r="I1171" s="57"/>
      <c r="J1171" s="57"/>
      <c r="K1171" s="57"/>
      <c r="L1171" s="57"/>
      <c r="M1171" s="57"/>
      <c r="N1171" s="57"/>
      <c r="O1171" s="57"/>
      <c r="P1171" s="57"/>
      <c r="Q1171" s="57"/>
    </row>
    <row r="1172" spans="1:17">
      <c r="A1172" s="68">
        <f t="shared" si="102"/>
        <v>1118</v>
      </c>
      <c r="B1172" s="97" t="s">
        <v>1328</v>
      </c>
      <c r="C1172" s="97" t="s">
        <v>1329</v>
      </c>
      <c r="D1172" s="79" t="s">
        <v>17</v>
      </c>
      <c r="E1172" s="76">
        <v>9616.0399999999991</v>
      </c>
      <c r="F1172" s="76">
        <v>2884.8119999999994</v>
      </c>
      <c r="G1172" s="76">
        <f t="shared" si="103"/>
        <v>12500.851999999999</v>
      </c>
      <c r="H1172" s="76">
        <f t="shared" si="104"/>
        <v>14000.954240000001</v>
      </c>
      <c r="I1172" s="57"/>
      <c r="J1172" s="57"/>
      <c r="K1172" s="57"/>
      <c r="L1172" s="57"/>
      <c r="M1172" s="57"/>
      <c r="N1172" s="57"/>
      <c r="O1172" s="57"/>
      <c r="P1172" s="57"/>
      <c r="Q1172" s="57"/>
    </row>
    <row r="1173" spans="1:17">
      <c r="A1173" s="68">
        <f t="shared" si="102"/>
        <v>1119</v>
      </c>
      <c r="B1173" s="97" t="s">
        <v>1245</v>
      </c>
      <c r="C1173" s="97" t="s">
        <v>1322</v>
      </c>
      <c r="D1173" s="107" t="s">
        <v>929</v>
      </c>
      <c r="E1173" s="76">
        <v>6108.55</v>
      </c>
      <c r="F1173" s="76">
        <v>1832.5650000000001</v>
      </c>
      <c r="G1173" s="76">
        <f t="shared" si="103"/>
        <v>7941.1149999999998</v>
      </c>
      <c r="H1173" s="76">
        <f t="shared" si="104"/>
        <v>8894.0488000000005</v>
      </c>
      <c r="I1173" s="57"/>
      <c r="J1173" s="57"/>
      <c r="K1173" s="57"/>
      <c r="L1173" s="57"/>
      <c r="M1173" s="57"/>
      <c r="N1173" s="57"/>
      <c r="O1173" s="57"/>
      <c r="P1173" s="57"/>
      <c r="Q1173" s="57"/>
    </row>
    <row r="1174" spans="1:17">
      <c r="A1174" s="68">
        <f t="shared" si="102"/>
        <v>1120</v>
      </c>
      <c r="B1174" s="97" t="s">
        <v>1316</v>
      </c>
      <c r="C1174" s="97" t="s">
        <v>1317</v>
      </c>
      <c r="D1174" s="79" t="s">
        <v>17</v>
      </c>
      <c r="E1174" s="76">
        <v>13241.76</v>
      </c>
      <c r="F1174" s="76">
        <v>3972.5279999999998</v>
      </c>
      <c r="G1174" s="76">
        <f t="shared" si="103"/>
        <v>17214.288</v>
      </c>
      <c r="H1174" s="76">
        <f t="shared" si="104"/>
        <v>19280.002560000001</v>
      </c>
      <c r="I1174" s="57"/>
      <c r="J1174" s="57"/>
      <c r="K1174" s="57"/>
      <c r="L1174" s="57"/>
      <c r="M1174" s="57"/>
      <c r="N1174" s="57"/>
      <c r="O1174" s="57"/>
      <c r="P1174" s="57"/>
      <c r="Q1174" s="57"/>
    </row>
    <row r="1175" spans="1:17">
      <c r="A1175" s="68">
        <f t="shared" si="102"/>
        <v>1121</v>
      </c>
      <c r="B1175" s="97" t="s">
        <v>475</v>
      </c>
      <c r="C1175" s="97" t="s">
        <v>1323</v>
      </c>
      <c r="D1175" s="79" t="s">
        <v>17</v>
      </c>
      <c r="E1175" s="76">
        <v>472.92</v>
      </c>
      <c r="F1175" s="76">
        <v>500</v>
      </c>
      <c r="G1175" s="76">
        <f t="shared" si="103"/>
        <v>972.92000000000007</v>
      </c>
      <c r="H1175" s="76">
        <f t="shared" si="104"/>
        <v>1089.6704000000002</v>
      </c>
      <c r="I1175" s="57"/>
      <c r="J1175" s="57"/>
      <c r="K1175" s="57"/>
      <c r="L1175" s="57"/>
      <c r="M1175" s="57"/>
      <c r="N1175" s="57"/>
      <c r="O1175" s="57"/>
      <c r="P1175" s="57"/>
      <c r="Q1175" s="57"/>
    </row>
    <row r="1176" spans="1:17">
      <c r="A1176" s="68">
        <f t="shared" si="102"/>
        <v>1122</v>
      </c>
      <c r="B1176" s="97" t="s">
        <v>475</v>
      </c>
      <c r="C1176" s="97" t="s">
        <v>1324</v>
      </c>
      <c r="D1176" s="79" t="s">
        <v>17</v>
      </c>
      <c r="E1176" s="76">
        <v>630.55999999999995</v>
      </c>
      <c r="F1176" s="76">
        <v>500</v>
      </c>
      <c r="G1176" s="76">
        <f t="shared" si="103"/>
        <v>1130.56</v>
      </c>
      <c r="H1176" s="76">
        <f t="shared" si="104"/>
        <v>1266.2272</v>
      </c>
      <c r="I1176" s="57"/>
      <c r="J1176" s="57"/>
      <c r="K1176" s="57"/>
      <c r="L1176" s="57"/>
      <c r="M1176" s="57"/>
      <c r="N1176" s="57"/>
      <c r="O1176" s="57"/>
      <c r="P1176" s="57"/>
      <c r="Q1176" s="57"/>
    </row>
    <row r="1177" spans="1:17">
      <c r="A1177" s="68">
        <f t="shared" si="102"/>
        <v>1123</v>
      </c>
      <c r="B1177" s="97" t="s">
        <v>1024</v>
      </c>
      <c r="C1177" s="97" t="s">
        <v>1025</v>
      </c>
      <c r="D1177" s="79" t="s">
        <v>17</v>
      </c>
      <c r="E1177" s="76">
        <v>33.1</v>
      </c>
      <c r="F1177" s="76">
        <v>500</v>
      </c>
      <c r="G1177" s="76">
        <f t="shared" si="103"/>
        <v>533.1</v>
      </c>
      <c r="H1177" s="76">
        <f t="shared" si="104"/>
        <v>597.07200000000012</v>
      </c>
      <c r="I1177" s="57"/>
      <c r="J1177" s="57"/>
      <c r="K1177" s="57"/>
      <c r="L1177" s="57"/>
      <c r="M1177" s="57"/>
      <c r="N1177" s="57"/>
      <c r="O1177" s="57"/>
      <c r="P1177" s="57"/>
      <c r="Q1177" s="57"/>
    </row>
    <row r="1178" spans="1:17">
      <c r="A1178" s="68">
        <f t="shared" si="102"/>
        <v>1124</v>
      </c>
      <c r="B1178" s="97" t="s">
        <v>1207</v>
      </c>
      <c r="C1178" s="97" t="s">
        <v>1318</v>
      </c>
      <c r="D1178" s="79" t="s">
        <v>17</v>
      </c>
      <c r="E1178" s="76">
        <v>14463.47</v>
      </c>
      <c r="F1178" s="76">
        <v>4339.0409999999993</v>
      </c>
      <c r="G1178" s="76">
        <f t="shared" si="103"/>
        <v>18802.510999999999</v>
      </c>
      <c r="H1178" s="76">
        <f t="shared" si="104"/>
        <v>21058.812320000001</v>
      </c>
      <c r="I1178" s="57"/>
      <c r="J1178" s="57"/>
      <c r="K1178" s="57"/>
      <c r="L1178" s="57"/>
      <c r="M1178" s="57"/>
      <c r="N1178" s="57"/>
      <c r="O1178" s="57"/>
      <c r="P1178" s="57"/>
      <c r="Q1178" s="57"/>
    </row>
    <row r="1179" spans="1:17">
      <c r="A1179" s="69"/>
      <c r="B1179" s="69" t="s">
        <v>1330</v>
      </c>
      <c r="C1179" s="70"/>
      <c r="D1179" s="77"/>
      <c r="E1179" s="76"/>
      <c r="F1179" s="76"/>
      <c r="G1179" s="76"/>
      <c r="H1179" s="76"/>
      <c r="I1179" s="57"/>
      <c r="J1179" s="57"/>
      <c r="K1179" s="57"/>
      <c r="L1179" s="57"/>
      <c r="M1179" s="57"/>
      <c r="N1179" s="57"/>
      <c r="O1179" s="57"/>
      <c r="P1179" s="57"/>
      <c r="Q1179" s="57"/>
    </row>
    <row r="1180" spans="1:17">
      <c r="A1180" s="68">
        <f>A1178+1</f>
        <v>1125</v>
      </c>
      <c r="B1180" s="97" t="s">
        <v>1360</v>
      </c>
      <c r="C1180" s="97" t="s">
        <v>1361</v>
      </c>
      <c r="D1180" s="79" t="s">
        <v>17</v>
      </c>
      <c r="E1180" s="76">
        <v>788.2</v>
      </c>
      <c r="F1180" s="76">
        <v>500</v>
      </c>
      <c r="G1180" s="76">
        <f t="shared" si="103"/>
        <v>1288.2</v>
      </c>
      <c r="H1180" s="76">
        <f t="shared" si="104"/>
        <v>1442.7840000000001</v>
      </c>
      <c r="I1180" s="57"/>
      <c r="J1180" s="57"/>
      <c r="K1180" s="57"/>
      <c r="L1180" s="57"/>
      <c r="M1180" s="57"/>
      <c r="N1180" s="57"/>
      <c r="O1180" s="57"/>
      <c r="P1180" s="57"/>
      <c r="Q1180" s="57"/>
    </row>
    <row r="1181" spans="1:17">
      <c r="A1181" s="68">
        <f t="shared" si="102"/>
        <v>1126</v>
      </c>
      <c r="B1181" s="97" t="s">
        <v>1371</v>
      </c>
      <c r="C1181" s="97" t="s">
        <v>1372</v>
      </c>
      <c r="D1181" s="79" t="s">
        <v>17</v>
      </c>
      <c r="E1181" s="76">
        <v>94.584000000000003</v>
      </c>
      <c r="F1181" s="76">
        <v>500</v>
      </c>
      <c r="G1181" s="76">
        <f t="shared" si="103"/>
        <v>594.58400000000006</v>
      </c>
      <c r="H1181" s="76">
        <f t="shared" si="104"/>
        <v>665.93408000000011</v>
      </c>
      <c r="I1181" s="57"/>
      <c r="J1181" s="57"/>
      <c r="K1181" s="57"/>
      <c r="L1181" s="57"/>
      <c r="M1181" s="57"/>
      <c r="N1181" s="57"/>
      <c r="O1181" s="57"/>
      <c r="P1181" s="57"/>
      <c r="Q1181" s="57"/>
    </row>
    <row r="1182" spans="1:17">
      <c r="A1182" s="68">
        <f t="shared" si="102"/>
        <v>1127</v>
      </c>
      <c r="B1182" s="97" t="s">
        <v>1374</v>
      </c>
      <c r="C1182" s="97" t="s">
        <v>1375</v>
      </c>
      <c r="D1182" s="79" t="s">
        <v>17</v>
      </c>
      <c r="E1182" s="76">
        <v>315.27999999999997</v>
      </c>
      <c r="F1182" s="76">
        <v>500</v>
      </c>
      <c r="G1182" s="76">
        <f t="shared" si="103"/>
        <v>815.28</v>
      </c>
      <c r="H1182" s="76">
        <f t="shared" si="104"/>
        <v>913.11360000000002</v>
      </c>
      <c r="I1182" s="57"/>
      <c r="J1182" s="57"/>
      <c r="K1182" s="57"/>
      <c r="L1182" s="57"/>
      <c r="M1182" s="57"/>
      <c r="N1182" s="57"/>
      <c r="O1182" s="57"/>
      <c r="P1182" s="57"/>
      <c r="Q1182" s="57"/>
    </row>
    <row r="1183" spans="1:17">
      <c r="A1183" s="68">
        <f t="shared" si="102"/>
        <v>1128</v>
      </c>
      <c r="B1183" s="97" t="s">
        <v>1127</v>
      </c>
      <c r="C1183" s="97" t="s">
        <v>1373</v>
      </c>
      <c r="D1183" s="79" t="s">
        <v>17</v>
      </c>
      <c r="E1183" s="76">
        <v>138.72300000000001</v>
      </c>
      <c r="F1183" s="76">
        <v>500</v>
      </c>
      <c r="G1183" s="76">
        <f t="shared" si="103"/>
        <v>638.72299999999996</v>
      </c>
      <c r="H1183" s="76">
        <f t="shared" si="104"/>
        <v>715.36976000000004</v>
      </c>
      <c r="I1183" s="57"/>
      <c r="J1183" s="57"/>
      <c r="K1183" s="57"/>
      <c r="L1183" s="57"/>
      <c r="M1183" s="57"/>
      <c r="N1183" s="57"/>
      <c r="O1183" s="57"/>
      <c r="P1183" s="57"/>
      <c r="Q1183" s="57"/>
    </row>
    <row r="1184" spans="1:17">
      <c r="A1184" s="68">
        <f t="shared" si="102"/>
        <v>1129</v>
      </c>
      <c r="B1184" s="97" t="s">
        <v>1353</v>
      </c>
      <c r="C1184" s="97" t="s">
        <v>1354</v>
      </c>
      <c r="D1184" s="79" t="s">
        <v>17</v>
      </c>
      <c r="E1184" s="76">
        <v>1631.5740000000001</v>
      </c>
      <c r="F1184" s="76">
        <v>489.47219999999999</v>
      </c>
      <c r="G1184" s="76">
        <f t="shared" si="103"/>
        <v>2121.0462000000002</v>
      </c>
      <c r="H1184" s="76">
        <f t="shared" si="104"/>
        <v>2375.5717440000003</v>
      </c>
      <c r="I1184" s="57"/>
      <c r="J1184" s="57"/>
      <c r="K1184" s="57"/>
      <c r="L1184" s="57"/>
      <c r="M1184" s="57"/>
      <c r="N1184" s="57"/>
      <c r="O1184" s="57"/>
      <c r="P1184" s="57"/>
      <c r="Q1184" s="57"/>
    </row>
    <row r="1185" spans="1:17">
      <c r="A1185" s="68">
        <f t="shared" si="102"/>
        <v>1130</v>
      </c>
      <c r="B1185" s="97" t="s">
        <v>1376</v>
      </c>
      <c r="C1185" s="97" t="s">
        <v>1377</v>
      </c>
      <c r="D1185" s="79" t="s">
        <v>17</v>
      </c>
      <c r="E1185" s="76">
        <v>21.517900000000001</v>
      </c>
      <c r="F1185" s="76">
        <v>500</v>
      </c>
      <c r="G1185" s="76">
        <f t="shared" si="103"/>
        <v>521.51790000000005</v>
      </c>
      <c r="H1185" s="76">
        <f t="shared" si="104"/>
        <v>584.10004800000013</v>
      </c>
      <c r="I1185" s="57"/>
      <c r="J1185" s="57"/>
      <c r="K1185" s="57"/>
      <c r="L1185" s="57"/>
      <c r="M1185" s="57"/>
      <c r="N1185" s="57"/>
      <c r="O1185" s="57"/>
      <c r="P1185" s="57"/>
      <c r="Q1185" s="57"/>
    </row>
    <row r="1186" spans="1:17">
      <c r="A1186" s="68">
        <f t="shared" si="102"/>
        <v>1131</v>
      </c>
      <c r="B1186" s="97" t="s">
        <v>188</v>
      </c>
      <c r="C1186" s="97" t="s">
        <v>1356</v>
      </c>
      <c r="D1186" s="107" t="s">
        <v>929</v>
      </c>
      <c r="E1186" s="76">
        <v>176.08387999999999</v>
      </c>
      <c r="F1186" s="76">
        <v>500</v>
      </c>
      <c r="G1186" s="76">
        <f t="shared" si="103"/>
        <v>676.08388000000002</v>
      </c>
      <c r="H1186" s="76">
        <f t="shared" si="104"/>
        <v>757.2139456000001</v>
      </c>
      <c r="I1186" s="57"/>
      <c r="J1186" s="57"/>
      <c r="K1186" s="57"/>
      <c r="L1186" s="57"/>
      <c r="M1186" s="57"/>
      <c r="N1186" s="57"/>
      <c r="O1186" s="57"/>
      <c r="P1186" s="57"/>
      <c r="Q1186" s="57"/>
    </row>
    <row r="1187" spans="1:17">
      <c r="A1187" s="68">
        <f t="shared" si="102"/>
        <v>1132</v>
      </c>
      <c r="B1187" s="97" t="s">
        <v>188</v>
      </c>
      <c r="C1187" s="97" t="s">
        <v>1357</v>
      </c>
      <c r="D1187" s="79" t="s">
        <v>17</v>
      </c>
      <c r="E1187" s="76">
        <v>291.63400000000001</v>
      </c>
      <c r="F1187" s="76">
        <v>500</v>
      </c>
      <c r="G1187" s="76">
        <f t="shared" si="103"/>
        <v>791.63400000000001</v>
      </c>
      <c r="H1187" s="76">
        <f t="shared" si="104"/>
        <v>886.63008000000013</v>
      </c>
      <c r="I1187" s="57"/>
      <c r="J1187" s="57"/>
      <c r="K1187" s="57"/>
      <c r="L1187" s="57"/>
      <c r="M1187" s="57"/>
      <c r="N1187" s="57"/>
      <c r="O1187" s="57"/>
      <c r="P1187" s="57"/>
      <c r="Q1187" s="57"/>
    </row>
    <row r="1188" spans="1:17">
      <c r="A1188" s="68">
        <f t="shared" si="102"/>
        <v>1133</v>
      </c>
      <c r="B1188" s="97" t="s">
        <v>782</v>
      </c>
      <c r="C1188" s="97" t="s">
        <v>1355</v>
      </c>
      <c r="D1188" s="79" t="s">
        <v>17</v>
      </c>
      <c r="E1188" s="76">
        <v>39.409999999999997</v>
      </c>
      <c r="F1188" s="76">
        <v>500</v>
      </c>
      <c r="G1188" s="76">
        <f t="shared" si="103"/>
        <v>539.41</v>
      </c>
      <c r="H1188" s="76">
        <f t="shared" si="104"/>
        <v>604.13920000000007</v>
      </c>
      <c r="I1188" s="57"/>
      <c r="J1188" s="57"/>
      <c r="K1188" s="57"/>
      <c r="L1188" s="57"/>
      <c r="M1188" s="57"/>
      <c r="N1188" s="57"/>
      <c r="O1188" s="57"/>
      <c r="P1188" s="57"/>
      <c r="Q1188" s="57"/>
    </row>
    <row r="1189" spans="1:17">
      <c r="A1189" s="68">
        <f t="shared" si="102"/>
        <v>1134</v>
      </c>
      <c r="B1189" s="97" t="s">
        <v>749</v>
      </c>
      <c r="C1189" s="97" t="s">
        <v>1368</v>
      </c>
      <c r="D1189" s="79" t="s">
        <v>17</v>
      </c>
      <c r="E1189" s="76">
        <v>394.1</v>
      </c>
      <c r="F1189" s="76">
        <v>500</v>
      </c>
      <c r="G1189" s="76">
        <f t="shared" si="103"/>
        <v>894.1</v>
      </c>
      <c r="H1189" s="76">
        <f t="shared" si="104"/>
        <v>1001.3920000000002</v>
      </c>
      <c r="I1189" s="57"/>
      <c r="J1189" s="57"/>
      <c r="K1189" s="57"/>
      <c r="L1189" s="57"/>
      <c r="M1189" s="57"/>
      <c r="N1189" s="57"/>
      <c r="O1189" s="57"/>
      <c r="P1189" s="57"/>
      <c r="Q1189" s="57"/>
    </row>
    <row r="1190" spans="1:17">
      <c r="A1190" s="68">
        <f t="shared" si="102"/>
        <v>1135</v>
      </c>
      <c r="B1190" s="97" t="s">
        <v>32</v>
      </c>
      <c r="C1190" s="97" t="s">
        <v>1347</v>
      </c>
      <c r="D1190" s="79" t="s">
        <v>17</v>
      </c>
      <c r="E1190" s="76">
        <v>19468.54</v>
      </c>
      <c r="F1190" s="76">
        <v>5840.5619999999999</v>
      </c>
      <c r="G1190" s="76">
        <f t="shared" si="103"/>
        <v>25309.101999999999</v>
      </c>
      <c r="H1190" s="76">
        <f t="shared" si="104"/>
        <v>28346.194240000001</v>
      </c>
      <c r="I1190" s="57"/>
      <c r="J1190" s="57"/>
      <c r="K1190" s="57"/>
      <c r="L1190" s="57"/>
      <c r="M1190" s="57"/>
      <c r="N1190" s="57"/>
      <c r="O1190" s="57"/>
      <c r="P1190" s="57"/>
      <c r="Q1190" s="57"/>
    </row>
    <row r="1191" spans="1:17">
      <c r="A1191" s="68">
        <f t="shared" si="102"/>
        <v>1136</v>
      </c>
      <c r="B1191" s="97" t="s">
        <v>32</v>
      </c>
      <c r="C1191" s="97" t="s">
        <v>1378</v>
      </c>
      <c r="D1191" s="79" t="s">
        <v>17</v>
      </c>
      <c r="E1191" s="76">
        <v>12611.2</v>
      </c>
      <c r="F1191" s="76">
        <v>3783.36</v>
      </c>
      <c r="G1191" s="76">
        <f t="shared" si="103"/>
        <v>16394.560000000001</v>
      </c>
      <c r="H1191" s="76">
        <f t="shared" si="104"/>
        <v>18361.907200000001</v>
      </c>
      <c r="I1191" s="57"/>
      <c r="J1191" s="57"/>
      <c r="K1191" s="57"/>
      <c r="L1191" s="57"/>
      <c r="M1191" s="57"/>
      <c r="N1191" s="57"/>
      <c r="O1191" s="57"/>
      <c r="P1191" s="57"/>
      <c r="Q1191" s="57"/>
    </row>
    <row r="1192" spans="1:17" ht="25.5">
      <c r="A1192" s="68">
        <f t="shared" si="102"/>
        <v>1137</v>
      </c>
      <c r="B1192" s="97" t="s">
        <v>1346</v>
      </c>
      <c r="C1192" s="97" t="s">
        <v>1347</v>
      </c>
      <c r="D1192" s="79" t="s">
        <v>17</v>
      </c>
      <c r="E1192" s="76">
        <v>19468.54</v>
      </c>
      <c r="F1192" s="76">
        <v>5840.5619999999999</v>
      </c>
      <c r="G1192" s="76">
        <f t="shared" si="103"/>
        <v>25309.101999999999</v>
      </c>
      <c r="H1192" s="76">
        <f t="shared" si="104"/>
        <v>28346.194240000001</v>
      </c>
      <c r="I1192" s="57"/>
      <c r="J1192" s="57"/>
      <c r="K1192" s="57"/>
      <c r="L1192" s="57"/>
      <c r="M1192" s="57"/>
      <c r="N1192" s="57"/>
      <c r="O1192" s="57"/>
      <c r="P1192" s="57"/>
      <c r="Q1192" s="57"/>
    </row>
    <row r="1193" spans="1:17">
      <c r="A1193" s="68">
        <f t="shared" si="102"/>
        <v>1138</v>
      </c>
      <c r="B1193" s="97" t="s">
        <v>1358</v>
      </c>
      <c r="C1193" s="97" t="s">
        <v>1359</v>
      </c>
      <c r="D1193" s="107" t="s">
        <v>929</v>
      </c>
      <c r="E1193" s="76">
        <v>3389.26</v>
      </c>
      <c r="F1193" s="76">
        <v>1016.778</v>
      </c>
      <c r="G1193" s="76">
        <f t="shared" si="103"/>
        <v>4406.0380000000005</v>
      </c>
      <c r="H1193" s="76">
        <f t="shared" si="104"/>
        <v>4934.762560000001</v>
      </c>
      <c r="I1193" s="57"/>
      <c r="J1193" s="57"/>
      <c r="K1193" s="57"/>
      <c r="L1193" s="57"/>
      <c r="M1193" s="57"/>
      <c r="N1193" s="57"/>
      <c r="O1193" s="57"/>
      <c r="P1193" s="57"/>
      <c r="Q1193" s="57"/>
    </row>
    <row r="1194" spans="1:17">
      <c r="A1194" s="68">
        <f t="shared" si="102"/>
        <v>1139</v>
      </c>
      <c r="B1194" s="97" t="s">
        <v>1365</v>
      </c>
      <c r="C1194" s="97" t="s">
        <v>1366</v>
      </c>
      <c r="D1194" s="79" t="s">
        <v>17</v>
      </c>
      <c r="E1194" s="76">
        <v>313128.21400000004</v>
      </c>
      <c r="F1194" s="76">
        <v>62625.642800000009</v>
      </c>
      <c r="G1194" s="76">
        <f t="shared" si="103"/>
        <v>375753.85680000007</v>
      </c>
      <c r="H1194" s="76">
        <f t="shared" si="104"/>
        <v>420844.31961600011</v>
      </c>
      <c r="I1194" s="57"/>
      <c r="J1194" s="57"/>
      <c r="K1194" s="57"/>
      <c r="L1194" s="57"/>
      <c r="M1194" s="57"/>
      <c r="N1194" s="57"/>
      <c r="O1194" s="57"/>
      <c r="P1194" s="57"/>
      <c r="Q1194" s="57"/>
    </row>
    <row r="1195" spans="1:17">
      <c r="A1195" s="68">
        <f t="shared" si="102"/>
        <v>1140</v>
      </c>
      <c r="B1195" s="97" t="s">
        <v>475</v>
      </c>
      <c r="C1195" s="97" t="s">
        <v>1362</v>
      </c>
      <c r="D1195" s="107" t="s">
        <v>929</v>
      </c>
      <c r="E1195" s="76">
        <v>94.584000000000003</v>
      </c>
      <c r="F1195" s="76">
        <v>500</v>
      </c>
      <c r="G1195" s="76">
        <f t="shared" si="103"/>
        <v>594.58400000000006</v>
      </c>
      <c r="H1195" s="76">
        <f t="shared" si="104"/>
        <v>665.93408000000011</v>
      </c>
      <c r="I1195" s="57"/>
      <c r="J1195" s="57"/>
      <c r="K1195" s="57"/>
      <c r="L1195" s="57"/>
      <c r="M1195" s="57"/>
      <c r="N1195" s="57"/>
      <c r="O1195" s="57"/>
      <c r="P1195" s="57"/>
      <c r="Q1195" s="57"/>
    </row>
    <row r="1196" spans="1:17">
      <c r="A1196" s="68">
        <f t="shared" si="102"/>
        <v>1141</v>
      </c>
      <c r="B1196" s="97" t="s">
        <v>1344</v>
      </c>
      <c r="C1196" s="97" t="s">
        <v>1345</v>
      </c>
      <c r="D1196" s="79" t="s">
        <v>17</v>
      </c>
      <c r="E1196" s="76">
        <v>394.1</v>
      </c>
      <c r="F1196" s="76">
        <v>500</v>
      </c>
      <c r="G1196" s="76">
        <f t="shared" si="103"/>
        <v>894.1</v>
      </c>
      <c r="H1196" s="76">
        <f t="shared" si="104"/>
        <v>1001.3920000000002</v>
      </c>
      <c r="I1196" s="57"/>
      <c r="J1196" s="57"/>
      <c r="K1196" s="57"/>
      <c r="L1196" s="57"/>
      <c r="M1196" s="57"/>
      <c r="N1196" s="57"/>
      <c r="O1196" s="57"/>
      <c r="P1196" s="57"/>
      <c r="Q1196" s="57"/>
    </row>
    <row r="1197" spans="1:17">
      <c r="A1197" s="68">
        <f t="shared" si="102"/>
        <v>1142</v>
      </c>
      <c r="B1197" s="97" t="s">
        <v>1332</v>
      </c>
      <c r="C1197" s="97" t="s">
        <v>1333</v>
      </c>
      <c r="D1197" s="79" t="s">
        <v>17</v>
      </c>
      <c r="E1197" s="76">
        <v>5832.68</v>
      </c>
      <c r="F1197" s="76">
        <v>1749.8040000000001</v>
      </c>
      <c r="G1197" s="76">
        <f t="shared" si="103"/>
        <v>7582.4840000000004</v>
      </c>
      <c r="H1197" s="76">
        <f t="shared" si="104"/>
        <v>8492.3820800000012</v>
      </c>
      <c r="I1197" s="57"/>
      <c r="J1197" s="57"/>
      <c r="K1197" s="57"/>
      <c r="L1197" s="57"/>
      <c r="M1197" s="57"/>
      <c r="N1197" s="57"/>
      <c r="O1197" s="57"/>
      <c r="P1197" s="57"/>
      <c r="Q1197" s="57"/>
    </row>
    <row r="1198" spans="1:17">
      <c r="A1198" s="68">
        <f t="shared" si="102"/>
        <v>1143</v>
      </c>
      <c r="B1198" s="97" t="s">
        <v>1332</v>
      </c>
      <c r="C1198" s="97" t="s">
        <v>1334</v>
      </c>
      <c r="D1198" s="79" t="s">
        <v>17</v>
      </c>
      <c r="E1198" s="76">
        <v>5911.5</v>
      </c>
      <c r="F1198" s="76">
        <v>1773.45</v>
      </c>
      <c r="G1198" s="76">
        <f t="shared" si="103"/>
        <v>7684.95</v>
      </c>
      <c r="H1198" s="76">
        <f t="shared" si="104"/>
        <v>8607.1440000000002</v>
      </c>
      <c r="I1198" s="57"/>
      <c r="J1198" s="57"/>
      <c r="K1198" s="57"/>
      <c r="L1198" s="57"/>
      <c r="M1198" s="57"/>
      <c r="N1198" s="57"/>
      <c r="O1198" s="57"/>
      <c r="P1198" s="57"/>
      <c r="Q1198" s="57"/>
    </row>
    <row r="1199" spans="1:17">
      <c r="A1199" s="68">
        <f t="shared" si="102"/>
        <v>1144</v>
      </c>
      <c r="B1199" s="97" t="s">
        <v>1332</v>
      </c>
      <c r="C1199" s="97" t="s">
        <v>1335</v>
      </c>
      <c r="D1199" s="79" t="s">
        <v>17</v>
      </c>
      <c r="E1199" s="76">
        <v>5911.5</v>
      </c>
      <c r="F1199" s="76">
        <v>1773.45</v>
      </c>
      <c r="G1199" s="76">
        <f t="shared" si="103"/>
        <v>7684.95</v>
      </c>
      <c r="H1199" s="76">
        <f t="shared" si="104"/>
        <v>8607.1440000000002</v>
      </c>
      <c r="I1199" s="57"/>
      <c r="J1199" s="57"/>
      <c r="K1199" s="57"/>
      <c r="L1199" s="57"/>
      <c r="M1199" s="57"/>
      <c r="N1199" s="57"/>
      <c r="O1199" s="57"/>
      <c r="P1199" s="57"/>
      <c r="Q1199" s="57"/>
    </row>
    <row r="1200" spans="1:17">
      <c r="A1200" s="68">
        <f t="shared" si="102"/>
        <v>1145</v>
      </c>
      <c r="B1200" s="97" t="s">
        <v>1332</v>
      </c>
      <c r="C1200" s="97" t="s">
        <v>1336</v>
      </c>
      <c r="D1200" s="107" t="s">
        <v>929</v>
      </c>
      <c r="E1200" s="76">
        <v>5911.5</v>
      </c>
      <c r="F1200" s="76">
        <v>1773.45</v>
      </c>
      <c r="G1200" s="76">
        <f t="shared" si="103"/>
        <v>7684.95</v>
      </c>
      <c r="H1200" s="76">
        <f t="shared" si="104"/>
        <v>8607.1440000000002</v>
      </c>
      <c r="I1200" s="57"/>
      <c r="J1200" s="57"/>
      <c r="K1200" s="57"/>
      <c r="L1200" s="57"/>
      <c r="M1200" s="57"/>
      <c r="N1200" s="57"/>
      <c r="O1200" s="57"/>
      <c r="P1200" s="57"/>
      <c r="Q1200" s="57"/>
    </row>
    <row r="1201" spans="1:17">
      <c r="A1201" s="68">
        <f t="shared" ref="A1201:A1213" si="105">A1200+1</f>
        <v>1146</v>
      </c>
      <c r="B1201" s="97" t="s">
        <v>1337</v>
      </c>
      <c r="C1201" s="97" t="s">
        <v>1338</v>
      </c>
      <c r="D1201" s="107" t="s">
        <v>929</v>
      </c>
      <c r="E1201" s="76">
        <v>3941</v>
      </c>
      <c r="F1201" s="76">
        <v>1182.3</v>
      </c>
      <c r="G1201" s="76">
        <f t="shared" si="103"/>
        <v>5123.3</v>
      </c>
      <c r="H1201" s="76">
        <f t="shared" si="104"/>
        <v>5738.0960000000005</v>
      </c>
      <c r="I1201" s="57"/>
      <c r="J1201" s="57"/>
      <c r="K1201" s="57"/>
      <c r="L1201" s="57"/>
      <c r="M1201" s="57"/>
      <c r="N1201" s="57"/>
      <c r="O1201" s="57"/>
      <c r="P1201" s="57"/>
      <c r="Q1201" s="57"/>
    </row>
    <row r="1202" spans="1:17">
      <c r="A1202" s="68">
        <f t="shared" si="105"/>
        <v>1147</v>
      </c>
      <c r="B1202" s="97" t="s">
        <v>1341</v>
      </c>
      <c r="C1202" s="97" t="s">
        <v>1342</v>
      </c>
      <c r="D1202" s="79" t="s">
        <v>17</v>
      </c>
      <c r="E1202" s="76">
        <v>1379.35</v>
      </c>
      <c r="F1202" s="76">
        <v>500</v>
      </c>
      <c r="G1202" s="76">
        <f t="shared" si="103"/>
        <v>1879.35</v>
      </c>
      <c r="H1202" s="76">
        <f t="shared" si="104"/>
        <v>2104.8720000000003</v>
      </c>
      <c r="I1202" s="57"/>
      <c r="J1202" s="57"/>
      <c r="K1202" s="57"/>
      <c r="L1202" s="57"/>
      <c r="M1202" s="57"/>
      <c r="N1202" s="57"/>
      <c r="O1202" s="57"/>
      <c r="P1202" s="57"/>
      <c r="Q1202" s="57"/>
    </row>
    <row r="1203" spans="1:17">
      <c r="A1203" s="68">
        <f t="shared" si="105"/>
        <v>1148</v>
      </c>
      <c r="B1203" s="97" t="s">
        <v>1341</v>
      </c>
      <c r="C1203" s="97" t="s">
        <v>1343</v>
      </c>
      <c r="D1203" s="107" t="s">
        <v>929</v>
      </c>
      <c r="E1203" s="76">
        <v>4256.28</v>
      </c>
      <c r="F1203" s="76">
        <v>1276.8839999999998</v>
      </c>
      <c r="G1203" s="76">
        <f t="shared" si="103"/>
        <v>5533.1639999999998</v>
      </c>
      <c r="H1203" s="76">
        <f t="shared" si="104"/>
        <v>6197.1436800000001</v>
      </c>
      <c r="I1203" s="57"/>
      <c r="J1203" s="57"/>
      <c r="K1203" s="57"/>
      <c r="L1203" s="57"/>
      <c r="M1203" s="57"/>
      <c r="N1203" s="57"/>
      <c r="O1203" s="57"/>
      <c r="P1203" s="57"/>
      <c r="Q1203" s="57"/>
    </row>
    <row r="1204" spans="1:17">
      <c r="A1204" s="68">
        <f t="shared" si="105"/>
        <v>1149</v>
      </c>
      <c r="B1204" s="97" t="s">
        <v>1339</v>
      </c>
      <c r="C1204" s="97" t="s">
        <v>1340</v>
      </c>
      <c r="D1204" s="107" t="s">
        <v>929</v>
      </c>
      <c r="E1204" s="76">
        <v>2837.52</v>
      </c>
      <c r="F1204" s="76">
        <v>851.25599999999997</v>
      </c>
      <c r="G1204" s="76">
        <f t="shared" si="103"/>
        <v>3688.7759999999998</v>
      </c>
      <c r="H1204" s="76">
        <f t="shared" si="104"/>
        <v>4131.4291199999998</v>
      </c>
      <c r="I1204" s="57"/>
      <c r="J1204" s="57"/>
      <c r="K1204" s="57"/>
      <c r="L1204" s="57"/>
      <c r="M1204" s="57"/>
      <c r="N1204" s="57"/>
      <c r="O1204" s="57"/>
      <c r="P1204" s="57"/>
      <c r="Q1204" s="57"/>
    </row>
    <row r="1205" spans="1:17">
      <c r="A1205" s="68">
        <f t="shared" si="105"/>
        <v>1150</v>
      </c>
      <c r="B1205" s="97" t="s">
        <v>1348</v>
      </c>
      <c r="C1205" s="97" t="s">
        <v>1349</v>
      </c>
      <c r="D1205" s="79" t="s">
        <v>17</v>
      </c>
      <c r="E1205" s="76">
        <v>3625.7199999999993</v>
      </c>
      <c r="F1205" s="76">
        <v>1087.7159999999997</v>
      </c>
      <c r="G1205" s="76">
        <f t="shared" si="103"/>
        <v>4713.4359999999988</v>
      </c>
      <c r="H1205" s="76">
        <f t="shared" si="104"/>
        <v>5279.048319999999</v>
      </c>
      <c r="I1205" s="57"/>
      <c r="J1205" s="57"/>
      <c r="K1205" s="57"/>
      <c r="L1205" s="57"/>
      <c r="M1205" s="57"/>
      <c r="N1205" s="57"/>
      <c r="O1205" s="57"/>
      <c r="P1205" s="57"/>
      <c r="Q1205" s="57"/>
    </row>
    <row r="1206" spans="1:17">
      <c r="A1206" s="68">
        <f t="shared" si="105"/>
        <v>1151</v>
      </c>
      <c r="B1206" s="97" t="s">
        <v>1348</v>
      </c>
      <c r="C1206" s="97" t="s">
        <v>1350</v>
      </c>
      <c r="D1206" s="79" t="s">
        <v>17</v>
      </c>
      <c r="E1206" s="76">
        <v>3862.18</v>
      </c>
      <c r="F1206" s="76">
        <v>1158.654</v>
      </c>
      <c r="G1206" s="76">
        <f t="shared" si="103"/>
        <v>5020.8339999999998</v>
      </c>
      <c r="H1206" s="76">
        <f t="shared" si="104"/>
        <v>5623.3340800000005</v>
      </c>
      <c r="I1206" s="57"/>
      <c r="J1206" s="57"/>
      <c r="K1206" s="57"/>
      <c r="L1206" s="57"/>
      <c r="M1206" s="57"/>
      <c r="N1206" s="57"/>
      <c r="O1206" s="57"/>
      <c r="P1206" s="57"/>
      <c r="Q1206" s="57"/>
    </row>
    <row r="1207" spans="1:17">
      <c r="A1207" s="68">
        <f t="shared" si="105"/>
        <v>1152</v>
      </c>
      <c r="B1207" s="97" t="s">
        <v>1369</v>
      </c>
      <c r="C1207" s="97" t="s">
        <v>1370</v>
      </c>
      <c r="D1207" s="107" t="s">
        <v>929</v>
      </c>
      <c r="E1207" s="76">
        <v>3428.6699999999996</v>
      </c>
      <c r="F1207" s="76">
        <v>1028.6009999999999</v>
      </c>
      <c r="G1207" s="76">
        <f t="shared" si="103"/>
        <v>4457.2709999999997</v>
      </c>
      <c r="H1207" s="76">
        <f t="shared" si="104"/>
        <v>4992.1435200000005</v>
      </c>
      <c r="I1207" s="57"/>
      <c r="J1207" s="57"/>
      <c r="K1207" s="57"/>
      <c r="L1207" s="57"/>
      <c r="M1207" s="57"/>
      <c r="N1207" s="57"/>
      <c r="O1207" s="57"/>
      <c r="P1207" s="57"/>
      <c r="Q1207" s="57"/>
    </row>
    <row r="1208" spans="1:17">
      <c r="A1208" s="68">
        <f t="shared" si="105"/>
        <v>1153</v>
      </c>
      <c r="B1208" s="97" t="s">
        <v>1363</v>
      </c>
      <c r="C1208" s="97" t="s">
        <v>1364</v>
      </c>
      <c r="D1208" s="79" t="s">
        <v>17</v>
      </c>
      <c r="E1208" s="76">
        <v>12768.84</v>
      </c>
      <c r="F1208" s="76">
        <v>3830.652</v>
      </c>
      <c r="G1208" s="76">
        <f t="shared" si="103"/>
        <v>16599.491999999998</v>
      </c>
      <c r="H1208" s="76">
        <f t="shared" si="104"/>
        <v>18591.431039999999</v>
      </c>
      <c r="I1208" s="57"/>
      <c r="J1208" s="57"/>
      <c r="K1208" s="57"/>
      <c r="L1208" s="57"/>
      <c r="M1208" s="57"/>
      <c r="N1208" s="57"/>
      <c r="O1208" s="57"/>
      <c r="P1208" s="57"/>
      <c r="Q1208" s="57"/>
    </row>
    <row r="1209" spans="1:17">
      <c r="A1209" s="68">
        <f t="shared" si="105"/>
        <v>1154</v>
      </c>
      <c r="B1209" s="97" t="s">
        <v>1030</v>
      </c>
      <c r="C1209" s="97" t="s">
        <v>1031</v>
      </c>
      <c r="D1209" s="79" t="s">
        <v>17</v>
      </c>
      <c r="E1209" s="76">
        <v>90.64</v>
      </c>
      <c r="F1209" s="76">
        <v>500</v>
      </c>
      <c r="G1209" s="76">
        <f t="shared" si="103"/>
        <v>590.64</v>
      </c>
      <c r="H1209" s="76">
        <f t="shared" si="104"/>
        <v>661.5168000000001</v>
      </c>
      <c r="I1209" s="57"/>
      <c r="J1209" s="57"/>
      <c r="K1209" s="57"/>
      <c r="L1209" s="57"/>
      <c r="M1209" s="57"/>
      <c r="N1209" s="57"/>
      <c r="O1209" s="57"/>
      <c r="P1209" s="57"/>
      <c r="Q1209" s="57"/>
    </row>
    <row r="1210" spans="1:17">
      <c r="A1210" s="68">
        <f t="shared" si="105"/>
        <v>1155</v>
      </c>
      <c r="B1210" s="97" t="s">
        <v>1022</v>
      </c>
      <c r="C1210" s="97" t="s">
        <v>1023</v>
      </c>
      <c r="D1210" s="79" t="s">
        <v>17</v>
      </c>
      <c r="E1210" s="76">
        <v>104.67</v>
      </c>
      <c r="F1210" s="76">
        <v>500</v>
      </c>
      <c r="G1210" s="76">
        <f t="shared" si="103"/>
        <v>604.66999999999996</v>
      </c>
      <c r="H1210" s="76">
        <f t="shared" si="104"/>
        <v>677.23040000000003</v>
      </c>
      <c r="I1210" s="57"/>
      <c r="J1210" s="57"/>
      <c r="K1210" s="57"/>
      <c r="L1210" s="57"/>
      <c r="M1210" s="57"/>
      <c r="N1210" s="57"/>
      <c r="O1210" s="57"/>
      <c r="P1210" s="57"/>
      <c r="Q1210" s="57"/>
    </row>
    <row r="1211" spans="1:17">
      <c r="A1211" s="68">
        <f t="shared" si="105"/>
        <v>1156</v>
      </c>
      <c r="B1211" s="97" t="s">
        <v>344</v>
      </c>
      <c r="C1211" s="97" t="s">
        <v>1331</v>
      </c>
      <c r="D1211" s="79" t="s">
        <v>17</v>
      </c>
      <c r="E1211" s="76">
        <v>1111.3620000000001</v>
      </c>
      <c r="F1211" s="76">
        <v>500</v>
      </c>
      <c r="G1211" s="76">
        <f t="shared" si="103"/>
        <v>1611.3620000000001</v>
      </c>
      <c r="H1211" s="76">
        <f t="shared" si="104"/>
        <v>1804.7254400000002</v>
      </c>
      <c r="I1211" s="57"/>
      <c r="J1211" s="57"/>
      <c r="K1211" s="57"/>
      <c r="L1211" s="57"/>
      <c r="M1211" s="57"/>
      <c r="N1211" s="57"/>
      <c r="O1211" s="57"/>
      <c r="P1211" s="57"/>
      <c r="Q1211" s="57"/>
    </row>
    <row r="1212" spans="1:17">
      <c r="A1212" s="68">
        <f t="shared" si="105"/>
        <v>1157</v>
      </c>
      <c r="B1212" s="97" t="s">
        <v>344</v>
      </c>
      <c r="C1212" s="97" t="s">
        <v>1367</v>
      </c>
      <c r="D1212" s="107" t="s">
        <v>929</v>
      </c>
      <c r="E1212" s="76">
        <v>1418.76</v>
      </c>
      <c r="F1212" s="76">
        <v>500</v>
      </c>
      <c r="G1212" s="76">
        <f t="shared" si="103"/>
        <v>1918.76</v>
      </c>
      <c r="H1212" s="76">
        <f t="shared" si="104"/>
        <v>2149.0112000000004</v>
      </c>
      <c r="I1212" s="57"/>
      <c r="J1212" s="57"/>
      <c r="K1212" s="57"/>
      <c r="L1212" s="57"/>
      <c r="M1212" s="57"/>
      <c r="N1212" s="57"/>
      <c r="O1212" s="57"/>
      <c r="P1212" s="57"/>
      <c r="Q1212" s="57"/>
    </row>
    <row r="1213" spans="1:17">
      <c r="A1213" s="68">
        <f t="shared" si="105"/>
        <v>1158</v>
      </c>
      <c r="B1213" s="97" t="s">
        <v>1351</v>
      </c>
      <c r="C1213" s="97" t="s">
        <v>1352</v>
      </c>
      <c r="D1213" s="79" t="s">
        <v>17</v>
      </c>
      <c r="E1213" s="76">
        <v>1907.444</v>
      </c>
      <c r="F1213" s="76">
        <v>572.23320000000001</v>
      </c>
      <c r="G1213" s="76">
        <f t="shared" si="103"/>
        <v>2479.6772000000001</v>
      </c>
      <c r="H1213" s="76">
        <f t="shared" si="104"/>
        <v>2777.2384640000005</v>
      </c>
      <c r="I1213" s="57"/>
      <c r="J1213" s="57"/>
      <c r="K1213" s="57"/>
      <c r="L1213" s="57"/>
      <c r="M1213" s="57"/>
      <c r="N1213" s="57"/>
      <c r="O1213" s="57"/>
      <c r="P1213" s="57"/>
      <c r="Q1213" s="57"/>
    </row>
    <row r="1214" spans="1:17">
      <c r="A1214" s="69"/>
      <c r="B1214" s="69" t="s">
        <v>1379</v>
      </c>
      <c r="C1214" s="70"/>
      <c r="D1214" s="77"/>
      <c r="E1214" s="76"/>
      <c r="F1214" s="76"/>
      <c r="G1214" s="76"/>
      <c r="H1214" s="76"/>
      <c r="I1214" s="57"/>
      <c r="J1214" s="57"/>
      <c r="K1214" s="57"/>
      <c r="L1214" s="57"/>
      <c r="M1214" s="57"/>
      <c r="N1214" s="57"/>
      <c r="O1214" s="57"/>
      <c r="P1214" s="57"/>
      <c r="Q1214" s="57"/>
    </row>
    <row r="1215" spans="1:17">
      <c r="A1215" s="68">
        <f>A1213+1</f>
        <v>1159</v>
      </c>
      <c r="B1215" s="97" t="s">
        <v>1392</v>
      </c>
      <c r="C1215" s="97" t="s">
        <v>1393</v>
      </c>
      <c r="D1215" s="79" t="s">
        <v>17</v>
      </c>
      <c r="E1215" s="76">
        <v>1064.07</v>
      </c>
      <c r="F1215" s="76">
        <v>500</v>
      </c>
      <c r="G1215" s="76">
        <f t="shared" si="103"/>
        <v>1564.07</v>
      </c>
      <c r="H1215" s="76">
        <f t="shared" si="104"/>
        <v>1751.7584000000002</v>
      </c>
      <c r="I1215" s="57"/>
      <c r="J1215" s="57"/>
      <c r="K1215" s="57"/>
      <c r="L1215" s="57"/>
      <c r="M1215" s="57"/>
      <c r="N1215" s="57"/>
      <c r="O1215" s="57"/>
      <c r="P1215" s="57"/>
      <c r="Q1215" s="57"/>
    </row>
    <row r="1216" spans="1:17">
      <c r="A1216" s="68">
        <f t="shared" ref="A1216" si="106">A1215+1</f>
        <v>1160</v>
      </c>
      <c r="B1216" s="97" t="s">
        <v>1385</v>
      </c>
      <c r="C1216" s="97" t="s">
        <v>1386</v>
      </c>
      <c r="D1216" s="79" t="s">
        <v>17</v>
      </c>
      <c r="E1216" s="76">
        <v>275.87</v>
      </c>
      <c r="F1216" s="76">
        <v>500</v>
      </c>
      <c r="G1216" s="76">
        <f t="shared" si="103"/>
        <v>775.87</v>
      </c>
      <c r="H1216" s="76">
        <f t="shared" si="104"/>
        <v>868.97440000000006</v>
      </c>
      <c r="I1216" s="57"/>
      <c r="J1216" s="57"/>
      <c r="K1216" s="57"/>
      <c r="L1216" s="57"/>
      <c r="M1216" s="57"/>
      <c r="N1216" s="57"/>
      <c r="O1216" s="57"/>
      <c r="P1216" s="57"/>
      <c r="Q1216" s="57"/>
    </row>
    <row r="1217" spans="1:17">
      <c r="A1217" s="68">
        <f>A1216+1</f>
        <v>1161</v>
      </c>
      <c r="B1217" s="97" t="s">
        <v>1383</v>
      </c>
      <c r="C1217" s="97" t="s">
        <v>1384</v>
      </c>
      <c r="D1217" s="79" t="s">
        <v>17</v>
      </c>
      <c r="E1217" s="76">
        <v>157.63999999999999</v>
      </c>
      <c r="F1217" s="76">
        <v>500</v>
      </c>
      <c r="G1217" s="76">
        <f t="shared" si="103"/>
        <v>657.64</v>
      </c>
      <c r="H1217" s="76">
        <f t="shared" si="104"/>
        <v>736.55680000000007</v>
      </c>
      <c r="I1217" s="57"/>
      <c r="J1217" s="57"/>
      <c r="K1217" s="57"/>
      <c r="L1217" s="57"/>
      <c r="M1217" s="57"/>
      <c r="N1217" s="57"/>
      <c r="O1217" s="57"/>
      <c r="P1217" s="57"/>
      <c r="Q1217" s="57"/>
    </row>
    <row r="1218" spans="1:17">
      <c r="A1218" s="68">
        <f t="shared" ref="A1218:A1227" si="107">A1217+1</f>
        <v>1162</v>
      </c>
      <c r="B1218" s="97" t="s">
        <v>749</v>
      </c>
      <c r="C1218" s="97" t="s">
        <v>1368</v>
      </c>
      <c r="D1218" s="79" t="s">
        <v>17</v>
      </c>
      <c r="E1218" s="76">
        <v>394.1</v>
      </c>
      <c r="F1218" s="76">
        <v>500</v>
      </c>
      <c r="G1218" s="76">
        <f t="shared" si="103"/>
        <v>894.1</v>
      </c>
      <c r="H1218" s="76">
        <f t="shared" si="104"/>
        <v>1001.3920000000002</v>
      </c>
      <c r="I1218" s="57"/>
      <c r="J1218" s="57"/>
      <c r="K1218" s="57"/>
      <c r="L1218" s="57"/>
      <c r="M1218" s="57"/>
      <c r="N1218" s="57"/>
      <c r="O1218" s="57"/>
      <c r="P1218" s="57"/>
      <c r="Q1218" s="57"/>
    </row>
    <row r="1219" spans="1:17">
      <c r="A1219" s="68">
        <f t="shared" si="107"/>
        <v>1163</v>
      </c>
      <c r="B1219" s="97" t="s">
        <v>22</v>
      </c>
      <c r="C1219" s="97" t="s">
        <v>1382</v>
      </c>
      <c r="D1219" s="79" t="s">
        <v>17</v>
      </c>
      <c r="E1219" s="76">
        <v>10104.724</v>
      </c>
      <c r="F1219" s="76">
        <v>3031.4171999999999</v>
      </c>
      <c r="G1219" s="76">
        <f t="shared" si="103"/>
        <v>13136.1412</v>
      </c>
      <c r="H1219" s="76">
        <f t="shared" si="104"/>
        <v>14712.478144000001</v>
      </c>
      <c r="I1219" s="57"/>
      <c r="J1219" s="57"/>
      <c r="K1219" s="57"/>
      <c r="L1219" s="57"/>
      <c r="M1219" s="57"/>
      <c r="N1219" s="57"/>
      <c r="O1219" s="57"/>
      <c r="P1219" s="57"/>
      <c r="Q1219" s="57"/>
    </row>
    <row r="1220" spans="1:17">
      <c r="A1220" s="68">
        <f t="shared" si="107"/>
        <v>1164</v>
      </c>
      <c r="B1220" s="97" t="s">
        <v>18</v>
      </c>
      <c r="C1220" s="97" t="s">
        <v>1381</v>
      </c>
      <c r="D1220" s="79" t="s">
        <v>17</v>
      </c>
      <c r="E1220" s="76">
        <v>13714.679999999998</v>
      </c>
      <c r="F1220" s="76">
        <v>4114.4039999999995</v>
      </c>
      <c r="G1220" s="76">
        <f t="shared" si="103"/>
        <v>17829.083999999999</v>
      </c>
      <c r="H1220" s="76">
        <f t="shared" si="104"/>
        <v>19968.574080000002</v>
      </c>
      <c r="I1220" s="57"/>
      <c r="J1220" s="57"/>
      <c r="K1220" s="57"/>
      <c r="L1220" s="57"/>
      <c r="M1220" s="57"/>
      <c r="N1220" s="57"/>
      <c r="O1220" s="57"/>
      <c r="P1220" s="57"/>
      <c r="Q1220" s="57"/>
    </row>
    <row r="1221" spans="1:17">
      <c r="A1221" s="68">
        <f t="shared" si="107"/>
        <v>1165</v>
      </c>
      <c r="B1221" s="97" t="s">
        <v>268</v>
      </c>
      <c r="C1221" s="97" t="s">
        <v>1388</v>
      </c>
      <c r="D1221" s="79" t="s">
        <v>17</v>
      </c>
      <c r="E1221" s="76">
        <v>709.38</v>
      </c>
      <c r="F1221" s="76">
        <v>500</v>
      </c>
      <c r="G1221" s="76">
        <f t="shared" si="103"/>
        <v>1209.3800000000001</v>
      </c>
      <c r="H1221" s="76">
        <f t="shared" si="104"/>
        <v>1354.5056000000002</v>
      </c>
      <c r="I1221" s="57"/>
      <c r="J1221" s="57"/>
      <c r="K1221" s="57"/>
      <c r="L1221" s="57"/>
      <c r="M1221" s="57"/>
      <c r="N1221" s="57"/>
      <c r="O1221" s="57"/>
      <c r="P1221" s="57"/>
      <c r="Q1221" s="57"/>
    </row>
    <row r="1222" spans="1:17">
      <c r="A1222" s="68">
        <f t="shared" si="107"/>
        <v>1166</v>
      </c>
      <c r="B1222" s="97" t="s">
        <v>475</v>
      </c>
      <c r="C1222" s="97" t="s">
        <v>1362</v>
      </c>
      <c r="D1222" s="79" t="s">
        <v>17</v>
      </c>
      <c r="E1222" s="76">
        <v>94.584000000000003</v>
      </c>
      <c r="F1222" s="76">
        <v>500</v>
      </c>
      <c r="G1222" s="76">
        <f t="shared" si="103"/>
        <v>594.58400000000006</v>
      </c>
      <c r="H1222" s="76">
        <f t="shared" si="104"/>
        <v>665.93408000000011</v>
      </c>
      <c r="I1222" s="57"/>
      <c r="J1222" s="57"/>
      <c r="K1222" s="57"/>
      <c r="L1222" s="57"/>
      <c r="M1222" s="57"/>
      <c r="N1222" s="57"/>
      <c r="O1222" s="57"/>
      <c r="P1222" s="57"/>
      <c r="Q1222" s="57"/>
    </row>
    <row r="1223" spans="1:17" ht="25.5">
      <c r="A1223" s="68">
        <f t="shared" si="107"/>
        <v>1167</v>
      </c>
      <c r="B1223" s="97" t="s">
        <v>1390</v>
      </c>
      <c r="C1223" s="97" t="s">
        <v>1391</v>
      </c>
      <c r="D1223" s="107" t="s">
        <v>929</v>
      </c>
      <c r="E1223" s="76">
        <v>1363.586</v>
      </c>
      <c r="F1223" s="76">
        <v>500</v>
      </c>
      <c r="G1223" s="76">
        <f t="shared" si="103"/>
        <v>1863.586</v>
      </c>
      <c r="H1223" s="76">
        <f t="shared" si="104"/>
        <v>2087.21632</v>
      </c>
      <c r="I1223" s="57"/>
      <c r="J1223" s="57"/>
      <c r="K1223" s="57"/>
      <c r="L1223" s="57"/>
      <c r="M1223" s="57"/>
      <c r="N1223" s="57"/>
      <c r="O1223" s="57"/>
      <c r="P1223" s="57"/>
      <c r="Q1223" s="57"/>
    </row>
    <row r="1224" spans="1:17">
      <c r="A1224" s="68">
        <f t="shared" si="107"/>
        <v>1168</v>
      </c>
      <c r="B1224" s="97" t="s">
        <v>1185</v>
      </c>
      <c r="C1224" s="97" t="s">
        <v>1387</v>
      </c>
      <c r="D1224" s="79" t="s">
        <v>17</v>
      </c>
      <c r="E1224" s="76">
        <v>788.2</v>
      </c>
      <c r="F1224" s="76">
        <v>500</v>
      </c>
      <c r="G1224" s="76">
        <f t="shared" si="103"/>
        <v>1288.2</v>
      </c>
      <c r="H1224" s="76">
        <f t="shared" si="104"/>
        <v>1442.7840000000001</v>
      </c>
      <c r="I1224" s="57"/>
      <c r="J1224" s="57"/>
      <c r="K1224" s="57"/>
      <c r="L1224" s="57"/>
      <c r="M1224" s="57"/>
      <c r="N1224" s="57"/>
      <c r="O1224" s="57"/>
      <c r="P1224" s="57"/>
      <c r="Q1224" s="57"/>
    </row>
    <row r="1225" spans="1:17">
      <c r="A1225" s="68">
        <f t="shared" si="107"/>
        <v>1169</v>
      </c>
      <c r="B1225" s="97" t="s">
        <v>344</v>
      </c>
      <c r="C1225" s="97" t="s">
        <v>1380</v>
      </c>
      <c r="D1225" s="79" t="s">
        <v>17</v>
      </c>
      <c r="E1225" s="76">
        <v>2049.3199999999997</v>
      </c>
      <c r="F1225" s="76">
        <v>614.79599999999994</v>
      </c>
      <c r="G1225" s="76">
        <f t="shared" ref="G1225:G1288" si="108">E1225+F1225</f>
        <v>2664.1159999999995</v>
      </c>
      <c r="H1225" s="76">
        <f t="shared" ref="H1225:H1288" si="109">G1225*1.12</f>
        <v>2983.8099199999997</v>
      </c>
      <c r="I1225" s="57"/>
      <c r="J1225" s="57"/>
      <c r="K1225" s="57"/>
      <c r="L1225" s="57"/>
      <c r="M1225" s="57"/>
      <c r="N1225" s="57"/>
      <c r="O1225" s="57"/>
      <c r="P1225" s="57"/>
      <c r="Q1225" s="57"/>
    </row>
    <row r="1226" spans="1:17">
      <c r="A1226" s="68">
        <f t="shared" si="107"/>
        <v>1170</v>
      </c>
      <c r="B1226" s="97" t="s">
        <v>344</v>
      </c>
      <c r="C1226" s="97" t="s">
        <v>1389</v>
      </c>
      <c r="D1226" s="79" t="s">
        <v>17</v>
      </c>
      <c r="E1226" s="76">
        <v>1418.76</v>
      </c>
      <c r="F1226" s="76">
        <v>500</v>
      </c>
      <c r="G1226" s="76">
        <f t="shared" si="108"/>
        <v>1918.76</v>
      </c>
      <c r="H1226" s="76">
        <f t="shared" si="109"/>
        <v>2149.0112000000004</v>
      </c>
      <c r="I1226" s="57"/>
      <c r="J1226" s="57"/>
      <c r="K1226" s="57"/>
      <c r="L1226" s="57"/>
      <c r="M1226" s="57"/>
      <c r="N1226" s="57"/>
      <c r="O1226" s="57"/>
      <c r="P1226" s="57"/>
      <c r="Q1226" s="57"/>
    </row>
    <row r="1227" spans="1:17">
      <c r="A1227" s="68">
        <f t="shared" si="107"/>
        <v>1171</v>
      </c>
      <c r="B1227" s="97" t="s">
        <v>1351</v>
      </c>
      <c r="C1227" s="97" t="s">
        <v>1352</v>
      </c>
      <c r="D1227" s="79" t="s">
        <v>17</v>
      </c>
      <c r="E1227" s="76">
        <v>1907.444</v>
      </c>
      <c r="F1227" s="76">
        <v>572.23320000000001</v>
      </c>
      <c r="G1227" s="76">
        <f t="shared" si="108"/>
        <v>2479.6772000000001</v>
      </c>
      <c r="H1227" s="76">
        <f t="shared" si="109"/>
        <v>2777.2384640000005</v>
      </c>
      <c r="I1227" s="57"/>
      <c r="J1227" s="57"/>
      <c r="K1227" s="57"/>
      <c r="L1227" s="57"/>
      <c r="M1227" s="57"/>
      <c r="N1227" s="57"/>
      <c r="O1227" s="57"/>
      <c r="P1227" s="57"/>
      <c r="Q1227" s="57"/>
    </row>
    <row r="1228" spans="1:17">
      <c r="A1228" s="69"/>
      <c r="B1228" s="69" t="s">
        <v>1394</v>
      </c>
      <c r="C1228" s="70"/>
      <c r="D1228" s="77"/>
      <c r="E1228" s="76"/>
      <c r="F1228" s="76"/>
      <c r="G1228" s="76"/>
      <c r="H1228" s="76"/>
      <c r="I1228" s="57"/>
      <c r="J1228" s="57"/>
      <c r="K1228" s="57"/>
      <c r="L1228" s="57"/>
      <c r="M1228" s="57"/>
      <c r="N1228" s="57"/>
      <c r="O1228" s="57"/>
      <c r="P1228" s="57"/>
      <c r="Q1228" s="57"/>
    </row>
    <row r="1229" spans="1:17">
      <c r="A1229" s="68">
        <f>A1227+1</f>
        <v>1172</v>
      </c>
      <c r="B1229" s="97" t="s">
        <v>1006</v>
      </c>
      <c r="C1229" s="97" t="s">
        <v>1409</v>
      </c>
      <c r="D1229" s="79" t="s">
        <v>17</v>
      </c>
      <c r="E1229" s="76">
        <v>37.124200000000002</v>
      </c>
      <c r="F1229" s="76">
        <v>500</v>
      </c>
      <c r="G1229" s="76">
        <f t="shared" si="108"/>
        <v>537.12419999999997</v>
      </c>
      <c r="H1229" s="76">
        <f t="shared" si="109"/>
        <v>601.57910400000003</v>
      </c>
      <c r="I1229" s="57"/>
      <c r="J1229" s="57"/>
      <c r="K1229" s="57"/>
      <c r="L1229" s="57"/>
      <c r="M1229" s="57"/>
      <c r="N1229" s="57"/>
      <c r="O1229" s="57"/>
      <c r="P1229" s="57"/>
      <c r="Q1229" s="57"/>
    </row>
    <row r="1230" spans="1:17">
      <c r="A1230" s="68">
        <f t="shared" ref="A1230:A1248" si="110">A1229+1</f>
        <v>1173</v>
      </c>
      <c r="B1230" s="97" t="s">
        <v>1006</v>
      </c>
      <c r="C1230" s="97" t="s">
        <v>1410</v>
      </c>
      <c r="D1230" s="79" t="s">
        <v>17</v>
      </c>
      <c r="E1230" s="76">
        <v>31.527999999999999</v>
      </c>
      <c r="F1230" s="76">
        <v>500</v>
      </c>
      <c r="G1230" s="76">
        <f t="shared" si="108"/>
        <v>531.52800000000002</v>
      </c>
      <c r="H1230" s="76">
        <f t="shared" si="109"/>
        <v>595.31136000000004</v>
      </c>
      <c r="I1230" s="57"/>
      <c r="J1230" s="57"/>
      <c r="K1230" s="57"/>
      <c r="L1230" s="57"/>
      <c r="M1230" s="57"/>
      <c r="N1230" s="57"/>
      <c r="O1230" s="57"/>
      <c r="P1230" s="57"/>
      <c r="Q1230" s="57"/>
    </row>
    <row r="1231" spans="1:17">
      <c r="A1231" s="68">
        <f t="shared" si="110"/>
        <v>1174</v>
      </c>
      <c r="B1231" s="97" t="s">
        <v>32</v>
      </c>
      <c r="C1231" s="97" t="s">
        <v>1397</v>
      </c>
      <c r="D1231" s="79" t="s">
        <v>17</v>
      </c>
      <c r="E1231" s="76">
        <v>6305.6</v>
      </c>
      <c r="F1231" s="76">
        <v>1891.68</v>
      </c>
      <c r="G1231" s="76">
        <f t="shared" si="108"/>
        <v>8197.2800000000007</v>
      </c>
      <c r="H1231" s="76">
        <f t="shared" si="109"/>
        <v>9180.9536000000007</v>
      </c>
      <c r="I1231" s="57"/>
      <c r="J1231" s="57"/>
      <c r="K1231" s="57"/>
      <c r="L1231" s="57"/>
      <c r="M1231" s="57"/>
      <c r="N1231" s="57"/>
      <c r="O1231" s="57"/>
      <c r="P1231" s="57"/>
      <c r="Q1231" s="57"/>
    </row>
    <row r="1232" spans="1:17">
      <c r="A1232" s="68">
        <f t="shared" si="110"/>
        <v>1175</v>
      </c>
      <c r="B1232" s="97" t="s">
        <v>1395</v>
      </c>
      <c r="C1232" s="97" t="s">
        <v>1396</v>
      </c>
      <c r="D1232" s="107" t="s">
        <v>929</v>
      </c>
      <c r="E1232" s="76">
        <v>17813.32</v>
      </c>
      <c r="F1232" s="76">
        <v>5343.9960000000001</v>
      </c>
      <c r="G1232" s="76">
        <f t="shared" si="108"/>
        <v>23157.315999999999</v>
      </c>
      <c r="H1232" s="76">
        <f t="shared" si="109"/>
        <v>25936.193920000002</v>
      </c>
      <c r="I1232" s="57"/>
      <c r="J1232" s="57"/>
      <c r="K1232" s="57"/>
      <c r="L1232" s="57"/>
      <c r="M1232" s="57"/>
      <c r="N1232" s="57"/>
      <c r="O1232" s="57"/>
      <c r="P1232" s="57"/>
      <c r="Q1232" s="57"/>
    </row>
    <row r="1233" spans="1:17">
      <c r="A1233" s="68">
        <f t="shared" si="110"/>
        <v>1176</v>
      </c>
      <c r="B1233" s="97" t="s">
        <v>22</v>
      </c>
      <c r="C1233" s="97" t="s">
        <v>1407</v>
      </c>
      <c r="D1233" s="79" t="s">
        <v>17</v>
      </c>
      <c r="E1233" s="76">
        <v>110.34799999999998</v>
      </c>
      <c r="F1233" s="76">
        <v>500</v>
      </c>
      <c r="G1233" s="76">
        <f t="shared" si="108"/>
        <v>610.34799999999996</v>
      </c>
      <c r="H1233" s="76">
        <f t="shared" si="109"/>
        <v>683.58976000000007</v>
      </c>
      <c r="I1233" s="57"/>
      <c r="J1233" s="57"/>
      <c r="K1233" s="57"/>
      <c r="L1233" s="57"/>
      <c r="M1233" s="57"/>
      <c r="N1233" s="57"/>
      <c r="O1233" s="57"/>
      <c r="P1233" s="57"/>
      <c r="Q1233" s="57"/>
    </row>
    <row r="1234" spans="1:17">
      <c r="A1234" s="68">
        <f t="shared" si="110"/>
        <v>1177</v>
      </c>
      <c r="B1234" s="97" t="s">
        <v>18</v>
      </c>
      <c r="C1234" s="97" t="s">
        <v>1398</v>
      </c>
      <c r="D1234" s="79" t="s">
        <v>17</v>
      </c>
      <c r="E1234" s="76">
        <v>5990.3200000000006</v>
      </c>
      <c r="F1234" s="76">
        <v>1797.0960000000002</v>
      </c>
      <c r="G1234" s="76">
        <f t="shared" si="108"/>
        <v>7787.4160000000011</v>
      </c>
      <c r="H1234" s="76">
        <f t="shared" si="109"/>
        <v>8721.9059200000029</v>
      </c>
      <c r="I1234" s="57"/>
      <c r="J1234" s="57"/>
      <c r="K1234" s="57"/>
      <c r="L1234" s="57"/>
      <c r="M1234" s="57"/>
      <c r="N1234" s="57"/>
      <c r="O1234" s="57"/>
      <c r="P1234" s="57"/>
      <c r="Q1234" s="57"/>
    </row>
    <row r="1235" spans="1:17">
      <c r="A1235" s="68">
        <f t="shared" si="110"/>
        <v>1178</v>
      </c>
      <c r="B1235" s="97" t="s">
        <v>268</v>
      </c>
      <c r="C1235" s="97" t="s">
        <v>1405</v>
      </c>
      <c r="D1235" s="79" t="s">
        <v>17</v>
      </c>
      <c r="E1235" s="76">
        <v>622.678</v>
      </c>
      <c r="F1235" s="76">
        <v>500</v>
      </c>
      <c r="G1235" s="76">
        <f t="shared" si="108"/>
        <v>1122.6779999999999</v>
      </c>
      <c r="H1235" s="76">
        <f t="shared" si="109"/>
        <v>1257.3993599999999</v>
      </c>
      <c r="I1235" s="57"/>
      <c r="J1235" s="57"/>
      <c r="K1235" s="57"/>
      <c r="L1235" s="57"/>
      <c r="M1235" s="57"/>
      <c r="N1235" s="57"/>
      <c r="O1235" s="57"/>
      <c r="P1235" s="57"/>
      <c r="Q1235" s="57"/>
    </row>
    <row r="1236" spans="1:17">
      <c r="A1236" s="68">
        <f t="shared" si="110"/>
        <v>1179</v>
      </c>
      <c r="B1236" s="97" t="s">
        <v>475</v>
      </c>
      <c r="C1236" s="97" t="s">
        <v>1399</v>
      </c>
      <c r="D1236" s="79" t="s">
        <v>17</v>
      </c>
      <c r="E1236" s="76">
        <v>354.69</v>
      </c>
      <c r="F1236" s="76">
        <v>500</v>
      </c>
      <c r="G1236" s="76">
        <f t="shared" si="108"/>
        <v>854.69</v>
      </c>
      <c r="H1236" s="76">
        <f t="shared" si="109"/>
        <v>957.25280000000021</v>
      </c>
      <c r="I1236" s="57"/>
      <c r="J1236" s="57"/>
      <c r="K1236" s="57"/>
      <c r="L1236" s="57"/>
      <c r="M1236" s="57"/>
      <c r="N1236" s="57"/>
      <c r="O1236" s="57"/>
      <c r="P1236" s="57"/>
      <c r="Q1236" s="57"/>
    </row>
    <row r="1237" spans="1:17">
      <c r="A1237" s="68">
        <f t="shared" si="110"/>
        <v>1180</v>
      </c>
      <c r="B1237" s="97" t="s">
        <v>475</v>
      </c>
      <c r="C1237" s="97" t="s">
        <v>1403</v>
      </c>
      <c r="D1237" s="79" t="s">
        <v>17</v>
      </c>
      <c r="E1237" s="76">
        <v>630.55999999999995</v>
      </c>
      <c r="F1237" s="76">
        <v>500</v>
      </c>
      <c r="G1237" s="76">
        <f t="shared" ref="G1237:G1240" si="111">E1237+F1237</f>
        <v>1130.56</v>
      </c>
      <c r="H1237" s="76">
        <f t="shared" ref="H1237:H1240" si="112">G1237*1.12</f>
        <v>1266.2272</v>
      </c>
      <c r="I1237" s="57"/>
      <c r="J1237" s="57"/>
      <c r="K1237" s="57"/>
      <c r="L1237" s="57"/>
      <c r="M1237" s="57"/>
      <c r="N1237" s="57"/>
      <c r="O1237" s="57"/>
      <c r="P1237" s="57"/>
      <c r="Q1237" s="57"/>
    </row>
    <row r="1238" spans="1:17" s="84" customFormat="1">
      <c r="A1238" s="68">
        <f t="shared" si="110"/>
        <v>1181</v>
      </c>
      <c r="B1238" s="106" t="s">
        <v>4995</v>
      </c>
      <c r="C1238" s="116"/>
      <c r="D1238" s="107" t="s">
        <v>2092</v>
      </c>
      <c r="E1238" s="117"/>
      <c r="F1238" s="102">
        <v>150000</v>
      </c>
      <c r="G1238" s="76">
        <f t="shared" si="111"/>
        <v>150000</v>
      </c>
      <c r="H1238" s="76">
        <f t="shared" si="112"/>
        <v>168000.00000000003</v>
      </c>
      <c r="I1238" s="118"/>
      <c r="J1238" s="57"/>
    </row>
    <row r="1239" spans="1:17" s="84" customFormat="1">
      <c r="A1239" s="68">
        <f t="shared" si="110"/>
        <v>1182</v>
      </c>
      <c r="B1239" s="106" t="s">
        <v>4996</v>
      </c>
      <c r="C1239" s="116"/>
      <c r="D1239" s="107" t="s">
        <v>2092</v>
      </c>
      <c r="E1239" s="117"/>
      <c r="F1239" s="102">
        <v>40000</v>
      </c>
      <c r="G1239" s="76">
        <f t="shared" si="111"/>
        <v>40000</v>
      </c>
      <c r="H1239" s="76">
        <f t="shared" si="112"/>
        <v>44800.000000000007</v>
      </c>
      <c r="I1239" s="118"/>
      <c r="J1239" s="57"/>
    </row>
    <row r="1240" spans="1:17" s="84" customFormat="1">
      <c r="A1240" s="68">
        <f t="shared" si="110"/>
        <v>1183</v>
      </c>
      <c r="B1240" s="106" t="s">
        <v>4994</v>
      </c>
      <c r="C1240" s="116"/>
      <c r="D1240" s="107" t="s">
        <v>2092</v>
      </c>
      <c r="E1240" s="117"/>
      <c r="F1240" s="102">
        <v>25000</v>
      </c>
      <c r="G1240" s="76">
        <f t="shared" si="111"/>
        <v>25000</v>
      </c>
      <c r="H1240" s="76">
        <f t="shared" si="112"/>
        <v>28000.000000000004</v>
      </c>
      <c r="I1240" s="118"/>
      <c r="J1240" s="57"/>
    </row>
    <row r="1241" spans="1:17" ht="38.25">
      <c r="A1241" s="68">
        <f t="shared" si="110"/>
        <v>1184</v>
      </c>
      <c r="B1241" s="97" t="s">
        <v>1406</v>
      </c>
      <c r="C1241" s="97" t="s">
        <v>5066</v>
      </c>
      <c r="D1241" s="79" t="s">
        <v>17</v>
      </c>
      <c r="E1241" s="76">
        <v>1954.7359999999999</v>
      </c>
      <c r="F1241" s="76">
        <v>586.42079999999999</v>
      </c>
      <c r="G1241" s="76">
        <f t="shared" si="108"/>
        <v>2541.1567999999997</v>
      </c>
      <c r="H1241" s="76">
        <f t="shared" si="109"/>
        <v>2846.0956160000001</v>
      </c>
      <c r="I1241" s="57"/>
      <c r="J1241" s="57"/>
      <c r="K1241" s="57"/>
      <c r="L1241" s="57"/>
      <c r="M1241" s="57"/>
      <c r="N1241" s="57"/>
      <c r="O1241" s="57"/>
      <c r="P1241" s="57"/>
      <c r="Q1241" s="57"/>
    </row>
    <row r="1242" spans="1:17">
      <c r="A1242" s="68">
        <f t="shared" si="110"/>
        <v>1185</v>
      </c>
      <c r="B1242" s="97" t="s">
        <v>307</v>
      </c>
      <c r="C1242" s="97" t="s">
        <v>1408</v>
      </c>
      <c r="D1242" s="79" t="s">
        <v>17</v>
      </c>
      <c r="E1242" s="76">
        <v>189.16800000000001</v>
      </c>
      <c r="F1242" s="76">
        <v>500</v>
      </c>
      <c r="G1242" s="76">
        <f t="shared" si="108"/>
        <v>689.16800000000001</v>
      </c>
      <c r="H1242" s="76">
        <f t="shared" si="109"/>
        <v>771.8681600000001</v>
      </c>
      <c r="I1242" s="57"/>
      <c r="J1242" s="57"/>
      <c r="K1242" s="57"/>
      <c r="L1242" s="57"/>
      <c r="M1242" s="57"/>
      <c r="N1242" s="57"/>
      <c r="O1242" s="57"/>
      <c r="P1242" s="57"/>
      <c r="Q1242" s="57"/>
    </row>
    <row r="1243" spans="1:17">
      <c r="A1243" s="68">
        <f t="shared" si="110"/>
        <v>1186</v>
      </c>
      <c r="B1243" s="97" t="s">
        <v>1401</v>
      </c>
      <c r="C1243" s="97" t="s">
        <v>1402</v>
      </c>
      <c r="D1243" s="79" t="s">
        <v>17</v>
      </c>
      <c r="E1243" s="76">
        <v>19</v>
      </c>
      <c r="F1243" s="76">
        <v>500</v>
      </c>
      <c r="G1243" s="76">
        <f t="shared" si="108"/>
        <v>519</v>
      </c>
      <c r="H1243" s="76">
        <f t="shared" si="109"/>
        <v>581.28000000000009</v>
      </c>
      <c r="I1243" s="57"/>
      <c r="J1243" s="57"/>
      <c r="K1243" s="57"/>
      <c r="L1243" s="57"/>
      <c r="M1243" s="57"/>
      <c r="N1243" s="57"/>
      <c r="O1243" s="57"/>
      <c r="P1243" s="57"/>
      <c r="Q1243" s="57"/>
    </row>
    <row r="1244" spans="1:17" ht="25.5">
      <c r="A1244" s="68">
        <f t="shared" si="110"/>
        <v>1187</v>
      </c>
      <c r="B1244" s="97" t="s">
        <v>853</v>
      </c>
      <c r="C1244" s="97" t="s">
        <v>1404</v>
      </c>
      <c r="D1244" s="79" t="s">
        <v>17</v>
      </c>
      <c r="E1244" s="76">
        <v>599.03200000000004</v>
      </c>
      <c r="F1244" s="76">
        <v>500</v>
      </c>
      <c r="G1244" s="76">
        <f t="shared" si="108"/>
        <v>1099.0320000000002</v>
      </c>
      <c r="H1244" s="76">
        <f t="shared" si="109"/>
        <v>1230.9158400000003</v>
      </c>
      <c r="I1244" s="57"/>
      <c r="J1244" s="57"/>
      <c r="K1244" s="57"/>
      <c r="L1244" s="57"/>
      <c r="M1244" s="57"/>
      <c r="N1244" s="57"/>
      <c r="O1244" s="57"/>
      <c r="P1244" s="57"/>
      <c r="Q1244" s="57"/>
    </row>
    <row r="1245" spans="1:17">
      <c r="A1245" s="68">
        <f t="shared" si="110"/>
        <v>1188</v>
      </c>
      <c r="B1245" s="97" t="s">
        <v>344</v>
      </c>
      <c r="C1245" s="97" t="s">
        <v>1400</v>
      </c>
      <c r="D1245" s="79" t="s">
        <v>17</v>
      </c>
      <c r="E1245" s="76">
        <v>1261.1199999999999</v>
      </c>
      <c r="F1245" s="76">
        <v>500</v>
      </c>
      <c r="G1245" s="76">
        <f t="shared" si="108"/>
        <v>1761.12</v>
      </c>
      <c r="H1245" s="76">
        <f t="shared" si="109"/>
        <v>1972.4544000000001</v>
      </c>
      <c r="I1245" s="57"/>
      <c r="J1245" s="57"/>
      <c r="K1245" s="57"/>
      <c r="L1245" s="57"/>
      <c r="M1245" s="57"/>
      <c r="N1245" s="57"/>
      <c r="O1245" s="57"/>
      <c r="P1245" s="57"/>
      <c r="Q1245" s="57"/>
    </row>
    <row r="1246" spans="1:17">
      <c r="A1246" s="69"/>
      <c r="B1246" s="69" t="s">
        <v>1411</v>
      </c>
      <c r="C1246" s="70"/>
      <c r="D1246" s="77"/>
      <c r="E1246" s="76"/>
      <c r="F1246" s="76"/>
      <c r="G1246" s="76"/>
      <c r="H1246" s="76"/>
      <c r="I1246" s="57"/>
      <c r="J1246" s="57"/>
      <c r="K1246" s="57"/>
      <c r="L1246" s="57"/>
      <c r="M1246" s="57"/>
      <c r="N1246" s="57"/>
      <c r="O1246" s="57"/>
      <c r="P1246" s="57"/>
      <c r="Q1246" s="57"/>
    </row>
    <row r="1247" spans="1:17">
      <c r="A1247" s="68">
        <f>A1245+1</f>
        <v>1189</v>
      </c>
      <c r="B1247" s="97" t="s">
        <v>1006</v>
      </c>
      <c r="C1247" s="97" t="s">
        <v>1442</v>
      </c>
      <c r="D1247" s="79" t="s">
        <v>17</v>
      </c>
      <c r="E1247" s="76">
        <v>714.89700000000005</v>
      </c>
      <c r="F1247" s="76">
        <v>500</v>
      </c>
      <c r="G1247" s="76">
        <f t="shared" si="108"/>
        <v>1214.8969999999999</v>
      </c>
      <c r="H1247" s="76">
        <f t="shared" si="109"/>
        <v>1360.6846399999999</v>
      </c>
      <c r="I1247" s="57"/>
      <c r="J1247" s="57"/>
      <c r="K1247" s="57"/>
      <c r="L1247" s="57"/>
      <c r="M1247" s="57"/>
      <c r="N1247" s="57"/>
      <c r="O1247" s="57"/>
      <c r="P1247" s="57"/>
      <c r="Q1247" s="57"/>
    </row>
    <row r="1248" spans="1:17">
      <c r="A1248" s="68">
        <f t="shared" si="110"/>
        <v>1190</v>
      </c>
      <c r="B1248" s="97" t="s">
        <v>1006</v>
      </c>
      <c r="C1248" s="97" t="s">
        <v>1443</v>
      </c>
      <c r="D1248" s="79" t="s">
        <v>17</v>
      </c>
      <c r="E1248" s="76">
        <v>60.691400000000002</v>
      </c>
      <c r="F1248" s="76">
        <v>500</v>
      </c>
      <c r="G1248" s="76">
        <f t="shared" si="108"/>
        <v>560.69140000000004</v>
      </c>
      <c r="H1248" s="76">
        <f t="shared" si="109"/>
        <v>627.97436800000014</v>
      </c>
      <c r="I1248" s="57"/>
      <c r="J1248" s="57"/>
      <c r="K1248" s="57"/>
      <c r="L1248" s="57"/>
      <c r="M1248" s="57"/>
      <c r="N1248" s="57"/>
      <c r="O1248" s="57"/>
      <c r="P1248" s="57"/>
      <c r="Q1248" s="57"/>
    </row>
    <row r="1249" spans="1:17">
      <c r="A1249" s="68">
        <f>A1248+1</f>
        <v>1191</v>
      </c>
      <c r="B1249" s="97" t="s">
        <v>1006</v>
      </c>
      <c r="C1249" s="97" t="s">
        <v>1444</v>
      </c>
      <c r="D1249" s="79" t="s">
        <v>17</v>
      </c>
      <c r="E1249" s="76">
        <v>8299.75</v>
      </c>
      <c r="F1249" s="76">
        <v>2489.9238</v>
      </c>
      <c r="G1249" s="76">
        <f t="shared" si="108"/>
        <v>10789.6738</v>
      </c>
      <c r="H1249" s="76">
        <f t="shared" si="109"/>
        <v>12084.434656000001</v>
      </c>
      <c r="I1249" s="57"/>
      <c r="J1249" s="57"/>
      <c r="K1249" s="57"/>
      <c r="L1249" s="57"/>
      <c r="M1249" s="57"/>
      <c r="N1249" s="57"/>
      <c r="O1249" s="57"/>
      <c r="P1249" s="57"/>
      <c r="Q1249" s="57"/>
    </row>
    <row r="1250" spans="1:17">
      <c r="A1250" s="68">
        <f t="shared" ref="A1250:A1278" si="113">A1249+1</f>
        <v>1192</v>
      </c>
      <c r="B1250" s="97" t="s">
        <v>1006</v>
      </c>
      <c r="C1250" s="97" t="s">
        <v>1445</v>
      </c>
      <c r="D1250" s="79" t="s">
        <v>17</v>
      </c>
      <c r="E1250" s="76">
        <v>7992.35</v>
      </c>
      <c r="F1250" s="76">
        <v>2397.7044000000001</v>
      </c>
      <c r="G1250" s="76">
        <f t="shared" si="108"/>
        <v>10390.054400000001</v>
      </c>
      <c r="H1250" s="76">
        <f t="shared" si="109"/>
        <v>11636.860928000002</v>
      </c>
      <c r="I1250" s="57"/>
      <c r="J1250" s="57"/>
      <c r="K1250" s="57"/>
      <c r="L1250" s="57"/>
      <c r="M1250" s="57"/>
      <c r="N1250" s="57"/>
      <c r="O1250" s="57"/>
      <c r="P1250" s="57"/>
      <c r="Q1250" s="57"/>
    </row>
    <row r="1251" spans="1:17">
      <c r="A1251" s="68">
        <f t="shared" si="113"/>
        <v>1193</v>
      </c>
      <c r="B1251" s="97" t="s">
        <v>1423</v>
      </c>
      <c r="C1251" s="97" t="s">
        <v>1424</v>
      </c>
      <c r="D1251" s="107" t="s">
        <v>929</v>
      </c>
      <c r="E1251" s="76">
        <v>11113.62</v>
      </c>
      <c r="F1251" s="76">
        <v>3334.0860000000002</v>
      </c>
      <c r="G1251" s="76">
        <f t="shared" si="108"/>
        <v>14447.706000000002</v>
      </c>
      <c r="H1251" s="76">
        <f t="shared" si="109"/>
        <v>16181.430720000004</v>
      </c>
      <c r="I1251" s="57"/>
      <c r="J1251" s="57"/>
      <c r="K1251" s="57"/>
      <c r="L1251" s="57"/>
      <c r="M1251" s="57"/>
      <c r="N1251" s="57"/>
      <c r="O1251" s="57"/>
      <c r="P1251" s="57"/>
      <c r="Q1251" s="57"/>
    </row>
    <row r="1252" spans="1:17">
      <c r="A1252" s="68">
        <f t="shared" si="113"/>
        <v>1194</v>
      </c>
      <c r="B1252" s="97" t="s">
        <v>1434</v>
      </c>
      <c r="C1252" s="97" t="s">
        <v>1435</v>
      </c>
      <c r="D1252" s="79" t="s">
        <v>17</v>
      </c>
      <c r="E1252" s="76">
        <v>2679.88</v>
      </c>
      <c r="F1252" s="76">
        <v>803.96400000000006</v>
      </c>
      <c r="G1252" s="76">
        <f t="shared" si="108"/>
        <v>3483.8440000000001</v>
      </c>
      <c r="H1252" s="76">
        <f t="shared" si="109"/>
        <v>3901.9052800000004</v>
      </c>
      <c r="I1252" s="57"/>
      <c r="J1252" s="57"/>
      <c r="K1252" s="57"/>
      <c r="L1252" s="57"/>
      <c r="M1252" s="57"/>
      <c r="N1252" s="57"/>
      <c r="O1252" s="57"/>
      <c r="P1252" s="57"/>
      <c r="Q1252" s="57"/>
    </row>
    <row r="1253" spans="1:17">
      <c r="A1253" s="68">
        <f t="shared" si="113"/>
        <v>1195</v>
      </c>
      <c r="B1253" s="97" t="s">
        <v>1412</v>
      </c>
      <c r="C1253" s="97" t="s">
        <v>1413</v>
      </c>
      <c r="D1253" s="79" t="s">
        <v>17</v>
      </c>
      <c r="E1253" s="76">
        <v>29242.22</v>
      </c>
      <c r="F1253" s="76">
        <v>8772.6659999999993</v>
      </c>
      <c r="G1253" s="76">
        <f t="shared" si="108"/>
        <v>38014.885999999999</v>
      </c>
      <c r="H1253" s="76">
        <f t="shared" si="109"/>
        <v>42576.672320000005</v>
      </c>
      <c r="I1253" s="57"/>
      <c r="J1253" s="57"/>
      <c r="K1253" s="57"/>
      <c r="L1253" s="57"/>
      <c r="M1253" s="57"/>
      <c r="N1253" s="57"/>
      <c r="O1253" s="57"/>
      <c r="P1253" s="57"/>
      <c r="Q1253" s="57"/>
    </row>
    <row r="1254" spans="1:17">
      <c r="A1254" s="68">
        <f t="shared" si="113"/>
        <v>1196</v>
      </c>
      <c r="B1254" s="97" t="s">
        <v>148</v>
      </c>
      <c r="C1254" s="97" t="s">
        <v>1425</v>
      </c>
      <c r="D1254" s="107" t="s">
        <v>929</v>
      </c>
      <c r="E1254" s="76">
        <v>1016.778</v>
      </c>
      <c r="F1254" s="76">
        <v>500</v>
      </c>
      <c r="G1254" s="76">
        <f t="shared" si="108"/>
        <v>1516.778</v>
      </c>
      <c r="H1254" s="76">
        <f t="shared" si="109"/>
        <v>1698.7913600000002</v>
      </c>
      <c r="I1254" s="57"/>
      <c r="J1254" s="57"/>
      <c r="K1254" s="57"/>
      <c r="L1254" s="57"/>
      <c r="M1254" s="57"/>
      <c r="N1254" s="57"/>
      <c r="O1254" s="57"/>
      <c r="P1254" s="57"/>
      <c r="Q1254" s="57"/>
    </row>
    <row r="1255" spans="1:17" ht="25.5">
      <c r="A1255" s="68">
        <f t="shared" si="113"/>
        <v>1197</v>
      </c>
      <c r="B1255" s="97" t="s">
        <v>1446</v>
      </c>
      <c r="C1255" s="97" t="s">
        <v>1447</v>
      </c>
      <c r="D1255" s="79" t="s">
        <v>17</v>
      </c>
      <c r="E1255" s="76">
        <v>149.75800000000001</v>
      </c>
      <c r="F1255" s="76">
        <v>500</v>
      </c>
      <c r="G1255" s="76">
        <f t="shared" si="108"/>
        <v>649.75800000000004</v>
      </c>
      <c r="H1255" s="76">
        <f t="shared" si="109"/>
        <v>727.72896000000014</v>
      </c>
      <c r="I1255" s="57"/>
      <c r="J1255" s="57"/>
      <c r="K1255" s="57"/>
      <c r="L1255" s="57"/>
      <c r="M1255" s="57"/>
      <c r="N1255" s="57"/>
      <c r="O1255" s="57"/>
      <c r="P1255" s="57"/>
      <c r="Q1255" s="57"/>
    </row>
    <row r="1256" spans="1:17">
      <c r="A1256" s="68">
        <f t="shared" si="113"/>
        <v>1198</v>
      </c>
      <c r="B1256" s="97" t="s">
        <v>383</v>
      </c>
      <c r="C1256" s="97" t="s">
        <v>1433</v>
      </c>
      <c r="D1256" s="79" t="s">
        <v>17</v>
      </c>
      <c r="E1256" s="76">
        <v>575.38599999999997</v>
      </c>
      <c r="F1256" s="76">
        <v>500</v>
      </c>
      <c r="G1256" s="76">
        <f t="shared" si="108"/>
        <v>1075.386</v>
      </c>
      <c r="H1256" s="76">
        <f t="shared" si="109"/>
        <v>1204.4323200000001</v>
      </c>
      <c r="I1256" s="57"/>
      <c r="J1256" s="57"/>
      <c r="K1256" s="57"/>
      <c r="L1256" s="57"/>
      <c r="M1256" s="57"/>
      <c r="N1256" s="57"/>
      <c r="O1256" s="57"/>
      <c r="P1256" s="57"/>
      <c r="Q1256" s="57"/>
    </row>
    <row r="1257" spans="1:17">
      <c r="A1257" s="68">
        <f t="shared" si="113"/>
        <v>1199</v>
      </c>
      <c r="B1257" s="97" t="s">
        <v>143</v>
      </c>
      <c r="C1257" s="97" t="s">
        <v>1429</v>
      </c>
      <c r="D1257" s="79" t="s">
        <v>17</v>
      </c>
      <c r="E1257" s="76">
        <v>149.75800000000001</v>
      </c>
      <c r="F1257" s="76">
        <v>500</v>
      </c>
      <c r="G1257" s="76">
        <f t="shared" si="108"/>
        <v>649.75800000000004</v>
      </c>
      <c r="H1257" s="76">
        <f t="shared" si="109"/>
        <v>727.72896000000014</v>
      </c>
      <c r="I1257" s="57"/>
      <c r="J1257" s="57"/>
      <c r="K1257" s="57"/>
      <c r="L1257" s="57"/>
      <c r="M1257" s="57"/>
      <c r="N1257" s="57"/>
      <c r="O1257" s="57"/>
      <c r="P1257" s="57"/>
      <c r="Q1257" s="57"/>
    </row>
    <row r="1258" spans="1:17">
      <c r="A1258" s="68">
        <f t="shared" si="113"/>
        <v>1200</v>
      </c>
      <c r="B1258" s="97" t="s">
        <v>749</v>
      </c>
      <c r="C1258" s="97" t="s">
        <v>1420</v>
      </c>
      <c r="D1258" s="107" t="s">
        <v>929</v>
      </c>
      <c r="E1258" s="76">
        <v>110.34799999999998</v>
      </c>
      <c r="F1258" s="76">
        <v>500</v>
      </c>
      <c r="G1258" s="76">
        <f t="shared" si="108"/>
        <v>610.34799999999996</v>
      </c>
      <c r="H1258" s="76">
        <f t="shared" si="109"/>
        <v>683.58976000000007</v>
      </c>
      <c r="I1258" s="57"/>
      <c r="J1258" s="57"/>
      <c r="K1258" s="57"/>
      <c r="L1258" s="57"/>
      <c r="M1258" s="57"/>
      <c r="N1258" s="57"/>
      <c r="O1258" s="57"/>
      <c r="P1258" s="57"/>
      <c r="Q1258" s="57"/>
    </row>
    <row r="1259" spans="1:17">
      <c r="A1259" s="68">
        <f t="shared" si="113"/>
        <v>1201</v>
      </c>
      <c r="B1259" s="97" t="s">
        <v>1418</v>
      </c>
      <c r="C1259" s="97" t="s">
        <v>1419</v>
      </c>
      <c r="D1259" s="107" t="s">
        <v>929</v>
      </c>
      <c r="E1259" s="76">
        <v>378.33600000000001</v>
      </c>
      <c r="F1259" s="76">
        <v>500</v>
      </c>
      <c r="G1259" s="76">
        <f t="shared" si="108"/>
        <v>878.33600000000001</v>
      </c>
      <c r="H1259" s="76">
        <f t="shared" si="109"/>
        <v>983.73632000000009</v>
      </c>
      <c r="I1259" s="57"/>
      <c r="J1259" s="57"/>
      <c r="K1259" s="57"/>
      <c r="L1259" s="57"/>
      <c r="M1259" s="57"/>
      <c r="N1259" s="57"/>
      <c r="O1259" s="57"/>
      <c r="P1259" s="57"/>
      <c r="Q1259" s="57"/>
    </row>
    <row r="1260" spans="1:17">
      <c r="A1260" s="68">
        <f t="shared" si="113"/>
        <v>1202</v>
      </c>
      <c r="B1260" s="97" t="s">
        <v>1418</v>
      </c>
      <c r="C1260" s="97" t="s">
        <v>1426</v>
      </c>
      <c r="D1260" s="107" t="s">
        <v>929</v>
      </c>
      <c r="E1260" s="76">
        <v>606.91399999999999</v>
      </c>
      <c r="F1260" s="76">
        <v>500</v>
      </c>
      <c r="G1260" s="76">
        <f t="shared" si="108"/>
        <v>1106.914</v>
      </c>
      <c r="H1260" s="76">
        <f t="shared" si="109"/>
        <v>1239.74368</v>
      </c>
      <c r="I1260" s="57"/>
      <c r="J1260" s="57"/>
      <c r="K1260" s="57"/>
      <c r="L1260" s="57"/>
      <c r="M1260" s="57"/>
      <c r="N1260" s="57"/>
      <c r="O1260" s="57"/>
      <c r="P1260" s="57"/>
      <c r="Q1260" s="57"/>
    </row>
    <row r="1261" spans="1:17">
      <c r="A1261" s="68">
        <f t="shared" si="113"/>
        <v>1203</v>
      </c>
      <c r="B1261" s="97" t="s">
        <v>32</v>
      </c>
      <c r="C1261" s="97" t="s">
        <v>1421</v>
      </c>
      <c r="D1261" s="107" t="s">
        <v>929</v>
      </c>
      <c r="E1261" s="76">
        <v>8607.1440000000002</v>
      </c>
      <c r="F1261" s="76">
        <v>2582.1432</v>
      </c>
      <c r="G1261" s="76">
        <f t="shared" si="108"/>
        <v>11189.287200000001</v>
      </c>
      <c r="H1261" s="76">
        <f t="shared" si="109"/>
        <v>12532.001664000001</v>
      </c>
      <c r="I1261" s="57"/>
      <c r="J1261" s="57"/>
      <c r="K1261" s="57"/>
      <c r="L1261" s="57"/>
      <c r="M1261" s="57"/>
      <c r="N1261" s="57"/>
      <c r="O1261" s="57"/>
      <c r="P1261" s="57"/>
      <c r="Q1261" s="57"/>
    </row>
    <row r="1262" spans="1:17">
      <c r="A1262" s="68">
        <f t="shared" si="113"/>
        <v>1204</v>
      </c>
      <c r="B1262" s="97" t="s">
        <v>1414</v>
      </c>
      <c r="C1262" s="97" t="s">
        <v>1415</v>
      </c>
      <c r="D1262" s="107" t="s">
        <v>929</v>
      </c>
      <c r="E1262" s="76">
        <v>23488.36</v>
      </c>
      <c r="F1262" s="76">
        <v>7046.5079999999998</v>
      </c>
      <c r="G1262" s="76">
        <f t="shared" si="108"/>
        <v>30534.868000000002</v>
      </c>
      <c r="H1262" s="76">
        <f t="shared" si="109"/>
        <v>34199.052160000007</v>
      </c>
      <c r="I1262" s="57"/>
      <c r="J1262" s="57"/>
      <c r="K1262" s="57"/>
      <c r="L1262" s="57"/>
      <c r="M1262" s="57"/>
      <c r="N1262" s="57"/>
      <c r="O1262" s="57"/>
      <c r="P1262" s="57"/>
      <c r="Q1262" s="57"/>
    </row>
    <row r="1263" spans="1:17">
      <c r="A1263" s="68">
        <f t="shared" si="113"/>
        <v>1205</v>
      </c>
      <c r="B1263" s="97" t="s">
        <v>1431</v>
      </c>
      <c r="C1263" s="97" t="s">
        <v>1432</v>
      </c>
      <c r="D1263" s="79" t="s">
        <v>17</v>
      </c>
      <c r="E1263" s="76">
        <v>394.1</v>
      </c>
      <c r="F1263" s="76">
        <v>500</v>
      </c>
      <c r="G1263" s="76">
        <f t="shared" si="108"/>
        <v>894.1</v>
      </c>
      <c r="H1263" s="76">
        <f t="shared" si="109"/>
        <v>1001.3920000000002</v>
      </c>
      <c r="I1263" s="57"/>
      <c r="J1263" s="57"/>
      <c r="K1263" s="57"/>
      <c r="L1263" s="57"/>
      <c r="M1263" s="57"/>
      <c r="N1263" s="57"/>
      <c r="O1263" s="57"/>
      <c r="P1263" s="57"/>
      <c r="Q1263" s="57"/>
    </row>
    <row r="1264" spans="1:17">
      <c r="A1264" s="68">
        <f t="shared" si="113"/>
        <v>1206</v>
      </c>
      <c r="B1264" s="97" t="s">
        <v>521</v>
      </c>
      <c r="C1264" s="97" t="s">
        <v>1422</v>
      </c>
      <c r="D1264" s="79" t="s">
        <v>17</v>
      </c>
      <c r="E1264" s="76">
        <v>12532.380000000001</v>
      </c>
      <c r="F1264" s="76">
        <v>3759.7139999999999</v>
      </c>
      <c r="G1264" s="76">
        <f t="shared" si="108"/>
        <v>16292.094000000001</v>
      </c>
      <c r="H1264" s="76">
        <f t="shared" si="109"/>
        <v>18247.145280000004</v>
      </c>
      <c r="I1264" s="57"/>
      <c r="J1264" s="57"/>
      <c r="K1264" s="57"/>
      <c r="L1264" s="57"/>
      <c r="M1264" s="57"/>
      <c r="N1264" s="57"/>
      <c r="O1264" s="57"/>
      <c r="P1264" s="57"/>
      <c r="Q1264" s="57"/>
    </row>
    <row r="1265" spans="1:17">
      <c r="A1265" s="68">
        <f t="shared" si="113"/>
        <v>1207</v>
      </c>
      <c r="B1265" s="97" t="s">
        <v>1416</v>
      </c>
      <c r="C1265" s="97" t="s">
        <v>1417</v>
      </c>
      <c r="D1265" s="79" t="s">
        <v>17</v>
      </c>
      <c r="E1265" s="76">
        <v>1284.7660000000001</v>
      </c>
      <c r="F1265" s="76">
        <v>500</v>
      </c>
      <c r="G1265" s="76">
        <f t="shared" si="108"/>
        <v>1784.7660000000001</v>
      </c>
      <c r="H1265" s="76">
        <f t="shared" si="109"/>
        <v>1998.9379200000003</v>
      </c>
      <c r="I1265" s="57"/>
      <c r="J1265" s="57"/>
      <c r="K1265" s="57"/>
      <c r="L1265" s="57"/>
      <c r="M1265" s="57"/>
      <c r="N1265" s="57"/>
      <c r="O1265" s="57"/>
      <c r="P1265" s="57"/>
      <c r="Q1265" s="57"/>
    </row>
    <row r="1266" spans="1:17">
      <c r="A1266" s="68">
        <f t="shared" si="113"/>
        <v>1208</v>
      </c>
      <c r="B1266" s="97" t="s">
        <v>268</v>
      </c>
      <c r="C1266" s="97" t="s">
        <v>1405</v>
      </c>
      <c r="D1266" s="79" t="s">
        <v>17</v>
      </c>
      <c r="E1266" s="76">
        <v>456.76190000000008</v>
      </c>
      <c r="F1266" s="76">
        <v>500</v>
      </c>
      <c r="G1266" s="76">
        <f t="shared" si="108"/>
        <v>956.76190000000008</v>
      </c>
      <c r="H1266" s="76">
        <f t="shared" si="109"/>
        <v>1071.5733280000002</v>
      </c>
      <c r="I1266" s="57"/>
      <c r="J1266" s="57"/>
      <c r="K1266" s="57"/>
      <c r="L1266" s="57"/>
      <c r="M1266" s="57"/>
      <c r="N1266" s="57"/>
      <c r="O1266" s="57"/>
      <c r="P1266" s="57"/>
      <c r="Q1266" s="57"/>
    </row>
    <row r="1267" spans="1:17">
      <c r="A1267" s="68">
        <f t="shared" si="113"/>
        <v>1209</v>
      </c>
      <c r="B1267" s="97" t="s">
        <v>475</v>
      </c>
      <c r="C1267" s="97" t="s">
        <v>1440</v>
      </c>
      <c r="D1267" s="79" t="s">
        <v>17</v>
      </c>
      <c r="E1267" s="76">
        <v>275.87</v>
      </c>
      <c r="F1267" s="76">
        <v>500</v>
      </c>
      <c r="G1267" s="76">
        <f t="shared" si="108"/>
        <v>775.87</v>
      </c>
      <c r="H1267" s="76">
        <f t="shared" si="109"/>
        <v>868.97440000000006</v>
      </c>
      <c r="I1267" s="57"/>
      <c r="J1267" s="57"/>
      <c r="K1267" s="57"/>
      <c r="L1267" s="57"/>
      <c r="M1267" s="57"/>
      <c r="N1267" s="57"/>
      <c r="O1267" s="57"/>
      <c r="P1267" s="57"/>
      <c r="Q1267" s="57"/>
    </row>
    <row r="1268" spans="1:17">
      <c r="A1268" s="68">
        <f t="shared" si="113"/>
        <v>1210</v>
      </c>
      <c r="B1268" s="97" t="s">
        <v>475</v>
      </c>
      <c r="C1268" s="97" t="s">
        <v>1441</v>
      </c>
      <c r="D1268" s="79" t="s">
        <v>17</v>
      </c>
      <c r="E1268" s="76">
        <v>551.74</v>
      </c>
      <c r="F1268" s="76">
        <v>500</v>
      </c>
      <c r="G1268" s="76">
        <f t="shared" si="108"/>
        <v>1051.74</v>
      </c>
      <c r="H1268" s="76">
        <f t="shared" si="109"/>
        <v>1177.9488000000001</v>
      </c>
      <c r="I1268" s="57"/>
      <c r="J1268" s="57"/>
      <c r="K1268" s="57"/>
      <c r="L1268" s="57"/>
      <c r="M1268" s="57"/>
      <c r="N1268" s="57"/>
      <c r="O1268" s="57"/>
      <c r="P1268" s="57"/>
      <c r="Q1268" s="57"/>
    </row>
    <row r="1269" spans="1:17">
      <c r="A1269" s="68">
        <f t="shared" si="113"/>
        <v>1211</v>
      </c>
      <c r="B1269" s="97" t="s">
        <v>1436</v>
      </c>
      <c r="C1269" s="97" t="s">
        <v>1437</v>
      </c>
      <c r="D1269" s="107" t="s">
        <v>929</v>
      </c>
      <c r="E1269" s="76">
        <v>3192.21</v>
      </c>
      <c r="F1269" s="76">
        <v>957.66300000000001</v>
      </c>
      <c r="G1269" s="76">
        <f t="shared" si="108"/>
        <v>4149.8729999999996</v>
      </c>
      <c r="H1269" s="76">
        <f t="shared" si="109"/>
        <v>4647.8577599999999</v>
      </c>
      <c r="I1269" s="57"/>
      <c r="J1269" s="57"/>
      <c r="K1269" s="57"/>
      <c r="L1269" s="57"/>
      <c r="M1269" s="57"/>
      <c r="N1269" s="57"/>
      <c r="O1269" s="57"/>
      <c r="P1269" s="57"/>
      <c r="Q1269" s="57"/>
    </row>
    <row r="1270" spans="1:17">
      <c r="A1270" s="68">
        <f t="shared" si="113"/>
        <v>1212</v>
      </c>
      <c r="B1270" s="97" t="s">
        <v>1427</v>
      </c>
      <c r="C1270" s="97" t="s">
        <v>1428</v>
      </c>
      <c r="D1270" s="79" t="s">
        <v>17</v>
      </c>
      <c r="E1270" s="76">
        <v>2995.1600000000003</v>
      </c>
      <c r="F1270" s="76">
        <v>898.54800000000012</v>
      </c>
      <c r="G1270" s="76">
        <f t="shared" si="108"/>
        <v>3893.7080000000005</v>
      </c>
      <c r="H1270" s="76">
        <f t="shared" si="109"/>
        <v>4360.9529600000014</v>
      </c>
      <c r="I1270" s="57"/>
      <c r="J1270" s="57"/>
      <c r="K1270" s="57"/>
      <c r="L1270" s="57"/>
      <c r="M1270" s="57"/>
      <c r="N1270" s="57"/>
      <c r="O1270" s="57"/>
      <c r="P1270" s="57"/>
      <c r="Q1270" s="57"/>
    </row>
    <row r="1271" spans="1:17">
      <c r="A1271" s="68">
        <f t="shared" si="113"/>
        <v>1213</v>
      </c>
      <c r="B1271" s="97" t="s">
        <v>1030</v>
      </c>
      <c r="C1271" s="97" t="s">
        <v>1031</v>
      </c>
      <c r="D1271" s="79" t="s">
        <v>17</v>
      </c>
      <c r="E1271" s="76">
        <v>90.64</v>
      </c>
      <c r="F1271" s="76">
        <v>500</v>
      </c>
      <c r="G1271" s="76">
        <f t="shared" si="108"/>
        <v>590.64</v>
      </c>
      <c r="H1271" s="76">
        <f t="shared" si="109"/>
        <v>661.5168000000001</v>
      </c>
      <c r="I1271" s="57"/>
      <c r="J1271" s="57"/>
      <c r="K1271" s="57"/>
      <c r="L1271" s="57"/>
      <c r="M1271" s="57"/>
      <c r="N1271" s="57"/>
      <c r="O1271" s="57"/>
      <c r="P1271" s="57"/>
      <c r="Q1271" s="57"/>
    </row>
    <row r="1272" spans="1:17" ht="25.5">
      <c r="A1272" s="68">
        <f t="shared" si="113"/>
        <v>1214</v>
      </c>
      <c r="B1272" s="97" t="s">
        <v>999</v>
      </c>
      <c r="C1272" s="97" t="s">
        <v>1000</v>
      </c>
      <c r="D1272" s="79" t="s">
        <v>17</v>
      </c>
      <c r="E1272" s="76">
        <v>882.78</v>
      </c>
      <c r="F1272" s="76">
        <v>500</v>
      </c>
      <c r="G1272" s="76">
        <f t="shared" si="108"/>
        <v>1382.78</v>
      </c>
      <c r="H1272" s="76">
        <f t="shared" si="109"/>
        <v>1548.7136</v>
      </c>
      <c r="I1272" s="57"/>
      <c r="J1272" s="57"/>
      <c r="K1272" s="57"/>
      <c r="L1272" s="57"/>
      <c r="M1272" s="57"/>
      <c r="N1272" s="57"/>
      <c r="O1272" s="57"/>
      <c r="P1272" s="57"/>
      <c r="Q1272" s="57"/>
    </row>
    <row r="1273" spans="1:17">
      <c r="A1273" s="68">
        <f t="shared" si="113"/>
        <v>1215</v>
      </c>
      <c r="B1273" s="97" t="s">
        <v>1401</v>
      </c>
      <c r="C1273" s="97" t="s">
        <v>1402</v>
      </c>
      <c r="D1273" s="79" t="s">
        <v>17</v>
      </c>
      <c r="E1273" s="76">
        <v>346220</v>
      </c>
      <c r="F1273" s="76">
        <v>69240.217199999999</v>
      </c>
      <c r="G1273" s="76">
        <f t="shared" si="108"/>
        <v>415460.21720000001</v>
      </c>
      <c r="H1273" s="76">
        <f t="shared" si="109"/>
        <v>465315.44326400006</v>
      </c>
      <c r="I1273" s="57"/>
      <c r="J1273" s="57"/>
      <c r="K1273" s="57"/>
      <c r="L1273" s="57"/>
      <c r="M1273" s="57"/>
      <c r="N1273" s="57"/>
      <c r="O1273" s="57"/>
      <c r="P1273" s="57"/>
      <c r="Q1273" s="57"/>
    </row>
    <row r="1274" spans="1:17">
      <c r="A1274" s="68">
        <f t="shared" si="113"/>
        <v>1216</v>
      </c>
      <c r="B1274" s="97" t="s">
        <v>1024</v>
      </c>
      <c r="C1274" s="97" t="s">
        <v>1025</v>
      </c>
      <c r="D1274" s="79" t="s">
        <v>17</v>
      </c>
      <c r="E1274" s="76">
        <v>33.1</v>
      </c>
      <c r="F1274" s="76">
        <v>500</v>
      </c>
      <c r="G1274" s="76">
        <f t="shared" si="108"/>
        <v>533.1</v>
      </c>
      <c r="H1274" s="76">
        <f t="shared" si="109"/>
        <v>597.07200000000012</v>
      </c>
      <c r="I1274" s="57"/>
      <c r="J1274" s="57"/>
      <c r="K1274" s="57"/>
      <c r="L1274" s="57"/>
      <c r="M1274" s="57"/>
      <c r="N1274" s="57"/>
      <c r="O1274" s="57"/>
      <c r="P1274" s="57"/>
      <c r="Q1274" s="57"/>
    </row>
    <row r="1275" spans="1:17">
      <c r="A1275" s="68">
        <f t="shared" si="113"/>
        <v>1217</v>
      </c>
      <c r="B1275" s="97" t="s">
        <v>1439</v>
      </c>
      <c r="C1275" s="97">
        <v>1160305</v>
      </c>
      <c r="D1275" s="107" t="s">
        <v>929</v>
      </c>
      <c r="E1275" s="76">
        <v>3073.9799999999996</v>
      </c>
      <c r="F1275" s="76">
        <v>922.19399999999985</v>
      </c>
      <c r="G1275" s="76">
        <f t="shared" si="108"/>
        <v>3996.1739999999995</v>
      </c>
      <c r="H1275" s="76">
        <f t="shared" si="109"/>
        <v>4475.7148799999995</v>
      </c>
      <c r="I1275" s="57"/>
      <c r="J1275" s="57"/>
      <c r="K1275" s="57"/>
      <c r="L1275" s="57"/>
      <c r="M1275" s="57"/>
      <c r="N1275" s="57"/>
      <c r="O1275" s="57"/>
      <c r="P1275" s="57"/>
      <c r="Q1275" s="57"/>
    </row>
    <row r="1276" spans="1:17">
      <c r="A1276" s="68">
        <f t="shared" si="113"/>
        <v>1218</v>
      </c>
      <c r="B1276" s="97" t="s">
        <v>1187</v>
      </c>
      <c r="C1276" s="97" t="s">
        <v>1430</v>
      </c>
      <c r="D1276" s="79" t="s">
        <v>17</v>
      </c>
      <c r="E1276" s="76">
        <v>7014.98</v>
      </c>
      <c r="F1276" s="76">
        <v>2104.4939999999997</v>
      </c>
      <c r="G1276" s="76">
        <f t="shared" si="108"/>
        <v>9119.4739999999983</v>
      </c>
      <c r="H1276" s="76">
        <f t="shared" si="109"/>
        <v>10213.810879999999</v>
      </c>
      <c r="I1276" s="57"/>
      <c r="J1276" s="57"/>
      <c r="K1276" s="57"/>
      <c r="L1276" s="57"/>
      <c r="M1276" s="57"/>
      <c r="N1276" s="57"/>
      <c r="O1276" s="57"/>
      <c r="P1276" s="57"/>
      <c r="Q1276" s="57"/>
    </row>
    <row r="1277" spans="1:17">
      <c r="A1277" s="68">
        <f t="shared" si="113"/>
        <v>1219</v>
      </c>
      <c r="B1277" s="97" t="s">
        <v>1228</v>
      </c>
      <c r="C1277" s="97" t="s">
        <v>1438</v>
      </c>
      <c r="D1277" s="79" t="s">
        <v>17</v>
      </c>
      <c r="E1277" s="76">
        <v>677.85200000000009</v>
      </c>
      <c r="F1277" s="76">
        <v>500</v>
      </c>
      <c r="G1277" s="76">
        <f t="shared" si="108"/>
        <v>1177.8520000000001</v>
      </c>
      <c r="H1277" s="76">
        <f t="shared" si="109"/>
        <v>1319.1942400000003</v>
      </c>
      <c r="I1277" s="57"/>
      <c r="J1277" s="57"/>
      <c r="K1277" s="57"/>
      <c r="L1277" s="57"/>
      <c r="M1277" s="57"/>
      <c r="N1277" s="57"/>
      <c r="O1277" s="57"/>
      <c r="P1277" s="57"/>
      <c r="Q1277" s="57"/>
    </row>
    <row r="1278" spans="1:17">
      <c r="A1278" s="68">
        <f t="shared" si="113"/>
        <v>1220</v>
      </c>
      <c r="B1278" s="97" t="s">
        <v>344</v>
      </c>
      <c r="C1278" s="97" t="s">
        <v>1400</v>
      </c>
      <c r="D1278" s="79" t="s">
        <v>17</v>
      </c>
      <c r="E1278" s="76">
        <v>1261.1199999999999</v>
      </c>
      <c r="F1278" s="76">
        <v>500</v>
      </c>
      <c r="G1278" s="76">
        <f t="shared" si="108"/>
        <v>1761.12</v>
      </c>
      <c r="H1278" s="76">
        <f t="shared" si="109"/>
        <v>1972.4544000000001</v>
      </c>
      <c r="I1278" s="57"/>
      <c r="J1278" s="57"/>
      <c r="K1278" s="57"/>
      <c r="L1278" s="57"/>
      <c r="M1278" s="57"/>
      <c r="N1278" s="57"/>
      <c r="O1278" s="57"/>
      <c r="P1278" s="57"/>
      <c r="Q1278" s="57"/>
    </row>
    <row r="1279" spans="1:17">
      <c r="A1279" s="69"/>
      <c r="B1279" s="69" t="s">
        <v>1449</v>
      </c>
      <c r="C1279" s="70"/>
      <c r="D1279" s="77"/>
      <c r="E1279" s="76"/>
      <c r="F1279" s="76"/>
      <c r="G1279" s="76"/>
      <c r="H1279" s="76"/>
      <c r="I1279" s="57"/>
      <c r="J1279" s="57"/>
      <c r="K1279" s="57"/>
      <c r="L1279" s="57"/>
      <c r="M1279" s="57"/>
      <c r="N1279" s="57"/>
      <c r="O1279" s="57"/>
      <c r="P1279" s="57"/>
      <c r="Q1279" s="57"/>
    </row>
    <row r="1280" spans="1:17">
      <c r="A1280" s="69"/>
      <c r="B1280" s="69" t="s">
        <v>1450</v>
      </c>
      <c r="C1280" s="70"/>
      <c r="D1280" s="77"/>
      <c r="E1280" s="76"/>
      <c r="F1280" s="76"/>
      <c r="G1280" s="76"/>
      <c r="H1280" s="76"/>
      <c r="I1280" s="57"/>
      <c r="J1280" s="57"/>
      <c r="K1280" s="57"/>
      <c r="L1280" s="57"/>
      <c r="M1280" s="57"/>
      <c r="N1280" s="57"/>
      <c r="O1280" s="57"/>
      <c r="P1280" s="57"/>
      <c r="Q1280" s="57"/>
    </row>
    <row r="1281" spans="1:17">
      <c r="A1281" s="68">
        <f>A1278+1</f>
        <v>1221</v>
      </c>
      <c r="B1281" s="97" t="s">
        <v>1006</v>
      </c>
      <c r="C1281" s="97" t="s">
        <v>1465</v>
      </c>
      <c r="D1281" s="79" t="s">
        <v>17</v>
      </c>
      <c r="E1281" s="76">
        <v>47.292000000000002</v>
      </c>
      <c r="F1281" s="76">
        <v>500</v>
      </c>
      <c r="G1281" s="76">
        <f t="shared" si="108"/>
        <v>547.29200000000003</v>
      </c>
      <c r="H1281" s="76">
        <f t="shared" si="109"/>
        <v>612.96704000000011</v>
      </c>
      <c r="I1281" s="57"/>
      <c r="J1281" s="57"/>
      <c r="K1281" s="57"/>
      <c r="L1281" s="57"/>
      <c r="M1281" s="57"/>
      <c r="N1281" s="57"/>
      <c r="O1281" s="57"/>
      <c r="P1281" s="57"/>
      <c r="Q1281" s="57"/>
    </row>
    <row r="1282" spans="1:17">
      <c r="A1282" s="68">
        <f>A1281+1</f>
        <v>1222</v>
      </c>
      <c r="B1282" s="97" t="s">
        <v>1006</v>
      </c>
      <c r="C1282" s="97" t="s">
        <v>1466</v>
      </c>
      <c r="D1282" s="79" t="s">
        <v>17</v>
      </c>
      <c r="E1282" s="76">
        <v>39.409999999999997</v>
      </c>
      <c r="F1282" s="76">
        <v>500</v>
      </c>
      <c r="G1282" s="76">
        <f t="shared" si="108"/>
        <v>539.41</v>
      </c>
      <c r="H1282" s="76">
        <f t="shared" si="109"/>
        <v>604.13920000000007</v>
      </c>
      <c r="I1282" s="57"/>
      <c r="J1282" s="57"/>
      <c r="K1282" s="57"/>
      <c r="L1282" s="57"/>
      <c r="M1282" s="57"/>
      <c r="N1282" s="57"/>
      <c r="O1282" s="57"/>
      <c r="P1282" s="57"/>
      <c r="Q1282" s="57"/>
    </row>
    <row r="1283" spans="1:17">
      <c r="A1283" s="68">
        <f t="shared" ref="A1283:A1291" si="114">A1282+1</f>
        <v>1223</v>
      </c>
      <c r="B1283" s="97" t="s">
        <v>1453</v>
      </c>
      <c r="C1283" s="97" t="s">
        <v>1454</v>
      </c>
      <c r="D1283" s="79" t="s">
        <v>17</v>
      </c>
      <c r="E1283" s="76">
        <v>133599.9</v>
      </c>
      <c r="F1283" s="76">
        <v>40079.969999999994</v>
      </c>
      <c r="G1283" s="76">
        <f t="shared" si="108"/>
        <v>173679.87</v>
      </c>
      <c r="H1283" s="76">
        <f t="shared" si="109"/>
        <v>194521.45440000002</v>
      </c>
      <c r="I1283" s="57"/>
      <c r="J1283" s="57"/>
      <c r="K1283" s="57"/>
      <c r="L1283" s="57"/>
      <c r="M1283" s="57"/>
      <c r="N1283" s="57"/>
      <c r="O1283" s="57"/>
      <c r="P1283" s="57"/>
      <c r="Q1283" s="57"/>
    </row>
    <row r="1284" spans="1:17">
      <c r="A1284" s="68">
        <f t="shared" si="114"/>
        <v>1224</v>
      </c>
      <c r="B1284" s="97" t="s">
        <v>1451</v>
      </c>
      <c r="C1284" s="97" t="s">
        <v>1452</v>
      </c>
      <c r="D1284" s="79" t="s">
        <v>17</v>
      </c>
      <c r="E1284" s="76">
        <v>49223.09</v>
      </c>
      <c r="F1284" s="76">
        <v>14766.926999999998</v>
      </c>
      <c r="G1284" s="76">
        <f t="shared" si="108"/>
        <v>63990.016999999993</v>
      </c>
      <c r="H1284" s="76">
        <f t="shared" si="109"/>
        <v>71668.819040000002</v>
      </c>
      <c r="I1284" s="57"/>
      <c r="J1284" s="57"/>
      <c r="K1284" s="57"/>
      <c r="L1284" s="57"/>
      <c r="M1284" s="57"/>
      <c r="N1284" s="57"/>
      <c r="O1284" s="57"/>
      <c r="P1284" s="57"/>
      <c r="Q1284" s="57"/>
    </row>
    <row r="1285" spans="1:17">
      <c r="A1285" s="68">
        <f t="shared" si="114"/>
        <v>1225</v>
      </c>
      <c r="B1285" s="97" t="s">
        <v>143</v>
      </c>
      <c r="C1285" s="97" t="s">
        <v>1464</v>
      </c>
      <c r="D1285" s="79" t="s">
        <v>17</v>
      </c>
      <c r="E1285" s="76">
        <v>47.292000000000002</v>
      </c>
      <c r="F1285" s="76">
        <v>500</v>
      </c>
      <c r="G1285" s="76">
        <f t="shared" si="108"/>
        <v>547.29200000000003</v>
      </c>
      <c r="H1285" s="76">
        <f t="shared" si="109"/>
        <v>612.96704000000011</v>
      </c>
      <c r="I1285" s="57"/>
      <c r="J1285" s="57"/>
      <c r="K1285" s="57"/>
      <c r="L1285" s="57"/>
      <c r="M1285" s="57"/>
      <c r="N1285" s="57"/>
      <c r="O1285" s="57"/>
      <c r="P1285" s="57"/>
      <c r="Q1285" s="57"/>
    </row>
    <row r="1286" spans="1:17">
      <c r="A1286" s="68">
        <f t="shared" si="114"/>
        <v>1226</v>
      </c>
      <c r="B1286" s="97" t="s">
        <v>268</v>
      </c>
      <c r="C1286" s="97" t="s">
        <v>1463</v>
      </c>
      <c r="D1286" s="79" t="s">
        <v>17</v>
      </c>
      <c r="E1286" s="76">
        <v>1103.48</v>
      </c>
      <c r="F1286" s="76">
        <v>500</v>
      </c>
      <c r="G1286" s="76">
        <f t="shared" si="108"/>
        <v>1603.48</v>
      </c>
      <c r="H1286" s="76">
        <f t="shared" si="109"/>
        <v>1795.8976000000002</v>
      </c>
      <c r="I1286" s="57"/>
      <c r="J1286" s="57"/>
      <c r="K1286" s="57"/>
      <c r="L1286" s="57"/>
      <c r="M1286" s="57"/>
      <c r="N1286" s="57"/>
      <c r="O1286" s="57"/>
      <c r="P1286" s="57"/>
      <c r="Q1286" s="57"/>
    </row>
    <row r="1287" spans="1:17">
      <c r="A1287" s="68">
        <f t="shared" si="114"/>
        <v>1227</v>
      </c>
      <c r="B1287" s="97" t="s">
        <v>1460</v>
      </c>
      <c r="C1287" s="97" t="s">
        <v>1461</v>
      </c>
      <c r="D1287" s="107" t="s">
        <v>929</v>
      </c>
      <c r="E1287" s="76">
        <v>1024.6599999999999</v>
      </c>
      <c r="F1287" s="76">
        <v>500</v>
      </c>
      <c r="G1287" s="76">
        <f t="shared" si="108"/>
        <v>1524.6599999999999</v>
      </c>
      <c r="H1287" s="76">
        <f t="shared" si="109"/>
        <v>1707.6192000000001</v>
      </c>
      <c r="I1287" s="57"/>
      <c r="J1287" s="57"/>
      <c r="K1287" s="57"/>
      <c r="L1287" s="57"/>
      <c r="M1287" s="57"/>
      <c r="N1287" s="57"/>
      <c r="O1287" s="57"/>
      <c r="P1287" s="57"/>
      <c r="Q1287" s="57"/>
    </row>
    <row r="1288" spans="1:17">
      <c r="A1288" s="68">
        <f t="shared" si="114"/>
        <v>1228</v>
      </c>
      <c r="B1288" s="97" t="s">
        <v>1457</v>
      </c>
      <c r="C1288" s="97" t="s">
        <v>1458</v>
      </c>
      <c r="D1288" s="79" t="s">
        <v>17</v>
      </c>
      <c r="E1288" s="76">
        <v>141.876</v>
      </c>
      <c r="F1288" s="76">
        <v>500</v>
      </c>
      <c r="G1288" s="76">
        <f t="shared" si="108"/>
        <v>641.87599999999998</v>
      </c>
      <c r="H1288" s="76">
        <f t="shared" si="109"/>
        <v>718.90111999999999</v>
      </c>
      <c r="I1288" s="57"/>
      <c r="J1288" s="57"/>
      <c r="K1288" s="57"/>
      <c r="L1288" s="57"/>
      <c r="M1288" s="57"/>
      <c r="N1288" s="57"/>
      <c r="O1288" s="57"/>
      <c r="P1288" s="57"/>
      <c r="Q1288" s="57"/>
    </row>
    <row r="1289" spans="1:17">
      <c r="A1289" s="68">
        <f t="shared" si="114"/>
        <v>1229</v>
      </c>
      <c r="B1289" s="97" t="s">
        <v>1455</v>
      </c>
      <c r="C1289" s="97" t="s">
        <v>1456</v>
      </c>
      <c r="D1289" s="79" t="s">
        <v>17</v>
      </c>
      <c r="E1289" s="76">
        <v>197.05</v>
      </c>
      <c r="F1289" s="76">
        <v>500</v>
      </c>
      <c r="G1289" s="76">
        <f t="shared" ref="G1289:G1352" si="115">E1289+F1289</f>
        <v>697.05</v>
      </c>
      <c r="H1289" s="76">
        <f t="shared" ref="H1289:H1352" si="116">G1289*1.12</f>
        <v>780.69600000000003</v>
      </c>
      <c r="I1289" s="57"/>
      <c r="J1289" s="57"/>
      <c r="K1289" s="57"/>
      <c r="L1289" s="57"/>
      <c r="M1289" s="57"/>
      <c r="N1289" s="57"/>
      <c r="O1289" s="57"/>
      <c r="P1289" s="57"/>
      <c r="Q1289" s="57"/>
    </row>
    <row r="1290" spans="1:17">
      <c r="A1290" s="68">
        <f t="shared" si="114"/>
        <v>1230</v>
      </c>
      <c r="B1290" s="97" t="s">
        <v>1185</v>
      </c>
      <c r="C1290" s="97" t="s">
        <v>1459</v>
      </c>
      <c r="D1290" s="79" t="s">
        <v>17</v>
      </c>
      <c r="E1290" s="76">
        <v>315.27999999999997</v>
      </c>
      <c r="F1290" s="76">
        <v>500</v>
      </c>
      <c r="G1290" s="76">
        <f t="shared" si="115"/>
        <v>815.28</v>
      </c>
      <c r="H1290" s="76">
        <f t="shared" si="116"/>
        <v>913.11360000000002</v>
      </c>
      <c r="I1290" s="57"/>
      <c r="J1290" s="57"/>
      <c r="K1290" s="57"/>
      <c r="L1290" s="57"/>
      <c r="M1290" s="57"/>
      <c r="N1290" s="57"/>
      <c r="O1290" s="57"/>
      <c r="P1290" s="57"/>
      <c r="Q1290" s="57"/>
    </row>
    <row r="1291" spans="1:17">
      <c r="A1291" s="68">
        <f t="shared" si="114"/>
        <v>1231</v>
      </c>
      <c r="B1291" s="97" t="s">
        <v>1185</v>
      </c>
      <c r="C1291" s="97" t="s">
        <v>1462</v>
      </c>
      <c r="D1291" s="79" t="s">
        <v>17</v>
      </c>
      <c r="E1291" s="76">
        <v>18.916799999999999</v>
      </c>
      <c r="F1291" s="76">
        <v>500</v>
      </c>
      <c r="G1291" s="76">
        <f t="shared" si="115"/>
        <v>518.91679999999997</v>
      </c>
      <c r="H1291" s="76">
        <f t="shared" si="116"/>
        <v>581.18681600000002</v>
      </c>
      <c r="I1291" s="57"/>
      <c r="J1291" s="57"/>
      <c r="K1291" s="57"/>
      <c r="L1291" s="57"/>
      <c r="M1291" s="57"/>
      <c r="N1291" s="57"/>
      <c r="O1291" s="57"/>
      <c r="P1291" s="57"/>
      <c r="Q1291" s="57"/>
    </row>
    <row r="1292" spans="1:17">
      <c r="A1292" s="69"/>
      <c r="B1292" s="69" t="s">
        <v>1467</v>
      </c>
      <c r="C1292" s="70"/>
      <c r="D1292" s="77"/>
      <c r="E1292" s="76"/>
      <c r="F1292" s="76"/>
      <c r="G1292" s="76"/>
      <c r="H1292" s="76"/>
      <c r="I1292" s="57"/>
      <c r="J1292" s="57"/>
      <c r="K1292" s="57"/>
      <c r="L1292" s="57"/>
      <c r="M1292" s="57"/>
      <c r="N1292" s="57"/>
      <c r="O1292" s="57"/>
      <c r="P1292" s="57"/>
      <c r="Q1292" s="57"/>
    </row>
    <row r="1293" spans="1:17">
      <c r="A1293" s="68">
        <f>A1291+1</f>
        <v>1232</v>
      </c>
      <c r="B1293" s="97" t="s">
        <v>1006</v>
      </c>
      <c r="C1293" s="97" t="s">
        <v>1496</v>
      </c>
      <c r="D1293" s="79" t="s">
        <v>17</v>
      </c>
      <c r="E1293" s="76">
        <v>271.92899999999997</v>
      </c>
      <c r="F1293" s="76">
        <v>500</v>
      </c>
      <c r="G1293" s="76">
        <f t="shared" si="115"/>
        <v>771.92899999999997</v>
      </c>
      <c r="H1293" s="76">
        <f t="shared" si="116"/>
        <v>864.5604800000001</v>
      </c>
      <c r="I1293" s="57"/>
      <c r="J1293" s="57"/>
      <c r="K1293" s="57"/>
      <c r="L1293" s="57"/>
      <c r="M1293" s="57"/>
      <c r="N1293" s="57"/>
      <c r="O1293" s="57"/>
      <c r="P1293" s="57"/>
      <c r="Q1293" s="57"/>
    </row>
    <row r="1294" spans="1:17">
      <c r="A1294" s="68">
        <f t="shared" ref="A1294:A1321" si="117">A1293+1</f>
        <v>1233</v>
      </c>
      <c r="B1294" s="97" t="s">
        <v>1006</v>
      </c>
      <c r="C1294" s="97" t="s">
        <v>1497</v>
      </c>
      <c r="D1294" s="79" t="s">
        <v>17</v>
      </c>
      <c r="E1294" s="76">
        <v>94.584000000000003</v>
      </c>
      <c r="F1294" s="76">
        <v>500</v>
      </c>
      <c r="G1294" s="76">
        <f t="shared" si="115"/>
        <v>594.58400000000006</v>
      </c>
      <c r="H1294" s="76">
        <f t="shared" si="116"/>
        <v>665.93408000000011</v>
      </c>
      <c r="I1294" s="57"/>
      <c r="J1294" s="57"/>
      <c r="K1294" s="57"/>
      <c r="L1294" s="57"/>
      <c r="M1294" s="57"/>
      <c r="N1294" s="57"/>
      <c r="O1294" s="57"/>
      <c r="P1294" s="57"/>
      <c r="Q1294" s="57"/>
    </row>
    <row r="1295" spans="1:17">
      <c r="A1295" s="68">
        <f t="shared" si="117"/>
        <v>1234</v>
      </c>
      <c r="B1295" s="97" t="s">
        <v>1006</v>
      </c>
      <c r="C1295" s="97" t="s">
        <v>1498</v>
      </c>
      <c r="D1295" s="79" t="s">
        <v>17</v>
      </c>
      <c r="E1295" s="76">
        <v>86.071399999999997</v>
      </c>
      <c r="F1295" s="76">
        <v>500</v>
      </c>
      <c r="G1295" s="76">
        <f t="shared" si="115"/>
        <v>586.07140000000004</v>
      </c>
      <c r="H1295" s="76">
        <f t="shared" si="116"/>
        <v>656.39996800000006</v>
      </c>
      <c r="I1295" s="57"/>
      <c r="J1295" s="57"/>
      <c r="K1295" s="57"/>
      <c r="L1295" s="57"/>
      <c r="M1295" s="57"/>
      <c r="N1295" s="57"/>
      <c r="O1295" s="57"/>
      <c r="P1295" s="57"/>
      <c r="Q1295" s="57"/>
    </row>
    <row r="1296" spans="1:17">
      <c r="A1296" s="68">
        <f t="shared" si="117"/>
        <v>1235</v>
      </c>
      <c r="B1296" s="97" t="s">
        <v>1472</v>
      </c>
      <c r="C1296" s="97" t="s">
        <v>1473</v>
      </c>
      <c r="D1296" s="79" t="s">
        <v>17</v>
      </c>
      <c r="E1296" s="76">
        <v>1434.5240000000001</v>
      </c>
      <c r="F1296" s="76">
        <v>500</v>
      </c>
      <c r="G1296" s="76">
        <f t="shared" si="115"/>
        <v>1934.5240000000001</v>
      </c>
      <c r="H1296" s="76">
        <f t="shared" si="116"/>
        <v>2166.6668800000002</v>
      </c>
      <c r="I1296" s="57"/>
      <c r="J1296" s="57"/>
      <c r="K1296" s="57"/>
      <c r="L1296" s="57"/>
      <c r="M1296" s="57"/>
      <c r="N1296" s="57"/>
      <c r="O1296" s="57"/>
      <c r="P1296" s="57"/>
      <c r="Q1296" s="57"/>
    </row>
    <row r="1297" spans="1:17">
      <c r="A1297" s="68">
        <f t="shared" si="117"/>
        <v>1236</v>
      </c>
      <c r="B1297" s="97" t="s">
        <v>1487</v>
      </c>
      <c r="C1297" s="97" t="s">
        <v>1488</v>
      </c>
      <c r="D1297" s="79" t="s">
        <v>17</v>
      </c>
      <c r="E1297" s="76">
        <v>1339.94</v>
      </c>
      <c r="F1297" s="76">
        <v>500</v>
      </c>
      <c r="G1297" s="76">
        <f t="shared" si="115"/>
        <v>1839.94</v>
      </c>
      <c r="H1297" s="76">
        <f t="shared" si="116"/>
        <v>2060.7328000000002</v>
      </c>
      <c r="I1297" s="57"/>
      <c r="J1297" s="57"/>
      <c r="K1297" s="57"/>
      <c r="L1297" s="57"/>
      <c r="M1297" s="57"/>
      <c r="N1297" s="57"/>
      <c r="O1297" s="57"/>
      <c r="P1297" s="57"/>
      <c r="Q1297" s="57"/>
    </row>
    <row r="1298" spans="1:17" ht="25.5">
      <c r="A1298" s="68">
        <f t="shared" si="117"/>
        <v>1237</v>
      </c>
      <c r="B1298" s="97" t="s">
        <v>148</v>
      </c>
      <c r="C1298" s="97" t="s">
        <v>1493</v>
      </c>
      <c r="D1298" s="79" t="s">
        <v>17</v>
      </c>
      <c r="E1298" s="76">
        <v>315.27999999999997</v>
      </c>
      <c r="F1298" s="76">
        <v>500</v>
      </c>
      <c r="G1298" s="76">
        <f t="shared" si="115"/>
        <v>815.28</v>
      </c>
      <c r="H1298" s="76">
        <f t="shared" si="116"/>
        <v>913.11360000000002</v>
      </c>
      <c r="I1298" s="57"/>
      <c r="J1298" s="57"/>
      <c r="K1298" s="57"/>
      <c r="L1298" s="57"/>
      <c r="M1298" s="57"/>
      <c r="N1298" s="57"/>
      <c r="O1298" s="57"/>
      <c r="P1298" s="57"/>
      <c r="Q1298" s="57"/>
    </row>
    <row r="1299" spans="1:17" ht="25.5">
      <c r="A1299" s="68">
        <f t="shared" si="117"/>
        <v>1238</v>
      </c>
      <c r="B1299" s="97" t="s">
        <v>148</v>
      </c>
      <c r="C1299" s="97" t="s">
        <v>1494</v>
      </c>
      <c r="D1299" s="79" t="s">
        <v>17</v>
      </c>
      <c r="E1299" s="76">
        <v>315.27999999999997</v>
      </c>
      <c r="F1299" s="76">
        <v>500</v>
      </c>
      <c r="G1299" s="76">
        <f t="shared" si="115"/>
        <v>815.28</v>
      </c>
      <c r="H1299" s="76">
        <f t="shared" si="116"/>
        <v>913.11360000000002</v>
      </c>
      <c r="I1299" s="57"/>
      <c r="J1299" s="57"/>
      <c r="K1299" s="57"/>
      <c r="L1299" s="57"/>
      <c r="M1299" s="57"/>
      <c r="N1299" s="57"/>
      <c r="O1299" s="57"/>
      <c r="P1299" s="57"/>
      <c r="Q1299" s="57"/>
    </row>
    <row r="1300" spans="1:17">
      <c r="A1300" s="68">
        <f t="shared" si="117"/>
        <v>1239</v>
      </c>
      <c r="B1300" s="97" t="s">
        <v>148</v>
      </c>
      <c r="C1300" s="97" t="s">
        <v>1495</v>
      </c>
      <c r="D1300" s="79" t="s">
        <v>17</v>
      </c>
      <c r="E1300" s="76">
        <v>315.27999999999997</v>
      </c>
      <c r="F1300" s="76">
        <v>500</v>
      </c>
      <c r="G1300" s="76">
        <f t="shared" si="115"/>
        <v>815.28</v>
      </c>
      <c r="H1300" s="76">
        <f t="shared" si="116"/>
        <v>913.11360000000002</v>
      </c>
      <c r="I1300" s="57"/>
      <c r="J1300" s="57"/>
      <c r="K1300" s="57"/>
      <c r="L1300" s="57"/>
      <c r="M1300" s="57"/>
      <c r="N1300" s="57"/>
      <c r="O1300" s="57"/>
      <c r="P1300" s="57"/>
      <c r="Q1300" s="57"/>
    </row>
    <row r="1301" spans="1:17">
      <c r="A1301" s="68">
        <f t="shared" si="117"/>
        <v>1240</v>
      </c>
      <c r="B1301" s="97" t="s">
        <v>32</v>
      </c>
      <c r="C1301" s="97" t="s">
        <v>1479</v>
      </c>
      <c r="D1301" s="79" t="s">
        <v>17</v>
      </c>
      <c r="E1301" s="76">
        <v>11113.62</v>
      </c>
      <c r="F1301" s="76">
        <v>3334.0860000000002</v>
      </c>
      <c r="G1301" s="76">
        <f t="shared" si="115"/>
        <v>14447.706000000002</v>
      </c>
      <c r="H1301" s="76">
        <f t="shared" si="116"/>
        <v>16181.430720000004</v>
      </c>
      <c r="I1301" s="57"/>
      <c r="J1301" s="57"/>
      <c r="K1301" s="57"/>
      <c r="L1301" s="57"/>
      <c r="M1301" s="57"/>
      <c r="N1301" s="57"/>
      <c r="O1301" s="57"/>
      <c r="P1301" s="57"/>
      <c r="Q1301" s="57"/>
    </row>
    <row r="1302" spans="1:17">
      <c r="A1302" s="68">
        <f t="shared" si="117"/>
        <v>1241</v>
      </c>
      <c r="B1302" s="97" t="s">
        <v>1470</v>
      </c>
      <c r="C1302" s="97" t="s">
        <v>1471</v>
      </c>
      <c r="D1302" s="79" t="s">
        <v>17</v>
      </c>
      <c r="E1302" s="76">
        <v>14187.6</v>
      </c>
      <c r="F1302" s="76">
        <v>4256.28</v>
      </c>
      <c r="G1302" s="76">
        <f t="shared" si="115"/>
        <v>18443.88</v>
      </c>
      <c r="H1302" s="76">
        <f t="shared" si="116"/>
        <v>20657.145600000003</v>
      </c>
      <c r="I1302" s="57"/>
      <c r="J1302" s="57"/>
      <c r="K1302" s="57"/>
      <c r="L1302" s="57"/>
      <c r="M1302" s="57"/>
      <c r="N1302" s="57"/>
      <c r="O1302" s="57"/>
      <c r="P1302" s="57"/>
      <c r="Q1302" s="57"/>
    </row>
    <row r="1303" spans="1:17">
      <c r="A1303" s="68">
        <f t="shared" si="117"/>
        <v>1242</v>
      </c>
      <c r="B1303" s="97" t="s">
        <v>18</v>
      </c>
      <c r="C1303" s="97" t="s">
        <v>1480</v>
      </c>
      <c r="D1303" s="79" t="s">
        <v>17</v>
      </c>
      <c r="E1303" s="76">
        <v>677.85200000000009</v>
      </c>
      <c r="F1303" s="76">
        <v>500</v>
      </c>
      <c r="G1303" s="76">
        <f t="shared" si="115"/>
        <v>1177.8520000000001</v>
      </c>
      <c r="H1303" s="76">
        <f t="shared" si="116"/>
        <v>1319.1942400000003</v>
      </c>
      <c r="I1303" s="57"/>
      <c r="J1303" s="57"/>
      <c r="K1303" s="57"/>
      <c r="L1303" s="57"/>
      <c r="M1303" s="57"/>
      <c r="N1303" s="57"/>
      <c r="O1303" s="57"/>
      <c r="P1303" s="57"/>
      <c r="Q1303" s="57"/>
    </row>
    <row r="1304" spans="1:17">
      <c r="A1304" s="68">
        <f t="shared" si="117"/>
        <v>1243</v>
      </c>
      <c r="B1304" s="97" t="s">
        <v>1474</v>
      </c>
      <c r="C1304" s="97" t="s">
        <v>1475</v>
      </c>
      <c r="D1304" s="79" t="s">
        <v>17</v>
      </c>
      <c r="E1304" s="76">
        <v>717.26200000000006</v>
      </c>
      <c r="F1304" s="76">
        <v>500</v>
      </c>
      <c r="G1304" s="76">
        <f t="shared" si="115"/>
        <v>1217.2620000000002</v>
      </c>
      <c r="H1304" s="76">
        <f t="shared" si="116"/>
        <v>1363.3334400000003</v>
      </c>
      <c r="I1304" s="57"/>
      <c r="J1304" s="57"/>
      <c r="K1304" s="57"/>
      <c r="L1304" s="57"/>
      <c r="M1304" s="57"/>
      <c r="N1304" s="57"/>
      <c r="O1304" s="57"/>
      <c r="P1304" s="57"/>
      <c r="Q1304" s="57"/>
    </row>
    <row r="1305" spans="1:17">
      <c r="A1305" s="68">
        <f t="shared" si="117"/>
        <v>1244</v>
      </c>
      <c r="B1305" s="97" t="s">
        <v>1481</v>
      </c>
      <c r="C1305" s="97" t="s">
        <v>1482</v>
      </c>
      <c r="D1305" s="79" t="s">
        <v>17</v>
      </c>
      <c r="E1305" s="76">
        <v>4713.4359999999997</v>
      </c>
      <c r="F1305" s="76">
        <v>1414.0307999999998</v>
      </c>
      <c r="G1305" s="76">
        <f t="shared" si="115"/>
        <v>6127.4667999999992</v>
      </c>
      <c r="H1305" s="76">
        <f t="shared" si="116"/>
        <v>6862.7628159999995</v>
      </c>
      <c r="I1305" s="57"/>
      <c r="J1305" s="57"/>
      <c r="K1305" s="57"/>
      <c r="L1305" s="57"/>
      <c r="M1305" s="57"/>
      <c r="N1305" s="57"/>
      <c r="O1305" s="57"/>
      <c r="P1305" s="57"/>
      <c r="Q1305" s="57"/>
    </row>
    <row r="1306" spans="1:17" ht="25.5">
      <c r="A1306" s="68">
        <f t="shared" si="117"/>
        <v>1245</v>
      </c>
      <c r="B1306" s="97" t="s">
        <v>1468</v>
      </c>
      <c r="C1306" s="97" t="s">
        <v>1469</v>
      </c>
      <c r="D1306" s="79" t="s">
        <v>17</v>
      </c>
      <c r="E1306" s="76">
        <v>21399.629999999997</v>
      </c>
      <c r="F1306" s="76">
        <v>6419.8889999999992</v>
      </c>
      <c r="G1306" s="76">
        <f t="shared" si="115"/>
        <v>27819.518999999997</v>
      </c>
      <c r="H1306" s="76">
        <f t="shared" si="116"/>
        <v>31157.861279999997</v>
      </c>
      <c r="I1306" s="57"/>
      <c r="J1306" s="57"/>
      <c r="K1306" s="57"/>
      <c r="L1306" s="57"/>
      <c r="M1306" s="57"/>
      <c r="N1306" s="57"/>
      <c r="O1306" s="57"/>
      <c r="P1306" s="57"/>
      <c r="Q1306" s="57"/>
    </row>
    <row r="1307" spans="1:17">
      <c r="A1307" s="68">
        <f t="shared" si="117"/>
        <v>1246</v>
      </c>
      <c r="B1307" s="97" t="s">
        <v>131</v>
      </c>
      <c r="C1307" s="97" t="s">
        <v>1491</v>
      </c>
      <c r="D1307" s="79" t="s">
        <v>17</v>
      </c>
      <c r="E1307" s="76">
        <v>4618.8519999999999</v>
      </c>
      <c r="F1307" s="76">
        <v>1385.6555999999998</v>
      </c>
      <c r="G1307" s="76">
        <f t="shared" si="115"/>
        <v>6004.5075999999999</v>
      </c>
      <c r="H1307" s="76">
        <f t="shared" si="116"/>
        <v>6725.0485120000003</v>
      </c>
      <c r="I1307" s="57"/>
      <c r="J1307" s="57"/>
      <c r="K1307" s="57"/>
      <c r="L1307" s="57"/>
      <c r="M1307" s="57"/>
      <c r="N1307" s="57"/>
      <c r="O1307" s="57"/>
      <c r="P1307" s="57"/>
      <c r="Q1307" s="57"/>
    </row>
    <row r="1308" spans="1:17">
      <c r="A1308" s="68">
        <f t="shared" si="117"/>
        <v>1247</v>
      </c>
      <c r="B1308" s="97" t="s">
        <v>521</v>
      </c>
      <c r="C1308" s="97" t="s">
        <v>1485</v>
      </c>
      <c r="D1308" s="79" t="s">
        <v>17</v>
      </c>
      <c r="E1308" s="76">
        <v>5990.3200000000006</v>
      </c>
      <c r="F1308" s="76">
        <v>1797.0960000000002</v>
      </c>
      <c r="G1308" s="76">
        <f t="shared" si="115"/>
        <v>7787.4160000000011</v>
      </c>
      <c r="H1308" s="76">
        <f t="shared" si="116"/>
        <v>8721.9059200000029</v>
      </c>
      <c r="I1308" s="57"/>
      <c r="J1308" s="57"/>
      <c r="K1308" s="57"/>
      <c r="L1308" s="57"/>
      <c r="M1308" s="57"/>
      <c r="N1308" s="57"/>
      <c r="O1308" s="57"/>
      <c r="P1308" s="57"/>
      <c r="Q1308" s="57"/>
    </row>
    <row r="1309" spans="1:17">
      <c r="A1309" s="68">
        <f t="shared" si="117"/>
        <v>1248</v>
      </c>
      <c r="B1309" s="97" t="s">
        <v>475</v>
      </c>
      <c r="C1309" s="97" t="s">
        <v>1484</v>
      </c>
      <c r="D1309" s="107" t="s">
        <v>929</v>
      </c>
      <c r="E1309" s="76">
        <v>39.409999999999997</v>
      </c>
      <c r="F1309" s="76">
        <v>500</v>
      </c>
      <c r="G1309" s="76">
        <f t="shared" si="115"/>
        <v>539.41</v>
      </c>
      <c r="H1309" s="76">
        <f t="shared" si="116"/>
        <v>604.13920000000007</v>
      </c>
      <c r="I1309" s="57"/>
      <c r="J1309" s="57"/>
      <c r="K1309" s="57"/>
      <c r="L1309" s="57"/>
      <c r="M1309" s="57"/>
      <c r="N1309" s="57"/>
      <c r="O1309" s="57"/>
      <c r="P1309" s="57"/>
      <c r="Q1309" s="57"/>
    </row>
    <row r="1310" spans="1:17">
      <c r="A1310" s="68">
        <f t="shared" si="117"/>
        <v>1249</v>
      </c>
      <c r="B1310" s="97" t="s">
        <v>475</v>
      </c>
      <c r="C1310" s="97" t="s">
        <v>1486</v>
      </c>
      <c r="D1310" s="107" t="s">
        <v>929</v>
      </c>
      <c r="E1310" s="76">
        <v>709.38</v>
      </c>
      <c r="F1310" s="76">
        <v>500</v>
      </c>
      <c r="G1310" s="76">
        <f t="shared" si="115"/>
        <v>1209.3800000000001</v>
      </c>
      <c r="H1310" s="76">
        <f t="shared" si="116"/>
        <v>1354.5056000000002</v>
      </c>
      <c r="I1310" s="57"/>
      <c r="J1310" s="57"/>
      <c r="K1310" s="57"/>
      <c r="L1310" s="57"/>
      <c r="M1310" s="57"/>
      <c r="N1310" s="57"/>
      <c r="O1310" s="57"/>
      <c r="P1310" s="57"/>
      <c r="Q1310" s="57"/>
    </row>
    <row r="1311" spans="1:17">
      <c r="A1311" s="68">
        <f t="shared" si="117"/>
        <v>1250</v>
      </c>
      <c r="B1311" s="97" t="s">
        <v>1028</v>
      </c>
      <c r="C1311" s="97" t="s">
        <v>1029</v>
      </c>
      <c r="D1311" s="79" t="s">
        <v>17</v>
      </c>
      <c r="E1311" s="76">
        <v>110.35</v>
      </c>
      <c r="F1311" s="76">
        <v>500</v>
      </c>
      <c r="G1311" s="76">
        <f t="shared" si="115"/>
        <v>610.35</v>
      </c>
      <c r="H1311" s="76">
        <f t="shared" si="116"/>
        <v>683.5920000000001</v>
      </c>
      <c r="I1311" s="57"/>
      <c r="J1311" s="57"/>
      <c r="K1311" s="57"/>
      <c r="L1311" s="57"/>
      <c r="M1311" s="57"/>
      <c r="N1311" s="57"/>
      <c r="O1311" s="57"/>
      <c r="P1311" s="57"/>
      <c r="Q1311" s="57"/>
    </row>
    <row r="1312" spans="1:17">
      <c r="A1312" s="68">
        <f t="shared" si="117"/>
        <v>1251</v>
      </c>
      <c r="B1312" s="97" t="s">
        <v>1499</v>
      </c>
      <c r="C1312" s="97" t="s">
        <v>1500</v>
      </c>
      <c r="D1312" s="79" t="s">
        <v>17</v>
      </c>
      <c r="E1312" s="76">
        <v>10.09</v>
      </c>
      <c r="F1312" s="76">
        <v>500</v>
      </c>
      <c r="G1312" s="76">
        <f t="shared" si="115"/>
        <v>510.09</v>
      </c>
      <c r="H1312" s="76">
        <f t="shared" si="116"/>
        <v>571.30079999999998</v>
      </c>
      <c r="I1312" s="57"/>
      <c r="J1312" s="57"/>
      <c r="K1312" s="57"/>
      <c r="L1312" s="57"/>
      <c r="M1312" s="57"/>
      <c r="N1312" s="57"/>
      <c r="O1312" s="57"/>
      <c r="P1312" s="57"/>
      <c r="Q1312" s="57"/>
    </row>
    <row r="1313" spans="1:17">
      <c r="A1313" s="68">
        <f t="shared" si="117"/>
        <v>1252</v>
      </c>
      <c r="B1313" s="97" t="s">
        <v>1207</v>
      </c>
      <c r="C1313" s="97" t="s">
        <v>1478</v>
      </c>
      <c r="D1313" s="79" t="s">
        <v>17</v>
      </c>
      <c r="E1313" s="76">
        <v>6226.78</v>
      </c>
      <c r="F1313" s="76">
        <v>1868.0339999999999</v>
      </c>
      <c r="G1313" s="76">
        <f t="shared" si="115"/>
        <v>8094.8139999999994</v>
      </c>
      <c r="H1313" s="76">
        <f t="shared" si="116"/>
        <v>9066.1916799999999</v>
      </c>
      <c r="I1313" s="57"/>
      <c r="J1313" s="57"/>
      <c r="K1313" s="57"/>
      <c r="L1313" s="57"/>
      <c r="M1313" s="57"/>
      <c r="N1313" s="57"/>
      <c r="O1313" s="57"/>
      <c r="P1313" s="57"/>
      <c r="Q1313" s="57"/>
    </row>
    <row r="1314" spans="1:17">
      <c r="A1314" s="68">
        <f t="shared" si="117"/>
        <v>1253</v>
      </c>
      <c r="B1314" s="97" t="s">
        <v>1207</v>
      </c>
      <c r="C1314" s="97" t="s">
        <v>1489</v>
      </c>
      <c r="D1314" s="79" t="s">
        <v>17</v>
      </c>
      <c r="E1314" s="76">
        <v>7543.0740000000005</v>
      </c>
      <c r="F1314" s="76">
        <v>2262.9222</v>
      </c>
      <c r="G1314" s="76">
        <f t="shared" si="115"/>
        <v>9805.9962000000014</v>
      </c>
      <c r="H1314" s="76">
        <f t="shared" si="116"/>
        <v>10982.715744000003</v>
      </c>
      <c r="I1314" s="57"/>
      <c r="J1314" s="57"/>
      <c r="K1314" s="57"/>
      <c r="L1314" s="57"/>
      <c r="M1314" s="57"/>
      <c r="N1314" s="57"/>
      <c r="O1314" s="57"/>
      <c r="P1314" s="57"/>
      <c r="Q1314" s="57"/>
    </row>
    <row r="1315" spans="1:17">
      <c r="A1315" s="68">
        <f t="shared" si="117"/>
        <v>1254</v>
      </c>
      <c r="B1315" s="97" t="s">
        <v>1207</v>
      </c>
      <c r="C1315" s="97" t="s">
        <v>1490</v>
      </c>
      <c r="D1315" s="79" t="s">
        <v>17</v>
      </c>
      <c r="E1315" s="76">
        <v>7519.4279999999999</v>
      </c>
      <c r="F1315" s="76">
        <v>2255.8283999999999</v>
      </c>
      <c r="G1315" s="76">
        <f t="shared" si="115"/>
        <v>9775.2564000000002</v>
      </c>
      <c r="H1315" s="76">
        <f t="shared" si="116"/>
        <v>10948.287168000001</v>
      </c>
      <c r="I1315" s="57"/>
      <c r="J1315" s="57"/>
      <c r="K1315" s="57"/>
      <c r="L1315" s="57"/>
      <c r="M1315" s="57"/>
      <c r="N1315" s="57"/>
      <c r="O1315" s="57"/>
      <c r="P1315" s="57"/>
      <c r="Q1315" s="57"/>
    </row>
    <row r="1316" spans="1:17">
      <c r="A1316" s="68">
        <f t="shared" si="117"/>
        <v>1255</v>
      </c>
      <c r="B1316" s="97" t="s">
        <v>1476</v>
      </c>
      <c r="C1316" s="97" t="s">
        <v>1477</v>
      </c>
      <c r="D1316" s="79" t="s">
        <v>17</v>
      </c>
      <c r="E1316" s="76">
        <v>5312.4679999999998</v>
      </c>
      <c r="F1316" s="76">
        <v>1593.7403999999999</v>
      </c>
      <c r="G1316" s="76">
        <f t="shared" si="115"/>
        <v>6906.2083999999995</v>
      </c>
      <c r="H1316" s="76">
        <f t="shared" si="116"/>
        <v>7734.9534080000003</v>
      </c>
      <c r="I1316" s="57"/>
      <c r="J1316" s="57"/>
      <c r="K1316" s="57"/>
      <c r="L1316" s="57"/>
      <c r="M1316" s="57"/>
      <c r="N1316" s="57"/>
      <c r="O1316" s="57"/>
      <c r="P1316" s="57"/>
      <c r="Q1316" s="57"/>
    </row>
    <row r="1317" spans="1:17">
      <c r="A1317" s="68">
        <f t="shared" si="117"/>
        <v>1256</v>
      </c>
      <c r="B1317" s="97" t="s">
        <v>59</v>
      </c>
      <c r="C1317" s="97" t="s">
        <v>1483</v>
      </c>
      <c r="D1317" s="79" t="s">
        <v>17</v>
      </c>
      <c r="E1317" s="76">
        <v>236.46</v>
      </c>
      <c r="F1317" s="76">
        <v>500</v>
      </c>
      <c r="G1317" s="76">
        <f t="shared" si="115"/>
        <v>736.46</v>
      </c>
      <c r="H1317" s="76">
        <f t="shared" si="116"/>
        <v>824.8352000000001</v>
      </c>
      <c r="I1317" s="57"/>
      <c r="J1317" s="57"/>
      <c r="K1317" s="57"/>
      <c r="L1317" s="57"/>
      <c r="M1317" s="57"/>
      <c r="N1317" s="57"/>
      <c r="O1317" s="57"/>
      <c r="P1317" s="57"/>
      <c r="Q1317" s="57"/>
    </row>
    <row r="1318" spans="1:17">
      <c r="A1318" s="68">
        <f t="shared" si="117"/>
        <v>1257</v>
      </c>
      <c r="B1318" s="97" t="s">
        <v>59</v>
      </c>
      <c r="C1318" s="97" t="s">
        <v>1492</v>
      </c>
      <c r="D1318" s="79" t="s">
        <v>17</v>
      </c>
      <c r="E1318" s="76">
        <v>1402.9960000000001</v>
      </c>
      <c r="F1318" s="76">
        <v>500</v>
      </c>
      <c r="G1318" s="76">
        <f t="shared" si="115"/>
        <v>1902.9960000000001</v>
      </c>
      <c r="H1318" s="76">
        <f t="shared" si="116"/>
        <v>2131.3555200000005</v>
      </c>
      <c r="I1318" s="57"/>
      <c r="J1318" s="57"/>
      <c r="K1318" s="57"/>
      <c r="L1318" s="57"/>
      <c r="M1318" s="57"/>
      <c r="N1318" s="57"/>
      <c r="O1318" s="57"/>
      <c r="P1318" s="57"/>
      <c r="Q1318" s="57"/>
    </row>
    <row r="1319" spans="1:17">
      <c r="A1319" s="69"/>
      <c r="B1319" s="69" t="s">
        <v>1501</v>
      </c>
      <c r="C1319" s="70"/>
      <c r="D1319" s="77"/>
      <c r="E1319" s="76"/>
      <c r="F1319" s="76"/>
      <c r="G1319" s="76"/>
      <c r="H1319" s="76"/>
      <c r="I1319" s="57"/>
      <c r="J1319" s="57"/>
      <c r="K1319" s="57"/>
      <c r="L1319" s="57"/>
      <c r="M1319" s="57"/>
      <c r="N1319" s="57"/>
      <c r="O1319" s="57"/>
      <c r="P1319" s="57"/>
      <c r="Q1319" s="57"/>
    </row>
    <row r="1320" spans="1:17">
      <c r="A1320" s="68">
        <f>A1318+1</f>
        <v>1258</v>
      </c>
      <c r="B1320" s="97" t="s">
        <v>1392</v>
      </c>
      <c r="C1320" s="97" t="s">
        <v>1393</v>
      </c>
      <c r="D1320" s="79" t="s">
        <v>17</v>
      </c>
      <c r="E1320" s="76">
        <v>1064.07</v>
      </c>
      <c r="F1320" s="76">
        <v>500</v>
      </c>
      <c r="G1320" s="76">
        <f t="shared" si="115"/>
        <v>1564.07</v>
      </c>
      <c r="H1320" s="76">
        <f t="shared" si="116"/>
        <v>1751.7584000000002</v>
      </c>
      <c r="I1320" s="57"/>
      <c r="J1320" s="57"/>
      <c r="K1320" s="57"/>
      <c r="L1320" s="57"/>
      <c r="M1320" s="57"/>
      <c r="N1320" s="57"/>
      <c r="O1320" s="57"/>
      <c r="P1320" s="57"/>
      <c r="Q1320" s="57"/>
    </row>
    <row r="1321" spans="1:17">
      <c r="A1321" s="68">
        <f t="shared" si="117"/>
        <v>1259</v>
      </c>
      <c r="B1321" s="97" t="s">
        <v>270</v>
      </c>
      <c r="C1321" s="97" t="s">
        <v>1527</v>
      </c>
      <c r="D1321" s="79" t="s">
        <v>17</v>
      </c>
      <c r="E1321" s="76">
        <v>40.986400000000003</v>
      </c>
      <c r="F1321" s="76">
        <v>500</v>
      </c>
      <c r="G1321" s="76">
        <f t="shared" si="115"/>
        <v>540.9864</v>
      </c>
      <c r="H1321" s="76">
        <f t="shared" si="116"/>
        <v>605.9047680000001</v>
      </c>
      <c r="I1321" s="57"/>
      <c r="J1321" s="57"/>
      <c r="K1321" s="57"/>
      <c r="L1321" s="57"/>
      <c r="M1321" s="57"/>
      <c r="N1321" s="57"/>
      <c r="O1321" s="57"/>
      <c r="P1321" s="57"/>
      <c r="Q1321" s="57"/>
    </row>
    <row r="1322" spans="1:17">
      <c r="A1322" s="68">
        <f>A1321+1</f>
        <v>1260</v>
      </c>
      <c r="B1322" s="97" t="s">
        <v>1525</v>
      </c>
      <c r="C1322" s="97" t="s">
        <v>1526</v>
      </c>
      <c r="D1322" s="79" t="s">
        <v>17</v>
      </c>
      <c r="E1322" s="76">
        <v>40.986400000000003</v>
      </c>
      <c r="F1322" s="76">
        <v>500</v>
      </c>
      <c r="G1322" s="76">
        <f t="shared" si="115"/>
        <v>540.9864</v>
      </c>
      <c r="H1322" s="76">
        <f t="shared" si="116"/>
        <v>605.9047680000001</v>
      </c>
      <c r="I1322" s="57"/>
      <c r="J1322" s="57"/>
      <c r="K1322" s="57"/>
      <c r="L1322" s="57"/>
      <c r="M1322" s="57"/>
      <c r="N1322" s="57"/>
      <c r="O1322" s="57"/>
      <c r="P1322" s="57"/>
      <c r="Q1322" s="57"/>
    </row>
    <row r="1323" spans="1:17">
      <c r="A1323" s="68">
        <f t="shared" ref="A1323:A1339" si="118">A1322+1</f>
        <v>1261</v>
      </c>
      <c r="B1323" s="97" t="s">
        <v>148</v>
      </c>
      <c r="C1323" s="97" t="s">
        <v>1523</v>
      </c>
      <c r="D1323" s="79" t="s">
        <v>17</v>
      </c>
      <c r="E1323" s="76">
        <v>5864.2080000000005</v>
      </c>
      <c r="F1323" s="76">
        <v>1759.2624000000001</v>
      </c>
      <c r="G1323" s="76">
        <f t="shared" si="115"/>
        <v>7623.4704000000002</v>
      </c>
      <c r="H1323" s="76">
        <f t="shared" si="116"/>
        <v>8538.2868480000016</v>
      </c>
      <c r="I1323" s="57"/>
      <c r="J1323" s="57"/>
      <c r="K1323" s="57"/>
      <c r="L1323" s="57"/>
      <c r="M1323" s="57"/>
      <c r="N1323" s="57"/>
      <c r="O1323" s="57"/>
      <c r="P1323" s="57"/>
      <c r="Q1323" s="57"/>
    </row>
    <row r="1324" spans="1:17">
      <c r="A1324" s="68">
        <f t="shared" si="118"/>
        <v>1262</v>
      </c>
      <c r="B1324" s="97" t="s">
        <v>1510</v>
      </c>
      <c r="C1324" s="97" t="s">
        <v>1511</v>
      </c>
      <c r="D1324" s="107" t="s">
        <v>929</v>
      </c>
      <c r="E1324" s="76">
        <v>635.76211999999998</v>
      </c>
      <c r="F1324" s="76">
        <v>500</v>
      </c>
      <c r="G1324" s="76">
        <f t="shared" si="115"/>
        <v>1135.7621199999999</v>
      </c>
      <c r="H1324" s="76">
        <f t="shared" si="116"/>
        <v>1272.0535743999999</v>
      </c>
      <c r="I1324" s="57"/>
      <c r="J1324" s="57"/>
      <c r="K1324" s="57"/>
      <c r="L1324" s="57"/>
      <c r="M1324" s="57"/>
      <c r="N1324" s="57"/>
      <c r="O1324" s="57"/>
      <c r="P1324" s="57"/>
      <c r="Q1324" s="57"/>
    </row>
    <row r="1325" spans="1:17">
      <c r="A1325" s="68">
        <f t="shared" si="118"/>
        <v>1263</v>
      </c>
      <c r="B1325" s="97" t="s">
        <v>143</v>
      </c>
      <c r="C1325" s="97" t="s">
        <v>1368</v>
      </c>
      <c r="D1325" s="79" t="s">
        <v>17</v>
      </c>
      <c r="E1325" s="76">
        <v>394.1</v>
      </c>
      <c r="F1325" s="76">
        <v>500</v>
      </c>
      <c r="G1325" s="76">
        <f t="shared" si="115"/>
        <v>894.1</v>
      </c>
      <c r="H1325" s="76">
        <f t="shared" si="116"/>
        <v>1001.3920000000002</v>
      </c>
      <c r="I1325" s="57"/>
      <c r="J1325" s="57"/>
      <c r="K1325" s="57"/>
      <c r="L1325" s="57"/>
      <c r="M1325" s="57"/>
      <c r="N1325" s="57"/>
      <c r="O1325" s="57"/>
      <c r="P1325" s="57"/>
      <c r="Q1325" s="57"/>
    </row>
    <row r="1326" spans="1:17">
      <c r="A1326" s="68">
        <f t="shared" si="118"/>
        <v>1264</v>
      </c>
      <c r="B1326" s="97" t="s">
        <v>1507</v>
      </c>
      <c r="C1326" s="97" t="s">
        <v>1508</v>
      </c>
      <c r="D1326" s="79" t="s">
        <v>17</v>
      </c>
      <c r="E1326" s="76">
        <v>24040.1</v>
      </c>
      <c r="F1326" s="76">
        <v>7212.03</v>
      </c>
      <c r="G1326" s="76">
        <f t="shared" si="115"/>
        <v>31252.129999999997</v>
      </c>
      <c r="H1326" s="76">
        <f t="shared" si="116"/>
        <v>35002.385600000001</v>
      </c>
      <c r="I1326" s="57"/>
      <c r="J1326" s="57"/>
      <c r="K1326" s="57"/>
      <c r="L1326" s="57"/>
      <c r="M1326" s="57"/>
      <c r="N1326" s="57"/>
      <c r="O1326" s="57"/>
      <c r="P1326" s="57"/>
      <c r="Q1326" s="57"/>
    </row>
    <row r="1327" spans="1:17">
      <c r="A1327" s="68">
        <f t="shared" si="118"/>
        <v>1265</v>
      </c>
      <c r="B1327" s="97" t="s">
        <v>1504</v>
      </c>
      <c r="C1327" s="97" t="s">
        <v>1505</v>
      </c>
      <c r="D1327" s="79" t="s">
        <v>17</v>
      </c>
      <c r="E1327" s="76">
        <v>21872.55</v>
      </c>
      <c r="F1327" s="76">
        <v>6561.7649999999994</v>
      </c>
      <c r="G1327" s="76">
        <f t="shared" si="115"/>
        <v>28434.314999999999</v>
      </c>
      <c r="H1327" s="76">
        <f t="shared" si="116"/>
        <v>31846.432800000002</v>
      </c>
      <c r="I1327" s="57"/>
      <c r="J1327" s="57"/>
      <c r="K1327" s="57"/>
      <c r="L1327" s="57"/>
      <c r="M1327" s="57"/>
      <c r="N1327" s="57"/>
      <c r="O1327" s="57"/>
      <c r="P1327" s="57"/>
      <c r="Q1327" s="57"/>
    </row>
    <row r="1328" spans="1:17">
      <c r="A1328" s="68">
        <f t="shared" si="118"/>
        <v>1266</v>
      </c>
      <c r="B1328" s="97" t="s">
        <v>268</v>
      </c>
      <c r="C1328" s="97" t="s">
        <v>1514</v>
      </c>
      <c r="D1328" s="79" t="s">
        <v>17</v>
      </c>
      <c r="E1328" s="76">
        <v>639.46665999999993</v>
      </c>
      <c r="F1328" s="76">
        <v>500</v>
      </c>
      <c r="G1328" s="76">
        <f t="shared" si="115"/>
        <v>1139.46666</v>
      </c>
      <c r="H1328" s="76">
        <f t="shared" si="116"/>
        <v>1276.2026592000002</v>
      </c>
      <c r="I1328" s="57"/>
      <c r="J1328" s="57"/>
      <c r="K1328" s="57"/>
      <c r="L1328" s="57"/>
      <c r="M1328" s="57"/>
      <c r="N1328" s="57"/>
      <c r="O1328" s="57"/>
      <c r="P1328" s="57"/>
      <c r="Q1328" s="57"/>
    </row>
    <row r="1329" spans="1:17">
      <c r="A1329" s="68">
        <f t="shared" si="118"/>
        <v>1267</v>
      </c>
      <c r="B1329" s="97" t="s">
        <v>268</v>
      </c>
      <c r="C1329" s="97" t="s">
        <v>1515</v>
      </c>
      <c r="D1329" s="79" t="s">
        <v>17</v>
      </c>
      <c r="E1329" s="76">
        <v>717.26200000000006</v>
      </c>
      <c r="F1329" s="76">
        <v>500</v>
      </c>
      <c r="G1329" s="76">
        <f t="shared" si="115"/>
        <v>1217.2620000000002</v>
      </c>
      <c r="H1329" s="76">
        <f t="shared" si="116"/>
        <v>1363.3334400000003</v>
      </c>
      <c r="I1329" s="57"/>
      <c r="J1329" s="57"/>
      <c r="K1329" s="57"/>
      <c r="L1329" s="57"/>
      <c r="M1329" s="57"/>
      <c r="N1329" s="57"/>
      <c r="O1329" s="57"/>
      <c r="P1329" s="57"/>
      <c r="Q1329" s="57"/>
    </row>
    <row r="1330" spans="1:17">
      <c r="A1330" s="68">
        <f t="shared" si="118"/>
        <v>1268</v>
      </c>
      <c r="B1330" s="97" t="s">
        <v>268</v>
      </c>
      <c r="C1330" s="97" t="s">
        <v>1524</v>
      </c>
      <c r="D1330" s="79" t="s">
        <v>17</v>
      </c>
      <c r="E1330" s="76">
        <v>197.05</v>
      </c>
      <c r="F1330" s="76">
        <v>500</v>
      </c>
      <c r="G1330" s="76">
        <f t="shared" si="115"/>
        <v>697.05</v>
      </c>
      <c r="H1330" s="76">
        <f t="shared" si="116"/>
        <v>780.69600000000003</v>
      </c>
      <c r="I1330" s="57"/>
      <c r="J1330" s="57"/>
      <c r="K1330" s="57"/>
      <c r="L1330" s="57"/>
      <c r="M1330" s="57"/>
      <c r="N1330" s="57"/>
      <c r="O1330" s="57"/>
      <c r="P1330" s="57"/>
      <c r="Q1330" s="57"/>
    </row>
    <row r="1331" spans="1:17">
      <c r="A1331" s="68">
        <f t="shared" si="118"/>
        <v>1269</v>
      </c>
      <c r="B1331" s="97" t="s">
        <v>1512</v>
      </c>
      <c r="C1331" s="97" t="s">
        <v>1513</v>
      </c>
      <c r="D1331" s="79" t="s">
        <v>17</v>
      </c>
      <c r="E1331" s="76">
        <v>610.06680000000006</v>
      </c>
      <c r="F1331" s="76">
        <v>500</v>
      </c>
      <c r="G1331" s="76">
        <f t="shared" si="115"/>
        <v>1110.0668000000001</v>
      </c>
      <c r="H1331" s="76">
        <f t="shared" si="116"/>
        <v>1243.2748160000001</v>
      </c>
      <c r="I1331" s="57"/>
      <c r="J1331" s="57"/>
      <c r="K1331" s="57"/>
      <c r="L1331" s="57"/>
      <c r="M1331" s="57"/>
      <c r="N1331" s="57"/>
      <c r="O1331" s="57"/>
      <c r="P1331" s="57"/>
      <c r="Q1331" s="57"/>
    </row>
    <row r="1332" spans="1:17">
      <c r="A1332" s="68">
        <f t="shared" si="118"/>
        <v>1270</v>
      </c>
      <c r="B1332" s="97" t="s">
        <v>475</v>
      </c>
      <c r="C1332" s="97" t="s">
        <v>1509</v>
      </c>
      <c r="D1332" s="79" t="s">
        <v>17</v>
      </c>
      <c r="E1332" s="76">
        <v>630.55999999999995</v>
      </c>
      <c r="F1332" s="76">
        <v>500</v>
      </c>
      <c r="G1332" s="76">
        <f t="shared" si="115"/>
        <v>1130.56</v>
      </c>
      <c r="H1332" s="76">
        <f t="shared" si="116"/>
        <v>1266.2272</v>
      </c>
      <c r="I1332" s="57"/>
      <c r="J1332" s="57"/>
      <c r="K1332" s="57"/>
      <c r="L1332" s="57"/>
      <c r="M1332" s="57"/>
      <c r="N1332" s="57"/>
      <c r="O1332" s="57"/>
      <c r="P1332" s="57"/>
      <c r="Q1332" s="57"/>
    </row>
    <row r="1333" spans="1:17">
      <c r="A1333" s="68">
        <f t="shared" si="118"/>
        <v>1271</v>
      </c>
      <c r="B1333" s="97" t="s">
        <v>475</v>
      </c>
      <c r="C1333" s="97" t="s">
        <v>1362</v>
      </c>
      <c r="D1333" s="107" t="s">
        <v>929</v>
      </c>
      <c r="E1333" s="76">
        <v>94.584000000000003</v>
      </c>
      <c r="F1333" s="76">
        <v>500</v>
      </c>
      <c r="G1333" s="76">
        <f t="shared" si="115"/>
        <v>594.58400000000006</v>
      </c>
      <c r="H1333" s="76">
        <f t="shared" si="116"/>
        <v>665.93408000000011</v>
      </c>
      <c r="I1333" s="57"/>
      <c r="J1333" s="57"/>
      <c r="K1333" s="57"/>
      <c r="L1333" s="57"/>
      <c r="M1333" s="57"/>
      <c r="N1333" s="57"/>
      <c r="O1333" s="57"/>
      <c r="P1333" s="57"/>
      <c r="Q1333" s="57"/>
    </row>
    <row r="1334" spans="1:17">
      <c r="A1334" s="68">
        <f t="shared" si="118"/>
        <v>1272</v>
      </c>
      <c r="B1334" s="97" t="s">
        <v>475</v>
      </c>
      <c r="C1334" s="97" t="s">
        <v>1522</v>
      </c>
      <c r="D1334" s="107" t="s">
        <v>929</v>
      </c>
      <c r="E1334" s="76">
        <v>236.46</v>
      </c>
      <c r="F1334" s="76">
        <v>500</v>
      </c>
      <c r="G1334" s="76">
        <f t="shared" si="115"/>
        <v>736.46</v>
      </c>
      <c r="H1334" s="76">
        <f t="shared" si="116"/>
        <v>824.8352000000001</v>
      </c>
      <c r="I1334" s="57"/>
      <c r="J1334" s="57"/>
      <c r="K1334" s="57"/>
      <c r="L1334" s="57"/>
      <c r="M1334" s="57"/>
      <c r="N1334" s="57"/>
      <c r="O1334" s="57"/>
      <c r="P1334" s="57"/>
      <c r="Q1334" s="57"/>
    </row>
    <row r="1335" spans="1:17">
      <c r="A1335" s="68">
        <f t="shared" si="118"/>
        <v>1273</v>
      </c>
      <c r="B1335" s="97" t="s">
        <v>1518</v>
      </c>
      <c r="C1335" s="97" t="s">
        <v>1519</v>
      </c>
      <c r="D1335" s="79" t="s">
        <v>17</v>
      </c>
      <c r="E1335" s="76">
        <v>204.93199999999999</v>
      </c>
      <c r="F1335" s="76">
        <v>500</v>
      </c>
      <c r="G1335" s="76">
        <f t="shared" si="115"/>
        <v>704.93200000000002</v>
      </c>
      <c r="H1335" s="76">
        <f t="shared" si="116"/>
        <v>789.52384000000006</v>
      </c>
      <c r="I1335" s="57"/>
      <c r="J1335" s="57"/>
      <c r="K1335" s="57"/>
      <c r="L1335" s="57"/>
      <c r="M1335" s="57"/>
      <c r="N1335" s="57"/>
      <c r="O1335" s="57"/>
      <c r="P1335" s="57"/>
      <c r="Q1335" s="57"/>
    </row>
    <row r="1336" spans="1:17">
      <c r="A1336" s="68">
        <f t="shared" si="118"/>
        <v>1274</v>
      </c>
      <c r="B1336" s="97" t="s">
        <v>1516</v>
      </c>
      <c r="C1336" s="97" t="s">
        <v>1517</v>
      </c>
      <c r="D1336" s="79" t="s">
        <v>17</v>
      </c>
      <c r="E1336" s="76">
        <v>89.145420000000001</v>
      </c>
      <c r="F1336" s="76">
        <v>500</v>
      </c>
      <c r="G1336" s="76">
        <f t="shared" si="115"/>
        <v>589.14542000000006</v>
      </c>
      <c r="H1336" s="76">
        <f t="shared" si="116"/>
        <v>659.84287040000015</v>
      </c>
      <c r="I1336" s="57"/>
      <c r="J1336" s="57"/>
      <c r="K1336" s="57"/>
      <c r="L1336" s="57"/>
      <c r="M1336" s="57"/>
      <c r="N1336" s="57"/>
      <c r="O1336" s="57"/>
      <c r="P1336" s="57"/>
      <c r="Q1336" s="57"/>
    </row>
    <row r="1337" spans="1:17">
      <c r="A1337" s="68">
        <f t="shared" si="118"/>
        <v>1275</v>
      </c>
      <c r="B1337" s="97" t="s">
        <v>1520</v>
      </c>
      <c r="C1337" s="97" t="s">
        <v>1521</v>
      </c>
      <c r="D1337" s="79" t="s">
        <v>17</v>
      </c>
      <c r="E1337" s="76">
        <v>2758.7</v>
      </c>
      <c r="F1337" s="76">
        <v>827.6099999999999</v>
      </c>
      <c r="G1337" s="76">
        <f t="shared" si="115"/>
        <v>3586.3099999999995</v>
      </c>
      <c r="H1337" s="76">
        <f t="shared" si="116"/>
        <v>4016.6671999999999</v>
      </c>
      <c r="I1337" s="57"/>
      <c r="J1337" s="57"/>
      <c r="K1337" s="57"/>
      <c r="L1337" s="57"/>
      <c r="M1337" s="57"/>
      <c r="N1337" s="57"/>
      <c r="O1337" s="57"/>
      <c r="P1337" s="57"/>
      <c r="Q1337" s="57"/>
    </row>
    <row r="1338" spans="1:17">
      <c r="A1338" s="68">
        <f t="shared" si="118"/>
        <v>1276</v>
      </c>
      <c r="B1338" s="97" t="s">
        <v>1502</v>
      </c>
      <c r="C1338" s="97" t="s">
        <v>1503</v>
      </c>
      <c r="D1338" s="79" t="s">
        <v>17</v>
      </c>
      <c r="E1338" s="76">
        <v>24040.1</v>
      </c>
      <c r="F1338" s="76">
        <v>7212.03</v>
      </c>
      <c r="G1338" s="76">
        <f t="shared" si="115"/>
        <v>31252.129999999997</v>
      </c>
      <c r="H1338" s="76">
        <f t="shared" si="116"/>
        <v>35002.385600000001</v>
      </c>
      <c r="I1338" s="57"/>
      <c r="J1338" s="57"/>
      <c r="K1338" s="57"/>
      <c r="L1338" s="57"/>
      <c r="M1338" s="57"/>
      <c r="N1338" s="57"/>
      <c r="O1338" s="57"/>
      <c r="P1338" s="57"/>
      <c r="Q1338" s="57"/>
    </row>
    <row r="1339" spans="1:17">
      <c r="A1339" s="68">
        <f t="shared" si="118"/>
        <v>1277</v>
      </c>
      <c r="B1339" s="97" t="s">
        <v>344</v>
      </c>
      <c r="C1339" s="97" t="s">
        <v>1506</v>
      </c>
      <c r="D1339" s="79" t="s">
        <v>17</v>
      </c>
      <c r="E1339" s="76">
        <v>11042.682000000001</v>
      </c>
      <c r="F1339" s="76">
        <v>3312.8045999999999</v>
      </c>
      <c r="G1339" s="76">
        <f t="shared" si="115"/>
        <v>14355.4866</v>
      </c>
      <c r="H1339" s="76">
        <f t="shared" si="116"/>
        <v>16078.144992000001</v>
      </c>
      <c r="I1339" s="57"/>
      <c r="J1339" s="57"/>
      <c r="K1339" s="57"/>
      <c r="L1339" s="57"/>
      <c r="M1339" s="57"/>
      <c r="N1339" s="57"/>
      <c r="O1339" s="57"/>
      <c r="P1339" s="57"/>
      <c r="Q1339" s="57"/>
    </row>
    <row r="1340" spans="1:17">
      <c r="A1340" s="69"/>
      <c r="B1340" s="69" t="s">
        <v>1528</v>
      </c>
      <c r="C1340" s="70"/>
      <c r="D1340" s="77"/>
      <c r="E1340" s="76"/>
      <c r="F1340" s="76"/>
      <c r="G1340" s="76"/>
      <c r="H1340" s="76"/>
      <c r="I1340" s="57"/>
      <c r="J1340" s="57"/>
      <c r="K1340" s="57"/>
      <c r="L1340" s="57"/>
      <c r="M1340" s="57"/>
      <c r="N1340" s="57"/>
      <c r="O1340" s="57"/>
      <c r="P1340" s="57"/>
      <c r="Q1340" s="57"/>
    </row>
    <row r="1341" spans="1:17">
      <c r="A1341" s="69"/>
      <c r="B1341" s="69" t="s">
        <v>1529</v>
      </c>
      <c r="C1341" s="70"/>
      <c r="D1341" s="77"/>
      <c r="E1341" s="76"/>
      <c r="F1341" s="76"/>
      <c r="G1341" s="76"/>
      <c r="H1341" s="76"/>
      <c r="I1341" s="57"/>
      <c r="J1341" s="57"/>
      <c r="K1341" s="57"/>
      <c r="L1341" s="57"/>
      <c r="M1341" s="57"/>
      <c r="N1341" s="57"/>
      <c r="O1341" s="57"/>
      <c r="P1341" s="57"/>
      <c r="Q1341" s="57"/>
    </row>
    <row r="1342" spans="1:17">
      <c r="A1342" s="68">
        <f t="shared" ref="A1342" si="119">A1339+1</f>
        <v>1278</v>
      </c>
      <c r="B1342" s="97" t="s">
        <v>1541</v>
      </c>
      <c r="C1342" s="97" t="s">
        <v>1542</v>
      </c>
      <c r="D1342" s="107" t="s">
        <v>929</v>
      </c>
      <c r="E1342" s="76">
        <v>61479.600000000006</v>
      </c>
      <c r="F1342" s="76">
        <v>18443.88</v>
      </c>
      <c r="G1342" s="76">
        <f t="shared" si="115"/>
        <v>79923.48000000001</v>
      </c>
      <c r="H1342" s="76">
        <f t="shared" si="116"/>
        <v>89514.29760000002</v>
      </c>
      <c r="I1342" s="57"/>
      <c r="J1342" s="57"/>
      <c r="K1342" s="57"/>
      <c r="L1342" s="57"/>
      <c r="M1342" s="57"/>
      <c r="N1342" s="57"/>
      <c r="O1342" s="57"/>
      <c r="P1342" s="57"/>
      <c r="Q1342" s="57"/>
    </row>
    <row r="1343" spans="1:17">
      <c r="A1343" s="68">
        <f>A1342+1</f>
        <v>1279</v>
      </c>
      <c r="B1343" s="97" t="s">
        <v>1548</v>
      </c>
      <c r="C1343" s="97" t="s">
        <v>1549</v>
      </c>
      <c r="D1343" s="79" t="s">
        <v>17</v>
      </c>
      <c r="E1343" s="76">
        <v>75.667199999999994</v>
      </c>
      <c r="F1343" s="76">
        <v>500</v>
      </c>
      <c r="G1343" s="76">
        <f t="shared" si="115"/>
        <v>575.66719999999998</v>
      </c>
      <c r="H1343" s="76">
        <f t="shared" si="116"/>
        <v>644.74726400000009</v>
      </c>
      <c r="I1343" s="57"/>
      <c r="J1343" s="57"/>
      <c r="K1343" s="57"/>
      <c r="L1343" s="57"/>
      <c r="M1343" s="57"/>
      <c r="N1343" s="57"/>
      <c r="O1343" s="57"/>
      <c r="P1343" s="57"/>
      <c r="Q1343" s="57"/>
    </row>
    <row r="1344" spans="1:17">
      <c r="A1344" s="68">
        <f t="shared" ref="A1344:A1361" si="120">A1343+1</f>
        <v>1280</v>
      </c>
      <c r="B1344" s="97" t="s">
        <v>1550</v>
      </c>
      <c r="C1344" s="97" t="s">
        <v>1551</v>
      </c>
      <c r="D1344" s="79" t="s">
        <v>17</v>
      </c>
      <c r="E1344" s="76">
        <v>78.819999999999993</v>
      </c>
      <c r="F1344" s="76">
        <v>500</v>
      </c>
      <c r="G1344" s="76">
        <f t="shared" si="115"/>
        <v>578.81999999999994</v>
      </c>
      <c r="H1344" s="76">
        <f t="shared" si="116"/>
        <v>648.27840000000003</v>
      </c>
      <c r="I1344" s="57"/>
      <c r="J1344" s="57"/>
      <c r="K1344" s="57"/>
      <c r="L1344" s="57"/>
      <c r="M1344" s="57"/>
      <c r="N1344" s="57"/>
      <c r="O1344" s="57"/>
      <c r="P1344" s="57"/>
      <c r="Q1344" s="57"/>
    </row>
    <row r="1345" spans="1:17">
      <c r="A1345" s="68">
        <f t="shared" si="120"/>
        <v>1281</v>
      </c>
      <c r="B1345" s="97" t="s">
        <v>1552</v>
      </c>
      <c r="C1345" s="97" t="s">
        <v>1553</v>
      </c>
      <c r="D1345" s="79" t="s">
        <v>17</v>
      </c>
      <c r="E1345" s="76">
        <v>31.527999999999999</v>
      </c>
      <c r="F1345" s="76">
        <v>500</v>
      </c>
      <c r="G1345" s="76">
        <f t="shared" si="115"/>
        <v>531.52800000000002</v>
      </c>
      <c r="H1345" s="76">
        <f t="shared" si="116"/>
        <v>595.31136000000004</v>
      </c>
      <c r="I1345" s="57"/>
      <c r="J1345" s="57"/>
      <c r="K1345" s="57"/>
      <c r="L1345" s="57"/>
      <c r="M1345" s="57"/>
      <c r="N1345" s="57"/>
      <c r="O1345" s="57"/>
      <c r="P1345" s="57"/>
      <c r="Q1345" s="57"/>
    </row>
    <row r="1346" spans="1:17">
      <c r="A1346" s="68">
        <f t="shared" si="120"/>
        <v>1282</v>
      </c>
      <c r="B1346" s="97" t="s">
        <v>1546</v>
      </c>
      <c r="C1346" s="97" t="s">
        <v>1547</v>
      </c>
      <c r="D1346" s="79" t="s">
        <v>17</v>
      </c>
      <c r="E1346" s="76">
        <v>28.848099999999999</v>
      </c>
      <c r="F1346" s="76">
        <v>500</v>
      </c>
      <c r="G1346" s="76">
        <f t="shared" si="115"/>
        <v>528.84810000000004</v>
      </c>
      <c r="H1346" s="76">
        <f t="shared" si="116"/>
        <v>592.30987200000015</v>
      </c>
      <c r="I1346" s="57"/>
      <c r="J1346" s="57"/>
      <c r="K1346" s="57"/>
      <c r="L1346" s="57"/>
      <c r="M1346" s="57"/>
      <c r="N1346" s="57"/>
      <c r="O1346" s="57"/>
      <c r="P1346" s="57"/>
      <c r="Q1346" s="57"/>
    </row>
    <row r="1347" spans="1:17">
      <c r="A1347" s="68">
        <f t="shared" si="120"/>
        <v>1283</v>
      </c>
      <c r="B1347" s="97" t="s">
        <v>1532</v>
      </c>
      <c r="C1347" s="97" t="s">
        <v>1533</v>
      </c>
      <c r="D1347" s="79" t="s">
        <v>17</v>
      </c>
      <c r="E1347" s="76">
        <v>160319.88</v>
      </c>
      <c r="F1347" s="76">
        <v>32063.976000000002</v>
      </c>
      <c r="G1347" s="76">
        <f t="shared" si="115"/>
        <v>192383.856</v>
      </c>
      <c r="H1347" s="76">
        <f t="shared" si="116"/>
        <v>215469.91872000002</v>
      </c>
      <c r="I1347" s="57"/>
      <c r="J1347" s="57"/>
      <c r="K1347" s="57"/>
      <c r="L1347" s="57"/>
      <c r="M1347" s="57"/>
      <c r="N1347" s="57"/>
      <c r="O1347" s="57"/>
      <c r="P1347" s="57"/>
      <c r="Q1347" s="57"/>
    </row>
    <row r="1348" spans="1:17">
      <c r="A1348" s="68">
        <f t="shared" si="120"/>
        <v>1284</v>
      </c>
      <c r="B1348" s="97" t="s">
        <v>1534</v>
      </c>
      <c r="C1348" s="97" t="s">
        <v>1535</v>
      </c>
      <c r="D1348" s="107" t="s">
        <v>929</v>
      </c>
      <c r="E1348" s="76">
        <v>166349.60999999999</v>
      </c>
      <c r="F1348" s="76">
        <v>33269.921999999999</v>
      </c>
      <c r="G1348" s="76">
        <f t="shared" si="115"/>
        <v>199619.53199999998</v>
      </c>
      <c r="H1348" s="76">
        <f t="shared" si="116"/>
        <v>223573.87583999999</v>
      </c>
      <c r="I1348" s="57"/>
      <c r="J1348" s="57"/>
      <c r="K1348" s="57"/>
      <c r="L1348" s="57"/>
      <c r="M1348" s="57"/>
      <c r="N1348" s="57"/>
      <c r="O1348" s="57"/>
      <c r="P1348" s="57"/>
      <c r="Q1348" s="57"/>
    </row>
    <row r="1349" spans="1:17">
      <c r="A1349" s="68">
        <f t="shared" si="120"/>
        <v>1285</v>
      </c>
      <c r="B1349" s="97" t="s">
        <v>1530</v>
      </c>
      <c r="C1349" s="97" t="s">
        <v>1531</v>
      </c>
      <c r="D1349" s="107" t="s">
        <v>929</v>
      </c>
      <c r="E1349" s="76">
        <v>117441.8</v>
      </c>
      <c r="F1349" s="76">
        <v>35232.54</v>
      </c>
      <c r="G1349" s="76">
        <f t="shared" si="115"/>
        <v>152674.34</v>
      </c>
      <c r="H1349" s="76">
        <f t="shared" si="116"/>
        <v>170995.26080000002</v>
      </c>
      <c r="I1349" s="57"/>
      <c r="J1349" s="57"/>
      <c r="K1349" s="57"/>
      <c r="L1349" s="57"/>
      <c r="M1349" s="57"/>
      <c r="N1349" s="57"/>
      <c r="O1349" s="57"/>
      <c r="P1349" s="57"/>
      <c r="Q1349" s="57"/>
    </row>
    <row r="1350" spans="1:17">
      <c r="A1350" s="68">
        <f t="shared" si="120"/>
        <v>1286</v>
      </c>
      <c r="B1350" s="97" t="s">
        <v>18</v>
      </c>
      <c r="C1350" s="97" t="s">
        <v>1536</v>
      </c>
      <c r="D1350" s="79" t="s">
        <v>17</v>
      </c>
      <c r="E1350" s="76">
        <v>19838.993999999999</v>
      </c>
      <c r="F1350" s="76">
        <v>5951.6981999999998</v>
      </c>
      <c r="G1350" s="76">
        <f t="shared" si="115"/>
        <v>25790.692199999998</v>
      </c>
      <c r="H1350" s="76">
        <f t="shared" si="116"/>
        <v>28885.575263999999</v>
      </c>
      <c r="I1350" s="57"/>
      <c r="J1350" s="57"/>
      <c r="K1350" s="57"/>
      <c r="L1350" s="57"/>
      <c r="M1350" s="57"/>
      <c r="N1350" s="57"/>
      <c r="O1350" s="57"/>
      <c r="P1350" s="57"/>
      <c r="Q1350" s="57"/>
    </row>
    <row r="1351" spans="1:17">
      <c r="A1351" s="68">
        <f t="shared" si="120"/>
        <v>1287</v>
      </c>
      <c r="B1351" s="97" t="s">
        <v>164</v>
      </c>
      <c r="C1351" s="97" t="s">
        <v>1544</v>
      </c>
      <c r="D1351" s="79" t="s">
        <v>17</v>
      </c>
      <c r="E1351" s="76">
        <v>39.725279999999998</v>
      </c>
      <c r="F1351" s="76">
        <v>500</v>
      </c>
      <c r="G1351" s="76">
        <f t="shared" si="115"/>
        <v>539.72528</v>
      </c>
      <c r="H1351" s="76">
        <f t="shared" si="116"/>
        <v>604.4923136000001</v>
      </c>
      <c r="I1351" s="57"/>
      <c r="J1351" s="57"/>
      <c r="K1351" s="57"/>
      <c r="L1351" s="57"/>
      <c r="M1351" s="57"/>
      <c r="N1351" s="57"/>
      <c r="O1351" s="57"/>
      <c r="P1351" s="57"/>
      <c r="Q1351" s="57"/>
    </row>
    <row r="1352" spans="1:17">
      <c r="A1352" s="68">
        <f t="shared" si="120"/>
        <v>1288</v>
      </c>
      <c r="B1352" s="97" t="s">
        <v>164</v>
      </c>
      <c r="C1352" s="97" t="s">
        <v>1545</v>
      </c>
      <c r="D1352" s="79" t="s">
        <v>17</v>
      </c>
      <c r="E1352" s="76">
        <v>63.055999999999997</v>
      </c>
      <c r="F1352" s="76">
        <v>500</v>
      </c>
      <c r="G1352" s="76">
        <f t="shared" si="115"/>
        <v>563.05600000000004</v>
      </c>
      <c r="H1352" s="76">
        <f t="shared" si="116"/>
        <v>630.62272000000007</v>
      </c>
      <c r="I1352" s="57"/>
      <c r="J1352" s="57"/>
      <c r="K1352" s="57"/>
      <c r="L1352" s="57"/>
      <c r="M1352" s="57"/>
      <c r="N1352" s="57"/>
      <c r="O1352" s="57"/>
      <c r="P1352" s="57"/>
      <c r="Q1352" s="57"/>
    </row>
    <row r="1353" spans="1:17">
      <c r="A1353" s="68">
        <f t="shared" si="120"/>
        <v>1289</v>
      </c>
      <c r="B1353" s="97" t="s">
        <v>1537</v>
      </c>
      <c r="C1353" s="97" t="s">
        <v>1538</v>
      </c>
      <c r="D1353" s="79" t="s">
        <v>17</v>
      </c>
      <c r="E1353" s="76">
        <v>40395.25</v>
      </c>
      <c r="F1353" s="76">
        <v>12118.574999999999</v>
      </c>
      <c r="G1353" s="76">
        <f t="shared" ref="G1353:G1416" si="121">E1353+F1353</f>
        <v>52513.824999999997</v>
      </c>
      <c r="H1353" s="76">
        <f t="shared" ref="H1353:H1416" si="122">G1353*1.12</f>
        <v>58815.484000000004</v>
      </c>
      <c r="I1353" s="57"/>
      <c r="J1353" s="57"/>
      <c r="K1353" s="57"/>
      <c r="L1353" s="57"/>
      <c r="M1353" s="57"/>
      <c r="N1353" s="57"/>
      <c r="O1353" s="57"/>
      <c r="P1353" s="57"/>
      <c r="Q1353" s="57"/>
    </row>
    <row r="1354" spans="1:17">
      <c r="A1354" s="68">
        <f t="shared" si="120"/>
        <v>1290</v>
      </c>
      <c r="B1354" s="97" t="s">
        <v>1245</v>
      </c>
      <c r="C1354" s="97" t="s">
        <v>1543</v>
      </c>
      <c r="D1354" s="79" t="s">
        <v>17</v>
      </c>
      <c r="E1354" s="76">
        <v>5911.5</v>
      </c>
      <c r="F1354" s="76">
        <v>1773.45</v>
      </c>
      <c r="G1354" s="76">
        <f t="shared" si="121"/>
        <v>7684.95</v>
      </c>
      <c r="H1354" s="76">
        <f t="shared" si="122"/>
        <v>8607.1440000000002</v>
      </c>
      <c r="I1354" s="57"/>
      <c r="J1354" s="57"/>
      <c r="K1354" s="57"/>
      <c r="L1354" s="57"/>
      <c r="M1354" s="57"/>
      <c r="N1354" s="57"/>
      <c r="O1354" s="57"/>
      <c r="P1354" s="57"/>
      <c r="Q1354" s="57"/>
    </row>
    <row r="1355" spans="1:17">
      <c r="A1355" s="68">
        <f t="shared" si="120"/>
        <v>1291</v>
      </c>
      <c r="B1355" s="97" t="s">
        <v>1539</v>
      </c>
      <c r="C1355" s="97" t="s">
        <v>1540</v>
      </c>
      <c r="D1355" s="107" t="s">
        <v>929</v>
      </c>
      <c r="E1355" s="76">
        <v>4292.45838</v>
      </c>
      <c r="F1355" s="76">
        <v>1287.7375139999999</v>
      </c>
      <c r="G1355" s="76">
        <f t="shared" si="121"/>
        <v>5580.1958940000004</v>
      </c>
      <c r="H1355" s="76">
        <f t="shared" si="122"/>
        <v>6249.8194012800013</v>
      </c>
      <c r="I1355" s="57"/>
      <c r="J1355" s="57"/>
      <c r="K1355" s="57"/>
      <c r="L1355" s="57"/>
      <c r="M1355" s="57"/>
      <c r="N1355" s="57"/>
      <c r="O1355" s="57"/>
      <c r="P1355" s="57"/>
      <c r="Q1355" s="57"/>
    </row>
    <row r="1356" spans="1:17">
      <c r="A1356" s="68">
        <f t="shared" si="120"/>
        <v>1292</v>
      </c>
      <c r="B1356" s="97" t="s">
        <v>1030</v>
      </c>
      <c r="C1356" s="97" t="s">
        <v>1031</v>
      </c>
      <c r="D1356" s="79" t="s">
        <v>17</v>
      </c>
      <c r="E1356" s="76">
        <v>90.64</v>
      </c>
      <c r="F1356" s="76">
        <v>500</v>
      </c>
      <c r="G1356" s="76">
        <f t="shared" si="121"/>
        <v>590.64</v>
      </c>
      <c r="H1356" s="76">
        <f t="shared" si="122"/>
        <v>661.5168000000001</v>
      </c>
      <c r="I1356" s="57"/>
      <c r="J1356" s="57"/>
      <c r="K1356" s="57"/>
      <c r="L1356" s="57"/>
      <c r="M1356" s="57"/>
      <c r="N1356" s="57"/>
      <c r="O1356" s="57"/>
      <c r="P1356" s="57"/>
      <c r="Q1356" s="57"/>
    </row>
    <row r="1357" spans="1:17">
      <c r="A1357" s="68">
        <f t="shared" si="120"/>
        <v>1293</v>
      </c>
      <c r="B1357" s="97" t="s">
        <v>1554</v>
      </c>
      <c r="C1357" s="97" t="s">
        <v>1555</v>
      </c>
      <c r="D1357" s="79" t="s">
        <v>17</v>
      </c>
      <c r="E1357" s="76">
        <v>18.13</v>
      </c>
      <c r="F1357" s="76">
        <v>500</v>
      </c>
      <c r="G1357" s="76">
        <f t="shared" si="121"/>
        <v>518.13</v>
      </c>
      <c r="H1357" s="76">
        <f t="shared" si="122"/>
        <v>580.30560000000003</v>
      </c>
      <c r="I1357" s="57"/>
      <c r="J1357" s="57"/>
      <c r="K1357" s="57"/>
      <c r="L1357" s="57"/>
      <c r="M1357" s="57"/>
      <c r="N1357" s="57"/>
      <c r="O1357" s="57"/>
      <c r="P1357" s="57"/>
      <c r="Q1357" s="57"/>
    </row>
    <row r="1358" spans="1:17">
      <c r="A1358" s="68">
        <f t="shared" si="120"/>
        <v>1294</v>
      </c>
      <c r="B1358" s="97" t="s">
        <v>1028</v>
      </c>
      <c r="C1358" s="97" t="s">
        <v>1556</v>
      </c>
      <c r="D1358" s="79" t="s">
        <v>17</v>
      </c>
      <c r="E1358" s="76">
        <v>55.17</v>
      </c>
      <c r="F1358" s="76">
        <v>500</v>
      </c>
      <c r="G1358" s="76">
        <f t="shared" si="121"/>
        <v>555.16999999999996</v>
      </c>
      <c r="H1358" s="76">
        <f t="shared" si="122"/>
        <v>621.79039999999998</v>
      </c>
      <c r="I1358" s="57"/>
      <c r="J1358" s="57"/>
      <c r="K1358" s="57"/>
      <c r="L1358" s="57"/>
      <c r="M1358" s="57"/>
      <c r="N1358" s="57"/>
      <c r="O1358" s="57"/>
      <c r="P1358" s="57"/>
      <c r="Q1358" s="57"/>
    </row>
    <row r="1359" spans="1:17">
      <c r="A1359" s="68">
        <f t="shared" si="120"/>
        <v>1295</v>
      </c>
      <c r="B1359" s="97" t="s">
        <v>1557</v>
      </c>
      <c r="C1359" s="97" t="s">
        <v>1558</v>
      </c>
      <c r="D1359" s="79" t="s">
        <v>17</v>
      </c>
      <c r="E1359" s="76">
        <v>134.37</v>
      </c>
      <c r="F1359" s="76">
        <v>500</v>
      </c>
      <c r="G1359" s="76">
        <f t="shared" si="121"/>
        <v>634.37</v>
      </c>
      <c r="H1359" s="76">
        <f t="shared" si="122"/>
        <v>710.49440000000004</v>
      </c>
      <c r="I1359" s="57"/>
      <c r="J1359" s="57"/>
      <c r="K1359" s="57"/>
      <c r="L1359" s="57"/>
      <c r="M1359" s="57"/>
      <c r="N1359" s="57"/>
      <c r="O1359" s="57"/>
      <c r="P1359" s="57"/>
      <c r="Q1359" s="57"/>
    </row>
    <row r="1360" spans="1:17">
      <c r="A1360" s="68">
        <f t="shared" si="120"/>
        <v>1296</v>
      </c>
      <c r="B1360" s="97" t="s">
        <v>1024</v>
      </c>
      <c r="C1360" s="97" t="s">
        <v>1025</v>
      </c>
      <c r="D1360" s="79" t="s">
        <v>17</v>
      </c>
      <c r="E1360" s="76">
        <v>33.1</v>
      </c>
      <c r="F1360" s="76">
        <v>500</v>
      </c>
      <c r="G1360" s="76">
        <f t="shared" si="121"/>
        <v>533.1</v>
      </c>
      <c r="H1360" s="76">
        <f t="shared" si="122"/>
        <v>597.07200000000012</v>
      </c>
      <c r="I1360" s="57"/>
      <c r="J1360" s="57"/>
      <c r="K1360" s="57"/>
      <c r="L1360" s="57"/>
      <c r="M1360" s="57"/>
      <c r="N1360" s="57"/>
      <c r="O1360" s="57"/>
      <c r="P1360" s="57"/>
      <c r="Q1360" s="57"/>
    </row>
    <row r="1361" spans="1:17">
      <c r="A1361" s="68">
        <f t="shared" si="120"/>
        <v>1297</v>
      </c>
      <c r="B1361" s="97" t="s">
        <v>59</v>
      </c>
      <c r="C1361" s="97" t="s">
        <v>993</v>
      </c>
      <c r="D1361" s="107" t="s">
        <v>929</v>
      </c>
      <c r="E1361" s="76">
        <v>551.74</v>
      </c>
      <c r="F1361" s="76">
        <v>500</v>
      </c>
      <c r="G1361" s="76">
        <f t="shared" si="121"/>
        <v>1051.74</v>
      </c>
      <c r="H1361" s="76">
        <f t="shared" si="122"/>
        <v>1177.9488000000001</v>
      </c>
      <c r="I1361" s="57"/>
      <c r="J1361" s="57"/>
      <c r="K1361" s="57"/>
      <c r="L1361" s="57"/>
      <c r="M1361" s="57"/>
      <c r="N1361" s="57"/>
      <c r="O1361" s="57"/>
      <c r="P1361" s="57"/>
      <c r="Q1361" s="57"/>
    </row>
    <row r="1362" spans="1:17">
      <c r="A1362" s="69"/>
      <c r="B1362" s="69" t="s">
        <v>1559</v>
      </c>
      <c r="C1362" s="70"/>
      <c r="D1362" s="77"/>
      <c r="E1362" s="76"/>
      <c r="F1362" s="76"/>
      <c r="G1362" s="76"/>
      <c r="H1362" s="76"/>
      <c r="I1362" s="57"/>
      <c r="J1362" s="57"/>
      <c r="K1362" s="57"/>
      <c r="L1362" s="57"/>
      <c r="M1362" s="57"/>
      <c r="N1362" s="57"/>
      <c r="O1362" s="57"/>
      <c r="P1362" s="57"/>
      <c r="Q1362" s="57"/>
    </row>
    <row r="1363" spans="1:17">
      <c r="A1363" s="68">
        <f>A1361+1</f>
        <v>1298</v>
      </c>
      <c r="B1363" s="97" t="s">
        <v>1006</v>
      </c>
      <c r="C1363" s="97" t="s">
        <v>1592</v>
      </c>
      <c r="D1363" s="79" t="s">
        <v>17</v>
      </c>
      <c r="E1363" s="76">
        <v>22.857799999999997</v>
      </c>
      <c r="F1363" s="76">
        <v>500</v>
      </c>
      <c r="G1363" s="76">
        <f t="shared" si="121"/>
        <v>522.8578</v>
      </c>
      <c r="H1363" s="76">
        <f t="shared" si="122"/>
        <v>585.6007360000001</v>
      </c>
      <c r="I1363" s="57"/>
      <c r="J1363" s="57"/>
      <c r="K1363" s="57"/>
      <c r="L1363" s="57"/>
      <c r="M1363" s="57"/>
      <c r="N1363" s="57"/>
      <c r="O1363" s="57"/>
      <c r="P1363" s="57"/>
      <c r="Q1363" s="57"/>
    </row>
    <row r="1364" spans="1:17">
      <c r="A1364" s="68">
        <f t="shared" ref="A1364:A1408" si="123">A1363+1</f>
        <v>1299</v>
      </c>
      <c r="B1364" s="97" t="s">
        <v>1006</v>
      </c>
      <c r="C1364" s="97" t="s">
        <v>1593</v>
      </c>
      <c r="D1364" s="79" t="s">
        <v>17</v>
      </c>
      <c r="E1364" s="76">
        <v>39.409999999999997</v>
      </c>
      <c r="F1364" s="76">
        <v>500</v>
      </c>
      <c r="G1364" s="76">
        <f t="shared" si="121"/>
        <v>539.41</v>
      </c>
      <c r="H1364" s="76">
        <f t="shared" si="122"/>
        <v>604.13920000000007</v>
      </c>
      <c r="I1364" s="57"/>
      <c r="J1364" s="57"/>
      <c r="K1364" s="57"/>
      <c r="L1364" s="57"/>
      <c r="M1364" s="57"/>
      <c r="N1364" s="57"/>
      <c r="O1364" s="57"/>
      <c r="P1364" s="57"/>
      <c r="Q1364" s="57"/>
    </row>
    <row r="1365" spans="1:17">
      <c r="A1365" s="68">
        <f t="shared" si="123"/>
        <v>1300</v>
      </c>
      <c r="B1365" s="97" t="s">
        <v>1006</v>
      </c>
      <c r="C1365" s="97" t="s">
        <v>1594</v>
      </c>
      <c r="D1365" s="79" t="s">
        <v>17</v>
      </c>
      <c r="E1365" s="76">
        <v>40.986400000000003</v>
      </c>
      <c r="F1365" s="76">
        <v>500</v>
      </c>
      <c r="G1365" s="76">
        <f t="shared" si="121"/>
        <v>540.9864</v>
      </c>
      <c r="H1365" s="76">
        <f t="shared" si="122"/>
        <v>605.9047680000001</v>
      </c>
      <c r="I1365" s="57"/>
      <c r="J1365" s="57"/>
      <c r="K1365" s="57"/>
      <c r="L1365" s="57"/>
      <c r="M1365" s="57"/>
      <c r="N1365" s="57"/>
      <c r="O1365" s="57"/>
      <c r="P1365" s="57"/>
      <c r="Q1365" s="57"/>
    </row>
    <row r="1366" spans="1:17">
      <c r="A1366" s="68">
        <f t="shared" si="123"/>
        <v>1301</v>
      </c>
      <c r="B1366" s="97" t="s">
        <v>1006</v>
      </c>
      <c r="C1366" s="97" t="s">
        <v>1595</v>
      </c>
      <c r="D1366" s="79" t="s">
        <v>17</v>
      </c>
      <c r="E1366" s="76">
        <v>47.292000000000002</v>
      </c>
      <c r="F1366" s="76">
        <v>500</v>
      </c>
      <c r="G1366" s="76">
        <f t="shared" si="121"/>
        <v>547.29200000000003</v>
      </c>
      <c r="H1366" s="76">
        <f t="shared" si="122"/>
        <v>612.96704000000011</v>
      </c>
      <c r="I1366" s="57"/>
      <c r="J1366" s="57"/>
      <c r="K1366" s="57"/>
      <c r="L1366" s="57"/>
      <c r="M1366" s="57"/>
      <c r="N1366" s="57"/>
      <c r="O1366" s="57"/>
      <c r="P1366" s="57"/>
      <c r="Q1366" s="57"/>
    </row>
    <row r="1367" spans="1:17">
      <c r="A1367" s="68">
        <f t="shared" si="123"/>
        <v>1302</v>
      </c>
      <c r="B1367" s="97" t="s">
        <v>1006</v>
      </c>
      <c r="C1367" s="97" t="s">
        <v>1598</v>
      </c>
      <c r="D1367" s="79" t="s">
        <v>17</v>
      </c>
      <c r="E1367" s="76">
        <v>94.584000000000003</v>
      </c>
      <c r="F1367" s="76">
        <v>500</v>
      </c>
      <c r="G1367" s="76">
        <f t="shared" si="121"/>
        <v>594.58400000000006</v>
      </c>
      <c r="H1367" s="76">
        <f t="shared" si="122"/>
        <v>665.93408000000011</v>
      </c>
      <c r="I1367" s="57"/>
      <c r="J1367" s="57"/>
      <c r="K1367" s="57"/>
      <c r="L1367" s="57"/>
      <c r="M1367" s="57"/>
      <c r="N1367" s="57"/>
      <c r="O1367" s="57"/>
      <c r="P1367" s="57"/>
      <c r="Q1367" s="57"/>
    </row>
    <row r="1368" spans="1:17">
      <c r="A1368" s="68">
        <f t="shared" si="123"/>
        <v>1303</v>
      </c>
      <c r="B1368" s="97" t="s">
        <v>1006</v>
      </c>
      <c r="C1368" s="97" t="s">
        <v>1607</v>
      </c>
      <c r="D1368" s="79" t="s">
        <v>17</v>
      </c>
      <c r="E1368" s="76">
        <v>86.071439999999996</v>
      </c>
      <c r="F1368" s="76">
        <v>500</v>
      </c>
      <c r="G1368" s="76">
        <f t="shared" si="121"/>
        <v>586.07143999999994</v>
      </c>
      <c r="H1368" s="76">
        <f t="shared" si="122"/>
        <v>656.40001280000001</v>
      </c>
      <c r="I1368" s="57"/>
      <c r="J1368" s="57"/>
      <c r="K1368" s="57"/>
      <c r="L1368" s="57"/>
      <c r="M1368" s="57"/>
      <c r="N1368" s="57"/>
      <c r="O1368" s="57"/>
      <c r="P1368" s="57"/>
      <c r="Q1368" s="57"/>
    </row>
    <row r="1369" spans="1:17">
      <c r="A1369" s="68">
        <f t="shared" si="123"/>
        <v>1304</v>
      </c>
      <c r="B1369" s="97" t="s">
        <v>550</v>
      </c>
      <c r="C1369" s="97" t="s">
        <v>551</v>
      </c>
      <c r="D1369" s="79" t="s">
        <v>17</v>
      </c>
      <c r="E1369" s="76">
        <v>788.2</v>
      </c>
      <c r="F1369" s="76">
        <v>500</v>
      </c>
      <c r="G1369" s="76">
        <f t="shared" si="121"/>
        <v>1288.2</v>
      </c>
      <c r="H1369" s="76">
        <f t="shared" si="122"/>
        <v>1442.7840000000001</v>
      </c>
      <c r="I1369" s="57"/>
      <c r="J1369" s="57"/>
      <c r="K1369" s="57"/>
      <c r="L1369" s="57"/>
      <c r="M1369" s="57"/>
      <c r="N1369" s="57"/>
      <c r="O1369" s="57"/>
      <c r="P1369" s="57"/>
      <c r="Q1369" s="57"/>
    </row>
    <row r="1370" spans="1:17">
      <c r="A1370" s="68">
        <f t="shared" si="123"/>
        <v>1305</v>
      </c>
      <c r="B1370" s="97" t="s">
        <v>157</v>
      </c>
      <c r="C1370" s="97" t="s">
        <v>1601</v>
      </c>
      <c r="D1370" s="79" t="s">
        <v>17</v>
      </c>
      <c r="E1370" s="76">
        <v>47.292000000000002</v>
      </c>
      <c r="F1370" s="76">
        <v>500</v>
      </c>
      <c r="G1370" s="76">
        <f t="shared" si="121"/>
        <v>547.29200000000003</v>
      </c>
      <c r="H1370" s="76">
        <f t="shared" si="122"/>
        <v>612.96704000000011</v>
      </c>
      <c r="I1370" s="57"/>
      <c r="J1370" s="57"/>
      <c r="K1370" s="57"/>
      <c r="L1370" s="57"/>
      <c r="M1370" s="57"/>
      <c r="N1370" s="57"/>
      <c r="O1370" s="57"/>
      <c r="P1370" s="57"/>
      <c r="Q1370" s="57"/>
    </row>
    <row r="1371" spans="1:17">
      <c r="A1371" s="68">
        <f t="shared" si="123"/>
        <v>1306</v>
      </c>
      <c r="B1371" s="97" t="s">
        <v>155</v>
      </c>
      <c r="C1371" s="97" t="s">
        <v>1602</v>
      </c>
      <c r="D1371" s="79" t="s">
        <v>17</v>
      </c>
      <c r="E1371" s="76">
        <v>56.750399999999999</v>
      </c>
      <c r="F1371" s="76">
        <v>500</v>
      </c>
      <c r="G1371" s="76">
        <f t="shared" si="121"/>
        <v>556.75040000000001</v>
      </c>
      <c r="H1371" s="76">
        <f t="shared" si="122"/>
        <v>623.56044800000006</v>
      </c>
      <c r="I1371" s="57"/>
      <c r="J1371" s="57"/>
      <c r="K1371" s="57"/>
      <c r="L1371" s="57"/>
      <c r="M1371" s="57"/>
      <c r="N1371" s="57"/>
      <c r="O1371" s="57"/>
      <c r="P1371" s="57"/>
      <c r="Q1371" s="57"/>
    </row>
    <row r="1372" spans="1:17">
      <c r="A1372" s="68">
        <f t="shared" si="123"/>
        <v>1307</v>
      </c>
      <c r="B1372" s="97" t="s">
        <v>1596</v>
      </c>
      <c r="C1372" s="97" t="s">
        <v>1597</v>
      </c>
      <c r="D1372" s="79" t="s">
        <v>17</v>
      </c>
      <c r="E1372" s="76">
        <v>41.459299999999999</v>
      </c>
      <c r="F1372" s="76">
        <v>500</v>
      </c>
      <c r="G1372" s="76">
        <f t="shared" si="121"/>
        <v>541.45929999999998</v>
      </c>
      <c r="H1372" s="76">
        <f t="shared" si="122"/>
        <v>606.43441600000006</v>
      </c>
      <c r="I1372" s="57"/>
      <c r="J1372" s="57"/>
      <c r="K1372" s="57"/>
      <c r="L1372" s="57"/>
      <c r="M1372" s="57"/>
      <c r="N1372" s="57"/>
      <c r="O1372" s="57"/>
      <c r="P1372" s="57"/>
      <c r="Q1372" s="57"/>
    </row>
    <row r="1373" spans="1:17" ht="25.5">
      <c r="A1373" s="68">
        <f t="shared" si="123"/>
        <v>1308</v>
      </c>
      <c r="B1373" s="97" t="s">
        <v>1603</v>
      </c>
      <c r="C1373" s="97" t="s">
        <v>1604</v>
      </c>
      <c r="D1373" s="79" t="s">
        <v>17</v>
      </c>
      <c r="E1373" s="76">
        <v>63.055999999999997</v>
      </c>
      <c r="F1373" s="76">
        <v>500</v>
      </c>
      <c r="G1373" s="76">
        <f t="shared" si="121"/>
        <v>563.05600000000004</v>
      </c>
      <c r="H1373" s="76">
        <f t="shared" si="122"/>
        <v>630.62272000000007</v>
      </c>
      <c r="I1373" s="57"/>
      <c r="J1373" s="57"/>
      <c r="K1373" s="57"/>
      <c r="L1373" s="57"/>
      <c r="M1373" s="57"/>
      <c r="N1373" s="57"/>
      <c r="O1373" s="57"/>
      <c r="P1373" s="57"/>
      <c r="Q1373" s="57"/>
    </row>
    <row r="1374" spans="1:17">
      <c r="A1374" s="68">
        <f t="shared" si="123"/>
        <v>1309</v>
      </c>
      <c r="B1374" s="97" t="s">
        <v>1605</v>
      </c>
      <c r="C1374" s="97" t="s">
        <v>1606</v>
      </c>
      <c r="D1374" s="79" t="s">
        <v>17</v>
      </c>
      <c r="E1374" s="76">
        <v>39.409999999999997</v>
      </c>
      <c r="F1374" s="76">
        <v>500</v>
      </c>
      <c r="G1374" s="76">
        <f t="shared" si="121"/>
        <v>539.41</v>
      </c>
      <c r="H1374" s="76">
        <f t="shared" si="122"/>
        <v>604.13920000000007</v>
      </c>
      <c r="I1374" s="57"/>
      <c r="J1374" s="57"/>
      <c r="K1374" s="57"/>
      <c r="L1374" s="57"/>
      <c r="M1374" s="57"/>
      <c r="N1374" s="57"/>
      <c r="O1374" s="57"/>
      <c r="P1374" s="57"/>
      <c r="Q1374" s="57"/>
    </row>
    <row r="1375" spans="1:17" ht="25.5">
      <c r="A1375" s="68">
        <f t="shared" si="123"/>
        <v>1310</v>
      </c>
      <c r="B1375" s="97" t="s">
        <v>1588</v>
      </c>
      <c r="C1375" s="97" t="s">
        <v>1589</v>
      </c>
      <c r="D1375" s="79" t="s">
        <v>17</v>
      </c>
      <c r="E1375" s="76">
        <v>10.246600000000001</v>
      </c>
      <c r="F1375" s="76">
        <v>500</v>
      </c>
      <c r="G1375" s="76">
        <f t="shared" si="121"/>
        <v>510.2466</v>
      </c>
      <c r="H1375" s="76">
        <f t="shared" si="122"/>
        <v>571.47619200000008</v>
      </c>
      <c r="I1375" s="57"/>
      <c r="J1375" s="57"/>
      <c r="K1375" s="57"/>
      <c r="L1375" s="57"/>
      <c r="M1375" s="57"/>
      <c r="N1375" s="57"/>
      <c r="O1375" s="57"/>
      <c r="P1375" s="57"/>
      <c r="Q1375" s="57"/>
    </row>
    <row r="1376" spans="1:17">
      <c r="A1376" s="68">
        <f t="shared" si="123"/>
        <v>1311</v>
      </c>
      <c r="B1376" s="97" t="s">
        <v>1590</v>
      </c>
      <c r="C1376" s="97" t="s">
        <v>1591</v>
      </c>
      <c r="D1376" s="79" t="s">
        <v>17</v>
      </c>
      <c r="E1376" s="76">
        <v>15.763999999999999</v>
      </c>
      <c r="F1376" s="76">
        <v>500</v>
      </c>
      <c r="G1376" s="76">
        <f t="shared" si="121"/>
        <v>515.76400000000001</v>
      </c>
      <c r="H1376" s="76">
        <f t="shared" si="122"/>
        <v>577.65568000000007</v>
      </c>
      <c r="I1376" s="57"/>
      <c r="J1376" s="57"/>
      <c r="K1376" s="57"/>
      <c r="L1376" s="57"/>
      <c r="M1376" s="57"/>
      <c r="N1376" s="57"/>
      <c r="O1376" s="57"/>
      <c r="P1376" s="57"/>
      <c r="Q1376" s="57"/>
    </row>
    <row r="1377" spans="1:17">
      <c r="A1377" s="68">
        <f t="shared" si="123"/>
        <v>1312</v>
      </c>
      <c r="B1377" s="97" t="s">
        <v>1580</v>
      </c>
      <c r="C1377" s="97" t="s">
        <v>1581</v>
      </c>
      <c r="D1377" s="79" t="s">
        <v>17</v>
      </c>
      <c r="E1377" s="76">
        <v>40600.182000000001</v>
      </c>
      <c r="F1377" s="76">
        <v>12180.054599999999</v>
      </c>
      <c r="G1377" s="76">
        <f t="shared" si="121"/>
        <v>52780.236600000004</v>
      </c>
      <c r="H1377" s="76">
        <f t="shared" si="122"/>
        <v>59113.86499200001</v>
      </c>
      <c r="I1377" s="57"/>
      <c r="J1377" s="57"/>
      <c r="K1377" s="57"/>
      <c r="L1377" s="57"/>
      <c r="M1377" s="57"/>
      <c r="N1377" s="57"/>
      <c r="O1377" s="57"/>
      <c r="P1377" s="57"/>
      <c r="Q1377" s="57"/>
    </row>
    <row r="1378" spans="1:17">
      <c r="A1378" s="68">
        <f t="shared" si="123"/>
        <v>1313</v>
      </c>
      <c r="B1378" s="97" t="s">
        <v>1560</v>
      </c>
      <c r="C1378" s="97" t="s">
        <v>1561</v>
      </c>
      <c r="D1378" s="79" t="s">
        <v>17</v>
      </c>
      <c r="E1378" s="76">
        <v>62354.502</v>
      </c>
      <c r="F1378" s="76">
        <v>18706.350599999998</v>
      </c>
      <c r="G1378" s="76">
        <f t="shared" si="121"/>
        <v>81060.852599999998</v>
      </c>
      <c r="H1378" s="76">
        <f t="shared" si="122"/>
        <v>90788.154912000013</v>
      </c>
      <c r="I1378" s="57"/>
      <c r="J1378" s="57"/>
      <c r="K1378" s="57"/>
      <c r="L1378" s="57"/>
      <c r="M1378" s="57"/>
      <c r="N1378" s="57"/>
      <c r="O1378" s="57"/>
      <c r="P1378" s="57"/>
      <c r="Q1378" s="57"/>
    </row>
    <row r="1379" spans="1:17">
      <c r="A1379" s="68">
        <f t="shared" si="123"/>
        <v>1314</v>
      </c>
      <c r="B1379" s="97" t="s">
        <v>1583</v>
      </c>
      <c r="C1379" s="97" t="s">
        <v>1584</v>
      </c>
      <c r="D1379" s="79" t="s">
        <v>17</v>
      </c>
      <c r="E1379" s="76">
        <v>4413.92</v>
      </c>
      <c r="F1379" s="76">
        <v>1324.1759999999999</v>
      </c>
      <c r="G1379" s="76">
        <f t="shared" si="121"/>
        <v>5738.0959999999995</v>
      </c>
      <c r="H1379" s="76">
        <f t="shared" si="122"/>
        <v>6426.66752</v>
      </c>
      <c r="I1379" s="57"/>
      <c r="J1379" s="57"/>
      <c r="K1379" s="57"/>
      <c r="L1379" s="57"/>
      <c r="M1379" s="57"/>
      <c r="N1379" s="57"/>
      <c r="O1379" s="57"/>
      <c r="P1379" s="57"/>
      <c r="Q1379" s="57"/>
    </row>
    <row r="1380" spans="1:17">
      <c r="A1380" s="68">
        <f t="shared" si="123"/>
        <v>1315</v>
      </c>
      <c r="B1380" s="97" t="s">
        <v>1358</v>
      </c>
      <c r="C1380" s="97" t="s">
        <v>1359</v>
      </c>
      <c r="D1380" s="79" t="s">
        <v>17</v>
      </c>
      <c r="E1380" s="76">
        <v>3389.26</v>
      </c>
      <c r="F1380" s="76">
        <v>1016.778</v>
      </c>
      <c r="G1380" s="76">
        <f t="shared" si="121"/>
        <v>4406.0380000000005</v>
      </c>
      <c r="H1380" s="76">
        <f t="shared" si="122"/>
        <v>4934.762560000001</v>
      </c>
      <c r="I1380" s="57"/>
      <c r="J1380" s="57"/>
      <c r="K1380" s="57"/>
      <c r="L1380" s="57"/>
      <c r="M1380" s="57"/>
      <c r="N1380" s="57"/>
      <c r="O1380" s="57"/>
      <c r="P1380" s="57"/>
      <c r="Q1380" s="57"/>
    </row>
    <row r="1381" spans="1:17">
      <c r="A1381" s="68">
        <f t="shared" si="123"/>
        <v>1316</v>
      </c>
      <c r="B1381" s="97" t="s">
        <v>765</v>
      </c>
      <c r="C1381" s="97" t="s">
        <v>1582</v>
      </c>
      <c r="D1381" s="79" t="s">
        <v>17</v>
      </c>
      <c r="E1381" s="76">
        <v>3357.732</v>
      </c>
      <c r="F1381" s="76">
        <v>1007.3195999999999</v>
      </c>
      <c r="G1381" s="76">
        <f t="shared" si="121"/>
        <v>4365.0515999999998</v>
      </c>
      <c r="H1381" s="76">
        <f t="shared" si="122"/>
        <v>4888.8577919999998</v>
      </c>
      <c r="I1381" s="57"/>
      <c r="J1381" s="57"/>
      <c r="K1381" s="57"/>
      <c r="L1381" s="57"/>
      <c r="M1381" s="57"/>
      <c r="N1381" s="57"/>
      <c r="O1381" s="57"/>
      <c r="P1381" s="57"/>
      <c r="Q1381" s="57"/>
    </row>
    <row r="1382" spans="1:17">
      <c r="A1382" s="68">
        <f t="shared" si="123"/>
        <v>1317</v>
      </c>
      <c r="B1382" s="97" t="s">
        <v>1569</v>
      </c>
      <c r="C1382" s="97" t="s">
        <v>1570</v>
      </c>
      <c r="D1382" s="79" t="s">
        <v>17</v>
      </c>
      <c r="E1382" s="76">
        <v>55883.38</v>
      </c>
      <c r="F1382" s="76">
        <v>16765.013999999999</v>
      </c>
      <c r="G1382" s="76">
        <f t="shared" si="121"/>
        <v>72648.394</v>
      </c>
      <c r="H1382" s="76">
        <f t="shared" si="122"/>
        <v>81366.201280000008</v>
      </c>
      <c r="I1382" s="57"/>
      <c r="J1382" s="57"/>
      <c r="K1382" s="57"/>
      <c r="L1382" s="57"/>
      <c r="M1382" s="57"/>
      <c r="N1382" s="57"/>
      <c r="O1382" s="57"/>
      <c r="P1382" s="57"/>
      <c r="Q1382" s="57"/>
    </row>
    <row r="1383" spans="1:17">
      <c r="A1383" s="68">
        <f t="shared" si="123"/>
        <v>1318</v>
      </c>
      <c r="B1383" s="97" t="s">
        <v>1562</v>
      </c>
      <c r="C1383" s="97" t="s">
        <v>1563</v>
      </c>
      <c r="D1383" s="79" t="s">
        <v>17</v>
      </c>
      <c r="E1383" s="76">
        <v>40560.771999999997</v>
      </c>
      <c r="F1383" s="76">
        <v>12168.231599999999</v>
      </c>
      <c r="G1383" s="76">
        <f t="shared" si="121"/>
        <v>52729.003599999996</v>
      </c>
      <c r="H1383" s="76">
        <f t="shared" si="122"/>
        <v>59056.484032</v>
      </c>
      <c r="I1383" s="57"/>
      <c r="J1383" s="57"/>
      <c r="K1383" s="57"/>
      <c r="L1383" s="57"/>
      <c r="M1383" s="57"/>
      <c r="N1383" s="57"/>
      <c r="O1383" s="57"/>
      <c r="P1383" s="57"/>
      <c r="Q1383" s="57"/>
    </row>
    <row r="1384" spans="1:17">
      <c r="A1384" s="68">
        <f t="shared" si="123"/>
        <v>1319</v>
      </c>
      <c r="B1384" s="97" t="s">
        <v>1575</v>
      </c>
      <c r="C1384" s="97" t="s">
        <v>1576</v>
      </c>
      <c r="D1384" s="107" t="s">
        <v>929</v>
      </c>
      <c r="E1384" s="76">
        <v>44202.256000000001</v>
      </c>
      <c r="F1384" s="76">
        <v>13260.676799999999</v>
      </c>
      <c r="G1384" s="76">
        <f t="shared" si="121"/>
        <v>57462.932800000002</v>
      </c>
      <c r="H1384" s="76">
        <f t="shared" si="122"/>
        <v>64358.484736000006</v>
      </c>
      <c r="I1384" s="57"/>
      <c r="J1384" s="57"/>
      <c r="K1384" s="57"/>
      <c r="L1384" s="57"/>
      <c r="M1384" s="57"/>
      <c r="N1384" s="57"/>
      <c r="O1384" s="57"/>
      <c r="P1384" s="57"/>
      <c r="Q1384" s="57"/>
    </row>
    <row r="1385" spans="1:17">
      <c r="A1385" s="68">
        <f t="shared" si="123"/>
        <v>1320</v>
      </c>
      <c r="B1385" s="97" t="s">
        <v>475</v>
      </c>
      <c r="C1385" s="97" t="s">
        <v>1566</v>
      </c>
      <c r="D1385" s="79" t="s">
        <v>17</v>
      </c>
      <c r="E1385" s="76">
        <v>977.36799999999994</v>
      </c>
      <c r="F1385" s="76">
        <v>500</v>
      </c>
      <c r="G1385" s="76">
        <f t="shared" si="121"/>
        <v>1477.3679999999999</v>
      </c>
      <c r="H1385" s="76">
        <f t="shared" si="122"/>
        <v>1654.6521600000001</v>
      </c>
      <c r="I1385" s="57"/>
      <c r="J1385" s="57"/>
      <c r="K1385" s="57"/>
      <c r="L1385" s="57"/>
      <c r="M1385" s="57"/>
      <c r="N1385" s="57"/>
      <c r="O1385" s="57"/>
      <c r="P1385" s="57"/>
      <c r="Q1385" s="57"/>
    </row>
    <row r="1386" spans="1:17">
      <c r="A1386" s="68">
        <f t="shared" si="123"/>
        <v>1321</v>
      </c>
      <c r="B1386" s="97" t="s">
        <v>475</v>
      </c>
      <c r="C1386" s="97" t="s">
        <v>1572</v>
      </c>
      <c r="D1386" s="79" t="s">
        <v>17</v>
      </c>
      <c r="E1386" s="76">
        <v>709.38</v>
      </c>
      <c r="F1386" s="76">
        <v>500</v>
      </c>
      <c r="G1386" s="76">
        <f t="shared" si="121"/>
        <v>1209.3800000000001</v>
      </c>
      <c r="H1386" s="76">
        <f t="shared" si="122"/>
        <v>1354.5056000000002</v>
      </c>
      <c r="I1386" s="57"/>
      <c r="J1386" s="57"/>
      <c r="K1386" s="57"/>
      <c r="L1386" s="57"/>
      <c r="M1386" s="57"/>
      <c r="N1386" s="57"/>
      <c r="O1386" s="57"/>
      <c r="P1386" s="57"/>
      <c r="Q1386" s="57"/>
    </row>
    <row r="1387" spans="1:17">
      <c r="A1387" s="68">
        <f t="shared" si="123"/>
        <v>1322</v>
      </c>
      <c r="B1387" s="97" t="s">
        <v>475</v>
      </c>
      <c r="C1387" s="97" t="s">
        <v>1574</v>
      </c>
      <c r="D1387" s="107" t="s">
        <v>929</v>
      </c>
      <c r="E1387" s="76">
        <v>94.584000000000003</v>
      </c>
      <c r="F1387" s="76">
        <v>500</v>
      </c>
      <c r="G1387" s="76">
        <f t="shared" si="121"/>
        <v>594.58400000000006</v>
      </c>
      <c r="H1387" s="76">
        <f t="shared" si="122"/>
        <v>665.93408000000011</v>
      </c>
      <c r="I1387" s="57"/>
      <c r="J1387" s="57"/>
      <c r="K1387" s="57"/>
      <c r="L1387" s="57"/>
      <c r="M1387" s="57"/>
      <c r="N1387" s="57"/>
      <c r="O1387" s="57"/>
      <c r="P1387" s="57"/>
      <c r="Q1387" s="57"/>
    </row>
    <row r="1388" spans="1:17">
      <c r="A1388" s="68">
        <f t="shared" si="123"/>
        <v>1323</v>
      </c>
      <c r="B1388" s="97" t="s">
        <v>584</v>
      </c>
      <c r="C1388" s="97" t="s">
        <v>1585</v>
      </c>
      <c r="D1388" s="79" t="s">
        <v>17</v>
      </c>
      <c r="E1388" s="76">
        <v>717.26200000000006</v>
      </c>
      <c r="F1388" s="76">
        <v>500</v>
      </c>
      <c r="G1388" s="76">
        <f t="shared" si="121"/>
        <v>1217.2620000000002</v>
      </c>
      <c r="H1388" s="76">
        <f t="shared" si="122"/>
        <v>1363.3334400000003</v>
      </c>
      <c r="I1388" s="57"/>
      <c r="J1388" s="57"/>
      <c r="K1388" s="57"/>
      <c r="L1388" s="57"/>
      <c r="M1388" s="57"/>
      <c r="N1388" s="57"/>
      <c r="O1388" s="57"/>
      <c r="P1388" s="57"/>
      <c r="Q1388" s="57"/>
    </row>
    <row r="1389" spans="1:17">
      <c r="A1389" s="68">
        <f t="shared" si="123"/>
        <v>1324</v>
      </c>
      <c r="B1389" s="97" t="s">
        <v>1436</v>
      </c>
      <c r="C1389" s="97" t="s">
        <v>1577</v>
      </c>
      <c r="D1389" s="107" t="s">
        <v>929</v>
      </c>
      <c r="E1389" s="76">
        <v>512.32999999999993</v>
      </c>
      <c r="F1389" s="76">
        <v>500</v>
      </c>
      <c r="G1389" s="76">
        <f t="shared" si="121"/>
        <v>1012.3299999999999</v>
      </c>
      <c r="H1389" s="76">
        <f t="shared" si="122"/>
        <v>1133.8096</v>
      </c>
      <c r="I1389" s="57"/>
      <c r="J1389" s="57"/>
      <c r="K1389" s="57"/>
      <c r="L1389" s="57"/>
      <c r="M1389" s="57"/>
      <c r="N1389" s="57"/>
      <c r="O1389" s="57"/>
      <c r="P1389" s="57"/>
      <c r="Q1389" s="57"/>
    </row>
    <row r="1390" spans="1:17">
      <c r="A1390" s="68">
        <f t="shared" si="123"/>
        <v>1325</v>
      </c>
      <c r="B1390" s="97" t="s">
        <v>1578</v>
      </c>
      <c r="C1390" s="97" t="s">
        <v>1579</v>
      </c>
      <c r="D1390" s="107" t="s">
        <v>929</v>
      </c>
      <c r="E1390" s="76">
        <v>2467.0660000000003</v>
      </c>
      <c r="F1390" s="76">
        <v>740.11980000000005</v>
      </c>
      <c r="G1390" s="76">
        <f t="shared" si="121"/>
        <v>3207.1858000000002</v>
      </c>
      <c r="H1390" s="76">
        <f t="shared" si="122"/>
        <v>3592.0480960000004</v>
      </c>
      <c r="I1390" s="57"/>
      <c r="J1390" s="57"/>
      <c r="K1390" s="57"/>
      <c r="L1390" s="57"/>
      <c r="M1390" s="57"/>
      <c r="N1390" s="57"/>
      <c r="O1390" s="57"/>
      <c r="P1390" s="57"/>
      <c r="Q1390" s="57"/>
    </row>
    <row r="1391" spans="1:17">
      <c r="A1391" s="68">
        <f t="shared" si="123"/>
        <v>1326</v>
      </c>
      <c r="B1391" s="97" t="s">
        <v>1578</v>
      </c>
      <c r="C1391" s="97" t="s">
        <v>1599</v>
      </c>
      <c r="D1391" s="79" t="s">
        <v>17</v>
      </c>
      <c r="E1391" s="76">
        <v>920.45996000000002</v>
      </c>
      <c r="F1391" s="76">
        <v>500</v>
      </c>
      <c r="G1391" s="76">
        <f t="shared" si="121"/>
        <v>1420.4599600000001</v>
      </c>
      <c r="H1391" s="76">
        <f t="shared" si="122"/>
        <v>1590.9151552000003</v>
      </c>
      <c r="I1391" s="57"/>
      <c r="J1391" s="57"/>
      <c r="K1391" s="57"/>
      <c r="L1391" s="57"/>
      <c r="M1391" s="57"/>
      <c r="N1391" s="57"/>
      <c r="O1391" s="57"/>
      <c r="P1391" s="57"/>
      <c r="Q1391" s="57"/>
    </row>
    <row r="1392" spans="1:17">
      <c r="A1392" s="68">
        <f t="shared" si="123"/>
        <v>1327</v>
      </c>
      <c r="B1392" s="97" t="s">
        <v>307</v>
      </c>
      <c r="C1392" s="97" t="s">
        <v>1600</v>
      </c>
      <c r="D1392" s="79" t="s">
        <v>17</v>
      </c>
      <c r="E1392" s="76">
        <v>252.22399999999999</v>
      </c>
      <c r="F1392" s="76">
        <v>500</v>
      </c>
      <c r="G1392" s="76">
        <f t="shared" si="121"/>
        <v>752.22399999999993</v>
      </c>
      <c r="H1392" s="76">
        <f t="shared" si="122"/>
        <v>842.49088000000006</v>
      </c>
      <c r="I1392" s="57"/>
      <c r="J1392" s="57"/>
      <c r="K1392" s="57"/>
      <c r="L1392" s="57"/>
      <c r="M1392" s="57"/>
      <c r="N1392" s="57"/>
      <c r="O1392" s="57"/>
      <c r="P1392" s="57"/>
      <c r="Q1392" s="57"/>
    </row>
    <row r="1393" spans="1:17">
      <c r="A1393" s="68">
        <f t="shared" si="123"/>
        <v>1328</v>
      </c>
      <c r="B1393" s="97" t="s">
        <v>1030</v>
      </c>
      <c r="C1393" s="97" t="s">
        <v>1031</v>
      </c>
      <c r="D1393" s="79" t="s">
        <v>17</v>
      </c>
      <c r="E1393" s="76">
        <v>90.64</v>
      </c>
      <c r="F1393" s="76">
        <v>500</v>
      </c>
      <c r="G1393" s="76">
        <f t="shared" si="121"/>
        <v>590.64</v>
      </c>
      <c r="H1393" s="76">
        <f t="shared" si="122"/>
        <v>661.5168000000001</v>
      </c>
      <c r="I1393" s="57"/>
      <c r="J1393" s="57"/>
      <c r="K1393" s="57"/>
      <c r="L1393" s="57"/>
      <c r="M1393" s="57"/>
      <c r="N1393" s="57"/>
      <c r="O1393" s="57"/>
      <c r="P1393" s="57"/>
      <c r="Q1393" s="57"/>
    </row>
    <row r="1394" spans="1:17" ht="25.5">
      <c r="A1394" s="68">
        <f t="shared" si="123"/>
        <v>1329</v>
      </c>
      <c r="B1394" s="97" t="s">
        <v>1298</v>
      </c>
      <c r="C1394" s="97" t="s">
        <v>1299</v>
      </c>
      <c r="D1394" s="79" t="s">
        <v>17</v>
      </c>
      <c r="E1394" s="76">
        <v>472.92</v>
      </c>
      <c r="F1394" s="76">
        <v>500</v>
      </c>
      <c r="G1394" s="76">
        <f t="shared" si="121"/>
        <v>972.92000000000007</v>
      </c>
      <c r="H1394" s="76">
        <f t="shared" si="122"/>
        <v>1089.6704000000002</v>
      </c>
      <c r="I1394" s="57"/>
      <c r="J1394" s="57"/>
      <c r="K1394" s="57"/>
      <c r="L1394" s="57"/>
      <c r="M1394" s="57"/>
      <c r="N1394" s="57"/>
      <c r="O1394" s="57"/>
      <c r="P1394" s="57"/>
      <c r="Q1394" s="57"/>
    </row>
    <row r="1395" spans="1:17">
      <c r="A1395" s="68">
        <f t="shared" si="123"/>
        <v>1330</v>
      </c>
      <c r="B1395" s="97" t="s">
        <v>1024</v>
      </c>
      <c r="C1395" s="97" t="s">
        <v>1025</v>
      </c>
      <c r="D1395" s="79" t="s">
        <v>17</v>
      </c>
      <c r="E1395" s="76">
        <v>33.1</v>
      </c>
      <c r="F1395" s="76">
        <v>500</v>
      </c>
      <c r="G1395" s="76">
        <f t="shared" si="121"/>
        <v>533.1</v>
      </c>
      <c r="H1395" s="76">
        <f t="shared" si="122"/>
        <v>597.07200000000012</v>
      </c>
      <c r="I1395" s="57"/>
      <c r="J1395" s="57"/>
      <c r="K1395" s="57"/>
      <c r="L1395" s="57"/>
      <c r="M1395" s="57"/>
      <c r="N1395" s="57"/>
      <c r="O1395" s="57"/>
      <c r="P1395" s="57"/>
      <c r="Q1395" s="57"/>
    </row>
    <row r="1396" spans="1:17">
      <c r="A1396" s="68">
        <f t="shared" si="123"/>
        <v>1331</v>
      </c>
      <c r="B1396" s="97" t="s">
        <v>1586</v>
      </c>
      <c r="C1396" s="97" t="s">
        <v>1587</v>
      </c>
      <c r="D1396" s="79" t="s">
        <v>17</v>
      </c>
      <c r="E1396" s="76">
        <v>185.77873999999997</v>
      </c>
      <c r="F1396" s="76">
        <v>500</v>
      </c>
      <c r="G1396" s="76">
        <f t="shared" si="121"/>
        <v>685.77873999999997</v>
      </c>
      <c r="H1396" s="76">
        <f t="shared" si="122"/>
        <v>768.07218880000005</v>
      </c>
      <c r="I1396" s="57"/>
      <c r="J1396" s="57"/>
      <c r="K1396" s="57"/>
      <c r="L1396" s="57"/>
      <c r="M1396" s="57"/>
      <c r="N1396" s="57"/>
      <c r="O1396" s="57"/>
      <c r="P1396" s="57"/>
      <c r="Q1396" s="57"/>
    </row>
    <row r="1397" spans="1:17">
      <c r="A1397" s="68">
        <f t="shared" si="123"/>
        <v>1332</v>
      </c>
      <c r="B1397" s="97" t="s">
        <v>1187</v>
      </c>
      <c r="C1397" s="97" t="s">
        <v>1565</v>
      </c>
      <c r="D1397" s="79" t="s">
        <v>17</v>
      </c>
      <c r="E1397" s="76">
        <v>56041.02</v>
      </c>
      <c r="F1397" s="76">
        <v>16812.305999999997</v>
      </c>
      <c r="G1397" s="76">
        <f t="shared" si="121"/>
        <v>72853.326000000001</v>
      </c>
      <c r="H1397" s="76">
        <f t="shared" si="122"/>
        <v>81595.725120000003</v>
      </c>
      <c r="I1397" s="57"/>
      <c r="J1397" s="57"/>
      <c r="K1397" s="57"/>
      <c r="L1397" s="57"/>
      <c r="M1397" s="57"/>
      <c r="N1397" s="57"/>
      <c r="O1397" s="57"/>
      <c r="P1397" s="57"/>
      <c r="Q1397" s="57"/>
    </row>
    <row r="1398" spans="1:17">
      <c r="A1398" s="68">
        <f t="shared" si="123"/>
        <v>1333</v>
      </c>
      <c r="B1398" s="97" t="s">
        <v>277</v>
      </c>
      <c r="C1398" s="97" t="s">
        <v>1568</v>
      </c>
      <c r="D1398" s="79" t="s">
        <v>17</v>
      </c>
      <c r="E1398" s="76">
        <v>1339.94</v>
      </c>
      <c r="F1398" s="76">
        <v>500</v>
      </c>
      <c r="G1398" s="76">
        <f t="shared" si="121"/>
        <v>1839.94</v>
      </c>
      <c r="H1398" s="76">
        <f t="shared" si="122"/>
        <v>2060.7328000000002</v>
      </c>
      <c r="I1398" s="57"/>
      <c r="J1398" s="57"/>
      <c r="K1398" s="57"/>
      <c r="L1398" s="57"/>
      <c r="M1398" s="57"/>
      <c r="N1398" s="57"/>
      <c r="O1398" s="57"/>
      <c r="P1398" s="57"/>
      <c r="Q1398" s="57"/>
    </row>
    <row r="1399" spans="1:17">
      <c r="A1399" s="68">
        <f t="shared" si="123"/>
        <v>1334</v>
      </c>
      <c r="B1399" s="97" t="s">
        <v>344</v>
      </c>
      <c r="C1399" s="97" t="s">
        <v>1564</v>
      </c>
      <c r="D1399" s="79" t="s">
        <v>17</v>
      </c>
      <c r="E1399" s="76">
        <v>1229.5920000000001</v>
      </c>
      <c r="F1399" s="76">
        <v>500</v>
      </c>
      <c r="G1399" s="76">
        <f t="shared" si="121"/>
        <v>1729.5920000000001</v>
      </c>
      <c r="H1399" s="76">
        <f t="shared" si="122"/>
        <v>1937.1430400000004</v>
      </c>
      <c r="I1399" s="57"/>
      <c r="J1399" s="57"/>
      <c r="K1399" s="57"/>
      <c r="L1399" s="57"/>
      <c r="M1399" s="57"/>
      <c r="N1399" s="57"/>
      <c r="O1399" s="57"/>
      <c r="P1399" s="57"/>
      <c r="Q1399" s="57"/>
    </row>
    <row r="1400" spans="1:17">
      <c r="A1400" s="68">
        <f t="shared" si="123"/>
        <v>1335</v>
      </c>
      <c r="B1400" s="97" t="s">
        <v>344</v>
      </c>
      <c r="C1400" s="97" t="s">
        <v>1567</v>
      </c>
      <c r="D1400" s="79" t="s">
        <v>17</v>
      </c>
      <c r="E1400" s="76">
        <v>1868.0340000000001</v>
      </c>
      <c r="F1400" s="76">
        <v>560.41020000000003</v>
      </c>
      <c r="G1400" s="76">
        <f t="shared" si="121"/>
        <v>2428.4441999999999</v>
      </c>
      <c r="H1400" s="76">
        <f t="shared" si="122"/>
        <v>2719.8575040000001</v>
      </c>
      <c r="I1400" s="57"/>
      <c r="J1400" s="57"/>
      <c r="K1400" s="57"/>
      <c r="L1400" s="57"/>
      <c r="M1400" s="57"/>
      <c r="N1400" s="57"/>
      <c r="O1400" s="57"/>
      <c r="P1400" s="57"/>
      <c r="Q1400" s="57"/>
    </row>
    <row r="1401" spans="1:17">
      <c r="A1401" s="68">
        <f t="shared" si="123"/>
        <v>1336</v>
      </c>
      <c r="B1401" s="97" t="s">
        <v>344</v>
      </c>
      <c r="C1401" s="97" t="s">
        <v>1571</v>
      </c>
      <c r="D1401" s="79" t="s">
        <v>17</v>
      </c>
      <c r="E1401" s="76">
        <v>1261.1199999999999</v>
      </c>
      <c r="F1401" s="76">
        <v>500</v>
      </c>
      <c r="G1401" s="76">
        <f t="shared" si="121"/>
        <v>1761.12</v>
      </c>
      <c r="H1401" s="76">
        <f t="shared" si="122"/>
        <v>1972.4544000000001</v>
      </c>
      <c r="I1401" s="57"/>
      <c r="J1401" s="57"/>
      <c r="K1401" s="57"/>
      <c r="L1401" s="57"/>
      <c r="M1401" s="57"/>
      <c r="N1401" s="57"/>
      <c r="O1401" s="57"/>
      <c r="P1401" s="57"/>
      <c r="Q1401" s="57"/>
    </row>
    <row r="1402" spans="1:17">
      <c r="A1402" s="68">
        <f t="shared" si="123"/>
        <v>1337</v>
      </c>
      <c r="B1402" s="97" t="s">
        <v>344</v>
      </c>
      <c r="C1402" s="97" t="s">
        <v>1573</v>
      </c>
      <c r="D1402" s="79" t="s">
        <v>17</v>
      </c>
      <c r="E1402" s="76">
        <v>1024.6599999999999</v>
      </c>
      <c r="F1402" s="76">
        <v>500</v>
      </c>
      <c r="G1402" s="76">
        <f t="shared" si="121"/>
        <v>1524.6599999999999</v>
      </c>
      <c r="H1402" s="76">
        <f t="shared" si="122"/>
        <v>1707.6192000000001</v>
      </c>
      <c r="I1402" s="57"/>
      <c r="J1402" s="57"/>
      <c r="K1402" s="57"/>
      <c r="L1402" s="57"/>
      <c r="M1402" s="57"/>
      <c r="N1402" s="57"/>
      <c r="O1402" s="57"/>
      <c r="P1402" s="57"/>
      <c r="Q1402" s="57"/>
    </row>
    <row r="1403" spans="1:17">
      <c r="A1403" s="69"/>
      <c r="B1403" s="69" t="s">
        <v>1608</v>
      </c>
      <c r="C1403" s="70"/>
      <c r="D1403" s="77"/>
      <c r="E1403" s="76"/>
      <c r="F1403" s="76"/>
      <c r="G1403" s="76"/>
      <c r="H1403" s="76"/>
      <c r="I1403" s="57"/>
      <c r="J1403" s="57"/>
      <c r="K1403" s="57"/>
      <c r="L1403" s="57"/>
      <c r="M1403" s="57"/>
      <c r="N1403" s="57"/>
      <c r="O1403" s="57"/>
      <c r="P1403" s="57"/>
      <c r="Q1403" s="57"/>
    </row>
    <row r="1404" spans="1:17">
      <c r="A1404" s="68">
        <f>A1402+1</f>
        <v>1338</v>
      </c>
      <c r="B1404" s="97" t="s">
        <v>1006</v>
      </c>
      <c r="C1404" s="97" t="s">
        <v>1612</v>
      </c>
      <c r="D1404" s="79" t="s">
        <v>17</v>
      </c>
      <c r="E1404" s="76">
        <v>37.833599999999997</v>
      </c>
      <c r="F1404" s="76">
        <v>500</v>
      </c>
      <c r="G1404" s="76">
        <f t="shared" si="121"/>
        <v>537.83360000000005</v>
      </c>
      <c r="H1404" s="76">
        <f t="shared" si="122"/>
        <v>602.37363200000016</v>
      </c>
      <c r="I1404" s="57"/>
      <c r="J1404" s="57"/>
      <c r="K1404" s="57"/>
      <c r="L1404" s="57"/>
      <c r="M1404" s="57"/>
      <c r="N1404" s="57"/>
      <c r="O1404" s="57"/>
      <c r="P1404" s="57"/>
      <c r="Q1404" s="57"/>
    </row>
    <row r="1405" spans="1:17">
      <c r="A1405" s="68">
        <f t="shared" si="123"/>
        <v>1339</v>
      </c>
      <c r="B1405" s="97" t="s">
        <v>1006</v>
      </c>
      <c r="C1405" s="97" t="s">
        <v>1613</v>
      </c>
      <c r="D1405" s="79" t="s">
        <v>17</v>
      </c>
      <c r="E1405" s="76">
        <v>86.071439999999996</v>
      </c>
      <c r="F1405" s="76">
        <v>500</v>
      </c>
      <c r="G1405" s="76">
        <f t="shared" si="121"/>
        <v>586.07143999999994</v>
      </c>
      <c r="H1405" s="76">
        <f t="shared" si="122"/>
        <v>656.40001280000001</v>
      </c>
      <c r="I1405" s="57"/>
      <c r="J1405" s="57"/>
      <c r="K1405" s="57"/>
      <c r="L1405" s="57"/>
      <c r="M1405" s="57"/>
      <c r="N1405" s="57"/>
      <c r="O1405" s="57"/>
      <c r="P1405" s="57"/>
      <c r="Q1405" s="57"/>
    </row>
    <row r="1406" spans="1:17" ht="25.5">
      <c r="A1406" s="68">
        <f t="shared" si="123"/>
        <v>1340</v>
      </c>
      <c r="B1406" s="97" t="s">
        <v>1610</v>
      </c>
      <c r="C1406" s="97" t="s">
        <v>1611</v>
      </c>
      <c r="D1406" s="79" t="s">
        <v>17</v>
      </c>
      <c r="E1406" s="76">
        <v>64.632400000000004</v>
      </c>
      <c r="F1406" s="76">
        <v>500</v>
      </c>
      <c r="G1406" s="76">
        <f t="shared" si="121"/>
        <v>564.63239999999996</v>
      </c>
      <c r="H1406" s="76">
        <f t="shared" si="122"/>
        <v>632.38828799999999</v>
      </c>
      <c r="I1406" s="57"/>
      <c r="J1406" s="57"/>
      <c r="K1406" s="57"/>
      <c r="L1406" s="57"/>
      <c r="M1406" s="57"/>
      <c r="N1406" s="57"/>
      <c r="O1406" s="57"/>
      <c r="P1406" s="57"/>
      <c r="Q1406" s="57"/>
    </row>
    <row r="1407" spans="1:17" ht="25.5">
      <c r="A1407" s="68">
        <f t="shared" si="123"/>
        <v>1341</v>
      </c>
      <c r="B1407" s="97" t="s">
        <v>342</v>
      </c>
      <c r="C1407" s="97" t="s">
        <v>1609</v>
      </c>
      <c r="D1407" s="79" t="s">
        <v>17</v>
      </c>
      <c r="E1407" s="76">
        <v>108889.83</v>
      </c>
      <c r="F1407" s="76">
        <v>32666.949000000001</v>
      </c>
      <c r="G1407" s="76">
        <f t="shared" si="121"/>
        <v>141556.77900000001</v>
      </c>
      <c r="H1407" s="76">
        <f t="shared" si="122"/>
        <v>158543.59248000002</v>
      </c>
      <c r="I1407" s="57"/>
      <c r="J1407" s="57"/>
      <c r="K1407" s="57"/>
      <c r="L1407" s="57"/>
      <c r="M1407" s="57"/>
      <c r="N1407" s="57"/>
      <c r="O1407" s="57"/>
      <c r="P1407" s="57"/>
      <c r="Q1407" s="57"/>
    </row>
    <row r="1408" spans="1:17">
      <c r="A1408" s="68">
        <f t="shared" si="123"/>
        <v>1342</v>
      </c>
      <c r="B1408" s="97" t="s">
        <v>1026</v>
      </c>
      <c r="C1408" s="97" t="s">
        <v>1027</v>
      </c>
      <c r="D1408" s="79" t="s">
        <v>17</v>
      </c>
      <c r="E1408" s="76">
        <v>73.78</v>
      </c>
      <c r="F1408" s="76">
        <v>500</v>
      </c>
      <c r="G1408" s="76">
        <f t="shared" si="121"/>
        <v>573.78</v>
      </c>
      <c r="H1408" s="76">
        <f t="shared" si="122"/>
        <v>642.6336</v>
      </c>
      <c r="I1408" s="57"/>
      <c r="J1408" s="57"/>
      <c r="K1408" s="57"/>
      <c r="L1408" s="57"/>
      <c r="M1408" s="57"/>
      <c r="N1408" s="57"/>
      <c r="O1408" s="57"/>
      <c r="P1408" s="57"/>
      <c r="Q1408" s="57"/>
    </row>
    <row r="1409" spans="1:17">
      <c r="A1409" s="69"/>
      <c r="B1409" s="69" t="s">
        <v>1614</v>
      </c>
      <c r="C1409" s="70"/>
      <c r="D1409" s="77"/>
      <c r="E1409" s="76"/>
      <c r="F1409" s="76"/>
      <c r="G1409" s="76"/>
      <c r="H1409" s="76"/>
      <c r="I1409" s="57"/>
      <c r="J1409" s="57"/>
      <c r="K1409" s="57"/>
      <c r="L1409" s="57"/>
      <c r="M1409" s="57"/>
      <c r="N1409" s="57"/>
      <c r="O1409" s="57"/>
      <c r="P1409" s="57"/>
      <c r="Q1409" s="57"/>
    </row>
    <row r="1410" spans="1:17">
      <c r="A1410" s="69"/>
      <c r="B1410" s="69" t="s">
        <v>1615</v>
      </c>
      <c r="C1410" s="74"/>
      <c r="D1410" s="68"/>
      <c r="E1410" s="76"/>
      <c r="F1410" s="76"/>
      <c r="G1410" s="76"/>
      <c r="H1410" s="76"/>
      <c r="I1410" s="57"/>
      <c r="J1410" s="57"/>
      <c r="K1410" s="57"/>
      <c r="L1410" s="57"/>
      <c r="M1410" s="57"/>
      <c r="N1410" s="57"/>
      <c r="O1410" s="57"/>
      <c r="P1410" s="57"/>
      <c r="Q1410" s="57"/>
    </row>
    <row r="1411" spans="1:17">
      <c r="A1411" s="68">
        <f t="shared" ref="A1411" si="124">A1408+1</f>
        <v>1343</v>
      </c>
      <c r="B1411" s="97" t="s">
        <v>1006</v>
      </c>
      <c r="C1411" s="97" t="s">
        <v>1621</v>
      </c>
      <c r="D1411" s="79" t="s">
        <v>17</v>
      </c>
      <c r="E1411" s="76">
        <v>40.986400000000003</v>
      </c>
      <c r="F1411" s="76">
        <v>500</v>
      </c>
      <c r="G1411" s="76">
        <f t="shared" si="121"/>
        <v>540.9864</v>
      </c>
      <c r="H1411" s="76">
        <f t="shared" si="122"/>
        <v>605.9047680000001</v>
      </c>
      <c r="I1411" s="57"/>
      <c r="J1411" s="57"/>
      <c r="K1411" s="57"/>
      <c r="L1411" s="57"/>
      <c r="M1411" s="57"/>
      <c r="N1411" s="57"/>
      <c r="O1411" s="57"/>
      <c r="P1411" s="57"/>
      <c r="Q1411" s="57"/>
    </row>
    <row r="1412" spans="1:17">
      <c r="A1412" s="68">
        <f>A1411+1</f>
        <v>1344</v>
      </c>
      <c r="B1412" s="97" t="s">
        <v>1006</v>
      </c>
      <c r="C1412" s="97" t="s">
        <v>1622</v>
      </c>
      <c r="D1412" s="79" t="s">
        <v>17</v>
      </c>
      <c r="E1412" s="76">
        <v>44.139200000000002</v>
      </c>
      <c r="F1412" s="76">
        <v>500</v>
      </c>
      <c r="G1412" s="76">
        <f t="shared" si="121"/>
        <v>544.13919999999996</v>
      </c>
      <c r="H1412" s="76">
        <f t="shared" si="122"/>
        <v>609.43590400000005</v>
      </c>
      <c r="I1412" s="57"/>
      <c r="J1412" s="57"/>
      <c r="K1412" s="57"/>
      <c r="L1412" s="57"/>
      <c r="M1412" s="57"/>
      <c r="N1412" s="57"/>
      <c r="O1412" s="57"/>
      <c r="P1412" s="57"/>
      <c r="Q1412" s="57"/>
    </row>
    <row r="1413" spans="1:17">
      <c r="A1413" s="68">
        <f t="shared" ref="A1413:A1427" si="125">A1412+1</f>
        <v>1345</v>
      </c>
      <c r="B1413" s="97" t="s">
        <v>1006</v>
      </c>
      <c r="C1413" s="97" t="s">
        <v>1623</v>
      </c>
      <c r="D1413" s="79" t="s">
        <v>17</v>
      </c>
      <c r="E1413" s="76">
        <v>47.292000000000002</v>
      </c>
      <c r="F1413" s="76">
        <v>500</v>
      </c>
      <c r="G1413" s="76">
        <f t="shared" si="121"/>
        <v>547.29200000000003</v>
      </c>
      <c r="H1413" s="76">
        <f t="shared" si="122"/>
        <v>612.96704000000011</v>
      </c>
      <c r="I1413" s="57"/>
      <c r="J1413" s="57"/>
      <c r="K1413" s="57"/>
      <c r="L1413" s="57"/>
      <c r="M1413" s="57"/>
      <c r="N1413" s="57"/>
      <c r="O1413" s="57"/>
      <c r="P1413" s="57"/>
      <c r="Q1413" s="57"/>
    </row>
    <row r="1414" spans="1:17">
      <c r="A1414" s="68">
        <f t="shared" si="125"/>
        <v>1346</v>
      </c>
      <c r="B1414" s="97" t="s">
        <v>1006</v>
      </c>
      <c r="C1414" s="97" t="s">
        <v>1624</v>
      </c>
      <c r="D1414" s="79" t="s">
        <v>17</v>
      </c>
      <c r="E1414" s="76">
        <v>50.444800000000008</v>
      </c>
      <c r="F1414" s="76">
        <v>500</v>
      </c>
      <c r="G1414" s="76">
        <f t="shared" si="121"/>
        <v>550.44479999999999</v>
      </c>
      <c r="H1414" s="76">
        <f t="shared" si="122"/>
        <v>616.49817600000006</v>
      </c>
      <c r="I1414" s="57"/>
      <c r="J1414" s="57"/>
      <c r="K1414" s="57"/>
      <c r="L1414" s="57"/>
      <c r="M1414" s="57"/>
      <c r="N1414" s="57"/>
      <c r="O1414" s="57"/>
      <c r="P1414" s="57"/>
      <c r="Q1414" s="57"/>
    </row>
    <row r="1415" spans="1:17">
      <c r="A1415" s="68">
        <f t="shared" si="125"/>
        <v>1347</v>
      </c>
      <c r="B1415" s="97" t="s">
        <v>1006</v>
      </c>
      <c r="C1415" s="97" t="s">
        <v>1625</v>
      </c>
      <c r="D1415" s="79" t="s">
        <v>17</v>
      </c>
      <c r="E1415" s="76">
        <v>55.173999999999999</v>
      </c>
      <c r="F1415" s="76">
        <v>500</v>
      </c>
      <c r="G1415" s="76">
        <f t="shared" si="121"/>
        <v>555.17399999999998</v>
      </c>
      <c r="H1415" s="76">
        <f t="shared" si="122"/>
        <v>621.79488000000003</v>
      </c>
      <c r="I1415" s="57"/>
      <c r="J1415" s="57"/>
      <c r="K1415" s="57"/>
      <c r="L1415" s="57"/>
      <c r="M1415" s="57"/>
      <c r="N1415" s="57"/>
      <c r="O1415" s="57"/>
      <c r="P1415" s="57"/>
      <c r="Q1415" s="57"/>
    </row>
    <row r="1416" spans="1:17">
      <c r="A1416" s="68">
        <f t="shared" si="125"/>
        <v>1348</v>
      </c>
      <c r="B1416" s="97" t="s">
        <v>1006</v>
      </c>
      <c r="C1416" s="97" t="s">
        <v>1598</v>
      </c>
      <c r="D1416" s="79" t="s">
        <v>17</v>
      </c>
      <c r="E1416" s="76">
        <v>94.584000000000003</v>
      </c>
      <c r="F1416" s="76">
        <v>500</v>
      </c>
      <c r="G1416" s="76">
        <f t="shared" si="121"/>
        <v>594.58400000000006</v>
      </c>
      <c r="H1416" s="76">
        <f t="shared" si="122"/>
        <v>665.93408000000011</v>
      </c>
      <c r="I1416" s="57"/>
      <c r="J1416" s="57"/>
      <c r="K1416" s="57"/>
      <c r="L1416" s="57"/>
      <c r="M1416" s="57"/>
      <c r="N1416" s="57"/>
      <c r="O1416" s="57"/>
      <c r="P1416" s="57"/>
      <c r="Q1416" s="57"/>
    </row>
    <row r="1417" spans="1:17">
      <c r="A1417" s="68">
        <f t="shared" si="125"/>
        <v>1349</v>
      </c>
      <c r="B1417" s="97" t="s">
        <v>1006</v>
      </c>
      <c r="C1417" s="97" t="s">
        <v>1626</v>
      </c>
      <c r="D1417" s="79" t="s">
        <v>17</v>
      </c>
      <c r="E1417" s="76">
        <v>86.071439999999996</v>
      </c>
      <c r="F1417" s="76">
        <v>500</v>
      </c>
      <c r="G1417" s="76">
        <f t="shared" ref="G1417:G1480" si="126">E1417+F1417</f>
        <v>586.07143999999994</v>
      </c>
      <c r="H1417" s="76">
        <f t="shared" ref="H1417:H1480" si="127">G1417*1.12</f>
        <v>656.40001280000001</v>
      </c>
      <c r="I1417" s="57"/>
      <c r="J1417" s="57"/>
      <c r="K1417" s="57"/>
      <c r="L1417" s="57"/>
      <c r="M1417" s="57"/>
      <c r="N1417" s="57"/>
      <c r="O1417" s="57"/>
      <c r="P1417" s="57"/>
      <c r="Q1417" s="57"/>
    </row>
    <row r="1418" spans="1:17">
      <c r="A1418" s="68">
        <f t="shared" si="125"/>
        <v>1350</v>
      </c>
      <c r="B1418" s="97" t="s">
        <v>1619</v>
      </c>
      <c r="C1418" s="97" t="s">
        <v>1620</v>
      </c>
      <c r="D1418" s="79" t="s">
        <v>17</v>
      </c>
      <c r="E1418" s="76">
        <v>26.0106</v>
      </c>
      <c r="F1418" s="76">
        <v>500</v>
      </c>
      <c r="G1418" s="76">
        <f t="shared" si="126"/>
        <v>526.01059999999995</v>
      </c>
      <c r="H1418" s="76">
        <f t="shared" si="127"/>
        <v>589.13187200000004</v>
      </c>
      <c r="I1418" s="57"/>
      <c r="J1418" s="57"/>
      <c r="K1418" s="57"/>
      <c r="L1418" s="57"/>
      <c r="M1418" s="57"/>
      <c r="N1418" s="57"/>
      <c r="O1418" s="57"/>
      <c r="P1418" s="57"/>
      <c r="Q1418" s="57"/>
    </row>
    <row r="1419" spans="1:17">
      <c r="A1419" s="68">
        <f t="shared" si="125"/>
        <v>1351</v>
      </c>
      <c r="B1419" s="97" t="s">
        <v>1617</v>
      </c>
      <c r="C1419" s="97" t="s">
        <v>1618</v>
      </c>
      <c r="D1419" s="79" t="s">
        <v>17</v>
      </c>
      <c r="E1419" s="76">
        <v>21.517900000000001</v>
      </c>
      <c r="F1419" s="76">
        <v>500</v>
      </c>
      <c r="G1419" s="76">
        <f t="shared" si="126"/>
        <v>521.51790000000005</v>
      </c>
      <c r="H1419" s="76">
        <f t="shared" si="127"/>
        <v>584.10004800000013</v>
      </c>
      <c r="I1419" s="57"/>
      <c r="J1419" s="57"/>
      <c r="K1419" s="57"/>
      <c r="L1419" s="57"/>
      <c r="M1419" s="57"/>
      <c r="N1419" s="57"/>
      <c r="O1419" s="57"/>
      <c r="P1419" s="57"/>
      <c r="Q1419" s="57"/>
    </row>
    <row r="1420" spans="1:17">
      <c r="A1420" s="68">
        <f t="shared" si="125"/>
        <v>1352</v>
      </c>
      <c r="B1420" s="97" t="s">
        <v>1580</v>
      </c>
      <c r="C1420" s="97" t="s">
        <v>1581</v>
      </c>
      <c r="D1420" s="79" t="s">
        <v>17</v>
      </c>
      <c r="E1420" s="76">
        <v>40600.182000000001</v>
      </c>
      <c r="F1420" s="76">
        <v>12180.054599999999</v>
      </c>
      <c r="G1420" s="76">
        <f t="shared" si="126"/>
        <v>52780.236600000004</v>
      </c>
      <c r="H1420" s="76">
        <f t="shared" si="127"/>
        <v>59113.86499200001</v>
      </c>
      <c r="I1420" s="57"/>
      <c r="J1420" s="57"/>
      <c r="K1420" s="57"/>
      <c r="L1420" s="57"/>
      <c r="M1420" s="57"/>
      <c r="N1420" s="57"/>
      <c r="O1420" s="57"/>
      <c r="P1420" s="57"/>
      <c r="Q1420" s="57"/>
    </row>
    <row r="1421" spans="1:17">
      <c r="A1421" s="68">
        <f t="shared" si="125"/>
        <v>1353</v>
      </c>
      <c r="B1421" s="97" t="s">
        <v>1583</v>
      </c>
      <c r="C1421" s="97" t="s">
        <v>1584</v>
      </c>
      <c r="D1421" s="79" t="s">
        <v>17</v>
      </c>
      <c r="E1421" s="76">
        <v>4413.92</v>
      </c>
      <c r="F1421" s="76">
        <v>1324.1759999999999</v>
      </c>
      <c r="G1421" s="76">
        <f t="shared" si="126"/>
        <v>5738.0959999999995</v>
      </c>
      <c r="H1421" s="76">
        <f t="shared" si="127"/>
        <v>6426.66752</v>
      </c>
      <c r="I1421" s="57"/>
      <c r="J1421" s="57"/>
      <c r="K1421" s="57"/>
      <c r="L1421" s="57"/>
      <c r="M1421" s="57"/>
      <c r="N1421" s="57"/>
      <c r="O1421" s="57"/>
      <c r="P1421" s="57"/>
      <c r="Q1421" s="57"/>
    </row>
    <row r="1422" spans="1:17">
      <c r="A1422" s="68">
        <f t="shared" si="125"/>
        <v>1354</v>
      </c>
      <c r="B1422" s="97" t="s">
        <v>765</v>
      </c>
      <c r="C1422" s="97" t="s">
        <v>1299</v>
      </c>
      <c r="D1422" s="79" t="s">
        <v>17</v>
      </c>
      <c r="E1422" s="76">
        <v>236.46</v>
      </c>
      <c r="F1422" s="76">
        <v>500</v>
      </c>
      <c r="G1422" s="76">
        <f t="shared" si="126"/>
        <v>736.46</v>
      </c>
      <c r="H1422" s="76">
        <f t="shared" si="127"/>
        <v>824.8352000000001</v>
      </c>
      <c r="I1422" s="57"/>
      <c r="J1422" s="57"/>
      <c r="K1422" s="57"/>
      <c r="L1422" s="57"/>
      <c r="M1422" s="57"/>
      <c r="N1422" s="57"/>
      <c r="O1422" s="57"/>
      <c r="P1422" s="57"/>
      <c r="Q1422" s="57"/>
    </row>
    <row r="1423" spans="1:17">
      <c r="A1423" s="68">
        <f t="shared" si="125"/>
        <v>1355</v>
      </c>
      <c r="B1423" s="97" t="s">
        <v>584</v>
      </c>
      <c r="C1423" s="97" t="s">
        <v>1585</v>
      </c>
      <c r="D1423" s="79" t="s">
        <v>17</v>
      </c>
      <c r="E1423" s="76">
        <v>717.26200000000006</v>
      </c>
      <c r="F1423" s="76">
        <v>500</v>
      </c>
      <c r="G1423" s="76">
        <f t="shared" si="126"/>
        <v>1217.2620000000002</v>
      </c>
      <c r="H1423" s="76">
        <f t="shared" si="127"/>
        <v>1363.3334400000003</v>
      </c>
      <c r="I1423" s="57"/>
      <c r="J1423" s="57"/>
      <c r="K1423" s="57"/>
      <c r="L1423" s="57"/>
      <c r="M1423" s="57"/>
      <c r="N1423" s="57"/>
      <c r="O1423" s="57"/>
      <c r="P1423" s="57"/>
      <c r="Q1423" s="57"/>
    </row>
    <row r="1424" spans="1:17">
      <c r="A1424" s="68">
        <f t="shared" si="125"/>
        <v>1356</v>
      </c>
      <c r="B1424" s="97" t="s">
        <v>1030</v>
      </c>
      <c r="C1424" s="97" t="s">
        <v>1031</v>
      </c>
      <c r="D1424" s="79" t="s">
        <v>17</v>
      </c>
      <c r="E1424" s="76">
        <v>90.64</v>
      </c>
      <c r="F1424" s="76">
        <v>500</v>
      </c>
      <c r="G1424" s="76">
        <f t="shared" si="126"/>
        <v>590.64</v>
      </c>
      <c r="H1424" s="76">
        <f t="shared" si="127"/>
        <v>661.5168000000001</v>
      </c>
      <c r="I1424" s="57"/>
      <c r="J1424" s="57"/>
      <c r="K1424" s="57"/>
      <c r="L1424" s="57"/>
      <c r="M1424" s="57"/>
      <c r="N1424" s="57"/>
      <c r="O1424" s="57"/>
      <c r="P1424" s="57"/>
      <c r="Q1424" s="57"/>
    </row>
    <row r="1425" spans="1:17" ht="25.5">
      <c r="A1425" s="68">
        <f t="shared" si="125"/>
        <v>1357</v>
      </c>
      <c r="B1425" s="97" t="s">
        <v>1616</v>
      </c>
      <c r="C1425" s="97" t="s">
        <v>1585</v>
      </c>
      <c r="D1425" s="79" t="s">
        <v>17</v>
      </c>
      <c r="E1425" s="76">
        <v>717.26</v>
      </c>
      <c r="F1425" s="76">
        <v>500</v>
      </c>
      <c r="G1425" s="76">
        <f t="shared" si="126"/>
        <v>1217.26</v>
      </c>
      <c r="H1425" s="76">
        <f t="shared" si="127"/>
        <v>1363.3312000000001</v>
      </c>
      <c r="I1425" s="57"/>
      <c r="J1425" s="57"/>
      <c r="K1425" s="57"/>
      <c r="L1425" s="57"/>
      <c r="M1425" s="57"/>
      <c r="N1425" s="57"/>
      <c r="O1425" s="57"/>
      <c r="P1425" s="57"/>
      <c r="Q1425" s="57"/>
    </row>
    <row r="1426" spans="1:17">
      <c r="A1426" s="68">
        <f t="shared" si="125"/>
        <v>1358</v>
      </c>
      <c r="B1426" s="97" t="s">
        <v>1024</v>
      </c>
      <c r="C1426" s="97" t="s">
        <v>1025</v>
      </c>
      <c r="D1426" s="79" t="s">
        <v>17</v>
      </c>
      <c r="E1426" s="76">
        <v>33.1</v>
      </c>
      <c r="F1426" s="76">
        <v>500</v>
      </c>
      <c r="G1426" s="76">
        <f t="shared" si="126"/>
        <v>533.1</v>
      </c>
      <c r="H1426" s="76">
        <f t="shared" si="127"/>
        <v>597.07200000000012</v>
      </c>
      <c r="I1426" s="57"/>
      <c r="J1426" s="57"/>
      <c r="K1426" s="57"/>
      <c r="L1426" s="57"/>
      <c r="M1426" s="57"/>
      <c r="N1426" s="57"/>
      <c r="O1426" s="57"/>
      <c r="P1426" s="57"/>
      <c r="Q1426" s="57"/>
    </row>
    <row r="1427" spans="1:17">
      <c r="A1427" s="68">
        <f t="shared" si="125"/>
        <v>1359</v>
      </c>
      <c r="B1427" s="97" t="s">
        <v>1586</v>
      </c>
      <c r="C1427" s="97" t="s">
        <v>1587</v>
      </c>
      <c r="D1427" s="79" t="s">
        <v>17</v>
      </c>
      <c r="E1427" s="76">
        <v>185.77873999999997</v>
      </c>
      <c r="F1427" s="76">
        <v>500</v>
      </c>
      <c r="G1427" s="76">
        <f t="shared" si="126"/>
        <v>685.77873999999997</v>
      </c>
      <c r="H1427" s="76">
        <f t="shared" si="127"/>
        <v>768.07218880000005</v>
      </c>
      <c r="I1427" s="57"/>
      <c r="J1427" s="57"/>
      <c r="K1427" s="57"/>
      <c r="L1427" s="57"/>
      <c r="M1427" s="57"/>
      <c r="N1427" s="57"/>
      <c r="O1427" s="57"/>
      <c r="P1427" s="57"/>
      <c r="Q1427" s="57"/>
    </row>
    <row r="1428" spans="1:17">
      <c r="A1428" s="69"/>
      <c r="B1428" s="69" t="s">
        <v>1608</v>
      </c>
      <c r="C1428" s="70"/>
      <c r="D1428" s="77"/>
      <c r="E1428" s="76"/>
      <c r="F1428" s="76"/>
      <c r="G1428" s="76"/>
      <c r="H1428" s="76"/>
      <c r="I1428" s="57"/>
      <c r="J1428" s="57"/>
      <c r="K1428" s="57"/>
      <c r="L1428" s="57"/>
      <c r="M1428" s="57"/>
      <c r="N1428" s="57"/>
      <c r="O1428" s="57"/>
      <c r="P1428" s="57"/>
      <c r="Q1428" s="57"/>
    </row>
    <row r="1429" spans="1:17">
      <c r="A1429" s="68">
        <f>A1427+1</f>
        <v>1360</v>
      </c>
      <c r="B1429" s="97" t="s">
        <v>1006</v>
      </c>
      <c r="C1429" s="97" t="s">
        <v>1612</v>
      </c>
      <c r="D1429" s="79" t="s">
        <v>17</v>
      </c>
      <c r="E1429" s="76">
        <v>37.833599999999997</v>
      </c>
      <c r="F1429" s="76">
        <v>500</v>
      </c>
      <c r="G1429" s="76">
        <f t="shared" si="126"/>
        <v>537.83360000000005</v>
      </c>
      <c r="H1429" s="76">
        <f t="shared" si="127"/>
        <v>602.37363200000016</v>
      </c>
      <c r="I1429" s="57"/>
      <c r="J1429" s="57"/>
      <c r="K1429" s="57"/>
      <c r="L1429" s="57"/>
      <c r="M1429" s="57"/>
      <c r="N1429" s="57"/>
      <c r="O1429" s="57"/>
      <c r="P1429" s="57"/>
      <c r="Q1429" s="57"/>
    </row>
    <row r="1430" spans="1:17">
      <c r="A1430" s="68">
        <f t="shared" ref="A1430" si="128">A1429+1</f>
        <v>1361</v>
      </c>
      <c r="B1430" s="97" t="s">
        <v>1006</v>
      </c>
      <c r="C1430" s="97" t="s">
        <v>1613</v>
      </c>
      <c r="D1430" s="79" t="s">
        <v>17</v>
      </c>
      <c r="E1430" s="76">
        <v>86.071439999999996</v>
      </c>
      <c r="F1430" s="76">
        <v>500</v>
      </c>
      <c r="G1430" s="76">
        <f t="shared" si="126"/>
        <v>586.07143999999994</v>
      </c>
      <c r="H1430" s="76">
        <f t="shared" si="127"/>
        <v>656.40001280000001</v>
      </c>
      <c r="I1430" s="57"/>
      <c r="J1430" s="57"/>
      <c r="K1430" s="57"/>
      <c r="L1430" s="57"/>
      <c r="M1430" s="57"/>
      <c r="N1430" s="57"/>
      <c r="O1430" s="57"/>
      <c r="P1430" s="57"/>
      <c r="Q1430" s="57"/>
    </row>
    <row r="1431" spans="1:17" ht="25.5">
      <c r="A1431" s="68">
        <f>A1430+1</f>
        <v>1362</v>
      </c>
      <c r="B1431" s="97" t="s">
        <v>1610</v>
      </c>
      <c r="C1431" s="97" t="s">
        <v>1611</v>
      </c>
      <c r="D1431" s="79" t="s">
        <v>17</v>
      </c>
      <c r="E1431" s="76">
        <v>64.632400000000004</v>
      </c>
      <c r="F1431" s="76">
        <v>500</v>
      </c>
      <c r="G1431" s="76">
        <f t="shared" si="126"/>
        <v>564.63239999999996</v>
      </c>
      <c r="H1431" s="76">
        <f t="shared" si="127"/>
        <v>632.38828799999999</v>
      </c>
      <c r="I1431" s="57"/>
      <c r="J1431" s="57"/>
      <c r="K1431" s="57"/>
      <c r="L1431" s="57"/>
      <c r="M1431" s="57"/>
      <c r="N1431" s="57"/>
      <c r="O1431" s="57"/>
      <c r="P1431" s="57"/>
      <c r="Q1431" s="57"/>
    </row>
    <row r="1432" spans="1:17" ht="25.5">
      <c r="A1432" s="68">
        <f t="shared" ref="A1432:A1433" si="129">A1431+1</f>
        <v>1363</v>
      </c>
      <c r="B1432" s="97" t="s">
        <v>342</v>
      </c>
      <c r="C1432" s="97" t="s">
        <v>1609</v>
      </c>
      <c r="D1432" s="79" t="s">
        <v>17</v>
      </c>
      <c r="E1432" s="76">
        <v>108889.83</v>
      </c>
      <c r="F1432" s="76">
        <v>32666.949000000001</v>
      </c>
      <c r="G1432" s="76">
        <f t="shared" si="126"/>
        <v>141556.77900000001</v>
      </c>
      <c r="H1432" s="76">
        <f t="shared" si="127"/>
        <v>158543.59248000002</v>
      </c>
      <c r="I1432" s="57"/>
      <c r="J1432" s="57"/>
      <c r="K1432" s="57"/>
      <c r="L1432" s="57"/>
      <c r="M1432" s="57"/>
      <c r="N1432" s="57"/>
      <c r="O1432" s="57"/>
      <c r="P1432" s="57"/>
      <c r="Q1432" s="57"/>
    </row>
    <row r="1433" spans="1:17">
      <c r="A1433" s="68">
        <f t="shared" si="129"/>
        <v>1364</v>
      </c>
      <c r="B1433" s="97" t="s">
        <v>1026</v>
      </c>
      <c r="C1433" s="97" t="s">
        <v>1027</v>
      </c>
      <c r="D1433" s="79" t="s">
        <v>17</v>
      </c>
      <c r="E1433" s="76">
        <v>73.78</v>
      </c>
      <c r="F1433" s="76">
        <v>500</v>
      </c>
      <c r="G1433" s="76">
        <f t="shared" si="126"/>
        <v>573.78</v>
      </c>
      <c r="H1433" s="76">
        <f t="shared" si="127"/>
        <v>642.6336</v>
      </c>
      <c r="I1433" s="57"/>
      <c r="J1433" s="57"/>
      <c r="K1433" s="57"/>
      <c r="L1433" s="57"/>
      <c r="M1433" s="57"/>
      <c r="N1433" s="57"/>
      <c r="O1433" s="57"/>
      <c r="P1433" s="57"/>
      <c r="Q1433" s="57"/>
    </row>
    <row r="1434" spans="1:17">
      <c r="A1434" s="71"/>
      <c r="B1434" s="71" t="s">
        <v>1627</v>
      </c>
      <c r="C1434" s="99"/>
      <c r="D1434" s="119"/>
      <c r="E1434" s="111"/>
      <c r="F1434" s="111"/>
      <c r="G1434" s="76"/>
      <c r="H1434" s="76"/>
      <c r="I1434" s="57"/>
      <c r="J1434" s="57"/>
      <c r="K1434" s="57"/>
      <c r="L1434" s="57"/>
      <c r="M1434" s="57"/>
      <c r="N1434" s="57"/>
      <c r="O1434" s="57"/>
      <c r="P1434" s="57"/>
      <c r="Q1434" s="57"/>
    </row>
    <row r="1435" spans="1:17" ht="25.5">
      <c r="A1435" s="68">
        <f>A1433+1</f>
        <v>1365</v>
      </c>
      <c r="B1435" s="97" t="s">
        <v>1634</v>
      </c>
      <c r="C1435" s="97" t="s">
        <v>1635</v>
      </c>
      <c r="D1435" s="79" t="s">
        <v>17</v>
      </c>
      <c r="E1435" s="102">
        <v>449.274</v>
      </c>
      <c r="F1435" s="76">
        <v>500</v>
      </c>
      <c r="G1435" s="76">
        <f t="shared" si="126"/>
        <v>949.274</v>
      </c>
      <c r="H1435" s="76">
        <f t="shared" si="127"/>
        <v>1063.1868800000002</v>
      </c>
      <c r="I1435" s="57"/>
      <c r="J1435" s="57"/>
      <c r="K1435" s="57"/>
      <c r="L1435" s="57"/>
      <c r="M1435" s="57"/>
      <c r="N1435" s="57"/>
      <c r="O1435" s="57"/>
      <c r="P1435" s="57"/>
      <c r="Q1435" s="57"/>
    </row>
    <row r="1436" spans="1:17">
      <c r="A1436" s="68">
        <f>A1435+1</f>
        <v>1366</v>
      </c>
      <c r="B1436" s="97" t="s">
        <v>1643</v>
      </c>
      <c r="C1436" s="97" t="s">
        <v>1644</v>
      </c>
      <c r="D1436" s="79" t="s">
        <v>17</v>
      </c>
      <c r="E1436" s="102">
        <v>583.26800000000003</v>
      </c>
      <c r="F1436" s="76">
        <v>500</v>
      </c>
      <c r="G1436" s="76">
        <f t="shared" si="126"/>
        <v>1083.268</v>
      </c>
      <c r="H1436" s="76">
        <f t="shared" si="127"/>
        <v>1213.26016</v>
      </c>
      <c r="I1436" s="57"/>
      <c r="J1436" s="57"/>
      <c r="K1436" s="57"/>
      <c r="L1436" s="57"/>
      <c r="M1436" s="57"/>
      <c r="N1436" s="57"/>
      <c r="O1436" s="57"/>
      <c r="P1436" s="57"/>
      <c r="Q1436" s="57"/>
    </row>
    <row r="1437" spans="1:17" ht="25.5">
      <c r="A1437" s="68">
        <f t="shared" ref="A1437:A1445" si="130">A1436+1</f>
        <v>1367</v>
      </c>
      <c r="B1437" s="97" t="s">
        <v>1520</v>
      </c>
      <c r="C1437" s="97" t="s">
        <v>1630</v>
      </c>
      <c r="D1437" s="79" t="s">
        <v>17</v>
      </c>
      <c r="E1437" s="102">
        <v>2435.538</v>
      </c>
      <c r="F1437" s="76">
        <v>730.66139999999996</v>
      </c>
      <c r="G1437" s="76">
        <f t="shared" si="126"/>
        <v>3166.1994</v>
      </c>
      <c r="H1437" s="76">
        <f t="shared" si="127"/>
        <v>3546.1433280000001</v>
      </c>
      <c r="I1437" s="57"/>
      <c r="J1437" s="57"/>
      <c r="K1437" s="57"/>
      <c r="L1437" s="57"/>
      <c r="M1437" s="57"/>
      <c r="N1437" s="57"/>
      <c r="O1437" s="57"/>
      <c r="P1437" s="57"/>
      <c r="Q1437" s="57"/>
    </row>
    <row r="1438" spans="1:17" ht="38.25">
      <c r="A1438" s="68">
        <f t="shared" si="130"/>
        <v>1368</v>
      </c>
      <c r="B1438" s="97" t="s">
        <v>1520</v>
      </c>
      <c r="C1438" s="97" t="s">
        <v>1636</v>
      </c>
      <c r="D1438" s="79" t="s">
        <v>17</v>
      </c>
      <c r="E1438" s="102">
        <v>3050.3339999999998</v>
      </c>
      <c r="F1438" s="76">
        <v>915.10019999999997</v>
      </c>
      <c r="G1438" s="76">
        <f t="shared" si="126"/>
        <v>3965.4341999999997</v>
      </c>
      <c r="H1438" s="76">
        <f t="shared" si="127"/>
        <v>4441.2863040000002</v>
      </c>
      <c r="I1438" s="57"/>
      <c r="J1438" s="57"/>
      <c r="K1438" s="57"/>
      <c r="L1438" s="57"/>
      <c r="M1438" s="57"/>
      <c r="N1438" s="57"/>
      <c r="O1438" s="57"/>
      <c r="P1438" s="57"/>
      <c r="Q1438" s="57"/>
    </row>
    <row r="1439" spans="1:17">
      <c r="A1439" s="68">
        <f t="shared" si="130"/>
        <v>1369</v>
      </c>
      <c r="B1439" s="97" t="s">
        <v>1520</v>
      </c>
      <c r="C1439" s="97" t="s">
        <v>1641</v>
      </c>
      <c r="D1439" s="79" t="s">
        <v>17</v>
      </c>
      <c r="E1439" s="102">
        <v>2206.96</v>
      </c>
      <c r="F1439" s="76">
        <v>662.08799999999997</v>
      </c>
      <c r="G1439" s="76">
        <f t="shared" si="126"/>
        <v>2869.0479999999998</v>
      </c>
      <c r="H1439" s="76">
        <f t="shared" si="127"/>
        <v>3213.33376</v>
      </c>
      <c r="I1439" s="57"/>
      <c r="J1439" s="57"/>
      <c r="K1439" s="57"/>
      <c r="L1439" s="57"/>
      <c r="M1439" s="57"/>
      <c r="N1439" s="57"/>
      <c r="O1439" s="57"/>
      <c r="P1439" s="57"/>
      <c r="Q1439" s="57"/>
    </row>
    <row r="1440" spans="1:17" ht="25.5">
      <c r="A1440" s="68">
        <f t="shared" si="130"/>
        <v>1370</v>
      </c>
      <c r="B1440" s="97" t="s">
        <v>1637</v>
      </c>
      <c r="C1440" s="97" t="s">
        <v>1638</v>
      </c>
      <c r="D1440" s="79" t="s">
        <v>17</v>
      </c>
      <c r="E1440" s="102">
        <v>1576.4</v>
      </c>
      <c r="F1440" s="76">
        <v>472.92</v>
      </c>
      <c r="G1440" s="76">
        <f t="shared" si="126"/>
        <v>2049.3200000000002</v>
      </c>
      <c r="H1440" s="76">
        <f t="shared" si="127"/>
        <v>2295.2384000000002</v>
      </c>
      <c r="I1440" s="57"/>
      <c r="J1440" s="57"/>
      <c r="K1440" s="57"/>
      <c r="L1440" s="57"/>
      <c r="M1440" s="57"/>
      <c r="N1440" s="57"/>
      <c r="O1440" s="57"/>
      <c r="P1440" s="57"/>
      <c r="Q1440" s="57"/>
    </row>
    <row r="1441" spans="1:17" ht="51">
      <c r="A1441" s="68">
        <f t="shared" si="130"/>
        <v>1371</v>
      </c>
      <c r="B1441" s="97" t="s">
        <v>671</v>
      </c>
      <c r="C1441" s="97" t="s">
        <v>1642</v>
      </c>
      <c r="D1441" s="79" t="s">
        <v>17</v>
      </c>
      <c r="E1441" s="102">
        <v>2096.6120000000001</v>
      </c>
      <c r="F1441" s="76">
        <v>628.98360000000002</v>
      </c>
      <c r="G1441" s="76">
        <f t="shared" si="126"/>
        <v>2725.5956000000001</v>
      </c>
      <c r="H1441" s="76">
        <f t="shared" si="127"/>
        <v>3052.6670720000002</v>
      </c>
      <c r="I1441" s="57"/>
      <c r="J1441" s="57"/>
      <c r="K1441" s="57"/>
      <c r="L1441" s="57"/>
      <c r="M1441" s="57"/>
      <c r="N1441" s="57"/>
      <c r="O1441" s="57"/>
      <c r="P1441" s="57"/>
      <c r="Q1441" s="57"/>
    </row>
    <row r="1442" spans="1:17" ht="38.25">
      <c r="A1442" s="68">
        <f t="shared" si="130"/>
        <v>1372</v>
      </c>
      <c r="B1442" s="97" t="s">
        <v>1628</v>
      </c>
      <c r="C1442" s="97" t="s">
        <v>1629</v>
      </c>
      <c r="D1442" s="79" t="s">
        <v>17</v>
      </c>
      <c r="E1442" s="102">
        <v>41171.075260000005</v>
      </c>
      <c r="F1442" s="76">
        <v>12351.322578000001</v>
      </c>
      <c r="G1442" s="76">
        <f t="shared" si="126"/>
        <v>53522.397838000004</v>
      </c>
      <c r="H1442" s="76">
        <f t="shared" si="127"/>
        <v>59945.085578560014</v>
      </c>
      <c r="I1442" s="57"/>
      <c r="J1442" s="57"/>
      <c r="K1442" s="57"/>
      <c r="L1442" s="57"/>
      <c r="M1442" s="57"/>
      <c r="N1442" s="57"/>
      <c r="O1442" s="57"/>
      <c r="P1442" s="57"/>
      <c r="Q1442" s="57"/>
    </row>
    <row r="1443" spans="1:17">
      <c r="A1443" s="68">
        <f t="shared" si="130"/>
        <v>1373</v>
      </c>
      <c r="B1443" s="97" t="s">
        <v>1639</v>
      </c>
      <c r="C1443" s="97" t="s">
        <v>1640</v>
      </c>
      <c r="D1443" s="79" t="s">
        <v>17</v>
      </c>
      <c r="E1443" s="102">
        <v>827.61</v>
      </c>
      <c r="F1443" s="76">
        <v>500</v>
      </c>
      <c r="G1443" s="76">
        <f t="shared" si="126"/>
        <v>1327.6100000000001</v>
      </c>
      <c r="H1443" s="76">
        <f t="shared" si="127"/>
        <v>1486.9232000000002</v>
      </c>
      <c r="I1443" s="57"/>
      <c r="J1443" s="57"/>
      <c r="K1443" s="57"/>
      <c r="L1443" s="57"/>
      <c r="M1443" s="57"/>
      <c r="N1443" s="57"/>
      <c r="O1443" s="57"/>
      <c r="P1443" s="57"/>
      <c r="Q1443" s="57"/>
    </row>
    <row r="1444" spans="1:17">
      <c r="A1444" s="68">
        <f t="shared" si="130"/>
        <v>1374</v>
      </c>
      <c r="B1444" s="97" t="s">
        <v>1631</v>
      </c>
      <c r="C1444" s="97" t="s">
        <v>1632</v>
      </c>
      <c r="D1444" s="79" t="s">
        <v>17</v>
      </c>
      <c r="E1444" s="102">
        <v>2679.88</v>
      </c>
      <c r="F1444" s="76">
        <v>803.96400000000006</v>
      </c>
      <c r="G1444" s="76">
        <f t="shared" si="126"/>
        <v>3483.8440000000001</v>
      </c>
      <c r="H1444" s="76">
        <f t="shared" si="127"/>
        <v>3901.9052800000004</v>
      </c>
      <c r="I1444" s="57"/>
      <c r="J1444" s="57"/>
      <c r="K1444" s="57"/>
      <c r="L1444" s="57"/>
      <c r="M1444" s="57"/>
      <c r="N1444" s="57"/>
      <c r="O1444" s="57"/>
      <c r="P1444" s="57"/>
      <c r="Q1444" s="57"/>
    </row>
    <row r="1445" spans="1:17" ht="76.5">
      <c r="A1445" s="68">
        <f t="shared" si="130"/>
        <v>1375</v>
      </c>
      <c r="B1445" s="97" t="s">
        <v>1631</v>
      </c>
      <c r="C1445" s="97" t="s">
        <v>1633</v>
      </c>
      <c r="D1445" s="79" t="s">
        <v>17</v>
      </c>
      <c r="E1445" s="102">
        <v>7689.2850999999991</v>
      </c>
      <c r="F1445" s="76">
        <v>2306.7855299999997</v>
      </c>
      <c r="G1445" s="76">
        <f t="shared" si="126"/>
        <v>9996.0706299999983</v>
      </c>
      <c r="H1445" s="76">
        <f t="shared" si="127"/>
        <v>11195.599105599998</v>
      </c>
      <c r="I1445" s="57"/>
      <c r="J1445" s="57"/>
      <c r="K1445" s="57"/>
      <c r="L1445" s="57"/>
      <c r="M1445" s="57"/>
      <c r="N1445" s="57"/>
      <c r="O1445" s="57"/>
      <c r="P1445" s="57"/>
      <c r="Q1445" s="57"/>
    </row>
    <row r="1446" spans="1:17">
      <c r="A1446" s="71"/>
      <c r="B1446" s="71" t="s">
        <v>1645</v>
      </c>
      <c r="C1446" s="73"/>
      <c r="D1446" s="120"/>
      <c r="E1446" s="121"/>
      <c r="F1446" s="121"/>
      <c r="G1446" s="76"/>
      <c r="H1446" s="76"/>
      <c r="I1446" s="57"/>
      <c r="J1446" s="57"/>
      <c r="K1446" s="57"/>
      <c r="L1446" s="57"/>
      <c r="M1446" s="57"/>
      <c r="N1446" s="57"/>
      <c r="O1446" s="57"/>
      <c r="P1446" s="57"/>
      <c r="Q1446" s="57"/>
    </row>
    <row r="1447" spans="1:17">
      <c r="A1447" s="68">
        <f>A1445+1</f>
        <v>1376</v>
      </c>
      <c r="B1447" s="97" t="s">
        <v>1659</v>
      </c>
      <c r="C1447" s="97" t="s">
        <v>1660</v>
      </c>
      <c r="D1447" s="79" t="s">
        <v>17</v>
      </c>
      <c r="E1447" s="102">
        <v>63.055999999999997</v>
      </c>
      <c r="F1447" s="76">
        <v>500</v>
      </c>
      <c r="G1447" s="76">
        <f t="shared" si="126"/>
        <v>563.05600000000004</v>
      </c>
      <c r="H1447" s="76">
        <f t="shared" si="127"/>
        <v>630.62272000000007</v>
      </c>
      <c r="I1447" s="57"/>
      <c r="J1447" s="57"/>
      <c r="K1447" s="57"/>
      <c r="L1447" s="57"/>
      <c r="M1447" s="57"/>
      <c r="N1447" s="57"/>
      <c r="O1447" s="57"/>
      <c r="P1447" s="57"/>
      <c r="Q1447" s="57"/>
    </row>
    <row r="1448" spans="1:17">
      <c r="A1448" s="68">
        <f>A1447+1</f>
        <v>1377</v>
      </c>
      <c r="B1448" s="97" t="s">
        <v>863</v>
      </c>
      <c r="C1448" s="97" t="s">
        <v>864</v>
      </c>
      <c r="D1448" s="79" t="s">
        <v>17</v>
      </c>
      <c r="E1448" s="102">
        <v>599.03200000000004</v>
      </c>
      <c r="F1448" s="76">
        <v>500</v>
      </c>
      <c r="G1448" s="76">
        <f t="shared" si="126"/>
        <v>1099.0320000000002</v>
      </c>
      <c r="H1448" s="76">
        <f t="shared" si="127"/>
        <v>1230.9158400000003</v>
      </c>
      <c r="I1448" s="57"/>
      <c r="J1448" s="57"/>
      <c r="K1448" s="57"/>
      <c r="L1448" s="57"/>
      <c r="M1448" s="57"/>
      <c r="N1448" s="57"/>
      <c r="O1448" s="57"/>
      <c r="P1448" s="57"/>
      <c r="Q1448" s="57"/>
    </row>
    <row r="1449" spans="1:17">
      <c r="A1449" s="68">
        <f t="shared" ref="A1449:A1462" si="131">A1448+1</f>
        <v>1378</v>
      </c>
      <c r="B1449" s="97" t="s">
        <v>1657</v>
      </c>
      <c r="C1449" s="97" t="s">
        <v>1658</v>
      </c>
      <c r="D1449" s="79" t="s">
        <v>17</v>
      </c>
      <c r="E1449" s="102">
        <v>70.386259999999993</v>
      </c>
      <c r="F1449" s="76">
        <v>500</v>
      </c>
      <c r="G1449" s="76">
        <f t="shared" si="126"/>
        <v>570.38625999999999</v>
      </c>
      <c r="H1449" s="76">
        <f t="shared" si="127"/>
        <v>638.83261120000009</v>
      </c>
      <c r="I1449" s="57"/>
      <c r="J1449" s="57"/>
      <c r="K1449" s="57"/>
      <c r="L1449" s="57"/>
      <c r="M1449" s="57"/>
      <c r="N1449" s="57"/>
      <c r="O1449" s="57"/>
      <c r="P1449" s="57"/>
      <c r="Q1449" s="57"/>
    </row>
    <row r="1450" spans="1:17">
      <c r="A1450" s="68">
        <f t="shared" si="131"/>
        <v>1379</v>
      </c>
      <c r="B1450" s="97" t="s">
        <v>1662</v>
      </c>
      <c r="C1450" s="101">
        <v>43473</v>
      </c>
      <c r="D1450" s="79" t="s">
        <v>17</v>
      </c>
      <c r="E1450" s="102">
        <v>12.453560000000001</v>
      </c>
      <c r="F1450" s="76">
        <v>500</v>
      </c>
      <c r="G1450" s="76">
        <f t="shared" si="126"/>
        <v>512.45356000000004</v>
      </c>
      <c r="H1450" s="76">
        <f t="shared" si="127"/>
        <v>573.94798720000006</v>
      </c>
      <c r="I1450" s="57"/>
      <c r="J1450" s="57"/>
      <c r="K1450" s="57"/>
      <c r="L1450" s="57"/>
      <c r="M1450" s="57"/>
      <c r="N1450" s="57"/>
      <c r="O1450" s="57"/>
      <c r="P1450" s="57"/>
      <c r="Q1450" s="57"/>
    </row>
    <row r="1451" spans="1:17">
      <c r="A1451" s="68">
        <f t="shared" si="131"/>
        <v>1380</v>
      </c>
      <c r="B1451" s="97" t="s">
        <v>1661</v>
      </c>
      <c r="C1451" s="97" t="s">
        <v>54</v>
      </c>
      <c r="D1451" s="79" t="s">
        <v>17</v>
      </c>
      <c r="E1451" s="102">
        <v>36.730119999999999</v>
      </c>
      <c r="F1451" s="76">
        <v>500</v>
      </c>
      <c r="G1451" s="76">
        <f t="shared" si="126"/>
        <v>536.73011999999994</v>
      </c>
      <c r="H1451" s="76">
        <f t="shared" si="127"/>
        <v>601.1377344</v>
      </c>
      <c r="I1451" s="57"/>
      <c r="J1451" s="57"/>
      <c r="K1451" s="57"/>
      <c r="L1451" s="57"/>
      <c r="M1451" s="57"/>
      <c r="N1451" s="57"/>
      <c r="O1451" s="57"/>
      <c r="P1451" s="57"/>
      <c r="Q1451" s="57"/>
    </row>
    <row r="1452" spans="1:17" ht="25.5">
      <c r="A1452" s="68">
        <f t="shared" si="131"/>
        <v>1381</v>
      </c>
      <c r="B1452" s="97" t="s">
        <v>1646</v>
      </c>
      <c r="C1452" s="97" t="s">
        <v>911</v>
      </c>
      <c r="D1452" s="79" t="s">
        <v>17</v>
      </c>
      <c r="E1452" s="102">
        <v>1291.0716000000002</v>
      </c>
      <c r="F1452" s="76">
        <v>500</v>
      </c>
      <c r="G1452" s="76">
        <f t="shared" si="126"/>
        <v>1791.0716000000002</v>
      </c>
      <c r="H1452" s="76">
        <f t="shared" si="127"/>
        <v>2006.0001920000004</v>
      </c>
      <c r="I1452" s="57"/>
      <c r="J1452" s="57"/>
      <c r="K1452" s="57"/>
      <c r="L1452" s="57"/>
      <c r="M1452" s="57"/>
      <c r="N1452" s="57"/>
      <c r="O1452" s="57"/>
      <c r="P1452" s="57"/>
      <c r="Q1452" s="57"/>
    </row>
    <row r="1453" spans="1:17" ht="25.5">
      <c r="A1453" s="68">
        <f t="shared" si="131"/>
        <v>1382</v>
      </c>
      <c r="B1453" s="97" t="s">
        <v>1648</v>
      </c>
      <c r="C1453" s="97" t="s">
        <v>911</v>
      </c>
      <c r="D1453" s="79" t="s">
        <v>17</v>
      </c>
      <c r="E1453" s="102">
        <v>1485.52054</v>
      </c>
      <c r="F1453" s="76">
        <v>500</v>
      </c>
      <c r="G1453" s="76">
        <f t="shared" si="126"/>
        <v>1985.52054</v>
      </c>
      <c r="H1453" s="76">
        <f t="shared" si="127"/>
        <v>2223.7830048000001</v>
      </c>
      <c r="I1453" s="57"/>
      <c r="J1453" s="57"/>
      <c r="K1453" s="57"/>
      <c r="L1453" s="57"/>
      <c r="M1453" s="57"/>
      <c r="N1453" s="57"/>
      <c r="O1453" s="57"/>
      <c r="P1453" s="57"/>
      <c r="Q1453" s="57"/>
    </row>
    <row r="1454" spans="1:17" ht="25.5">
      <c r="A1454" s="68">
        <f t="shared" si="131"/>
        <v>1383</v>
      </c>
      <c r="B1454" s="97" t="s">
        <v>1650</v>
      </c>
      <c r="C1454" s="97" t="s">
        <v>911</v>
      </c>
      <c r="D1454" s="79" t="s">
        <v>17</v>
      </c>
      <c r="E1454" s="102">
        <v>1743.8136800000002</v>
      </c>
      <c r="F1454" s="76">
        <v>523.14410400000008</v>
      </c>
      <c r="G1454" s="76">
        <f t="shared" si="126"/>
        <v>2266.9577840000002</v>
      </c>
      <c r="H1454" s="76">
        <f t="shared" si="127"/>
        <v>2538.9927180800005</v>
      </c>
      <c r="I1454" s="57"/>
      <c r="J1454" s="57"/>
      <c r="K1454" s="57"/>
      <c r="L1454" s="57"/>
      <c r="M1454" s="57"/>
      <c r="N1454" s="57"/>
      <c r="O1454" s="57"/>
      <c r="P1454" s="57"/>
      <c r="Q1454" s="57"/>
    </row>
    <row r="1455" spans="1:17" ht="25.5">
      <c r="A1455" s="68">
        <f t="shared" si="131"/>
        <v>1384</v>
      </c>
      <c r="B1455" s="97" t="s">
        <v>1655</v>
      </c>
      <c r="C1455" s="97" t="s">
        <v>911</v>
      </c>
      <c r="D1455" s="79" t="s">
        <v>17</v>
      </c>
      <c r="E1455" s="102">
        <v>2066.6603999999998</v>
      </c>
      <c r="F1455" s="76">
        <v>619.99811999999986</v>
      </c>
      <c r="G1455" s="76">
        <f t="shared" si="126"/>
        <v>2686.6585199999995</v>
      </c>
      <c r="H1455" s="76">
        <f t="shared" si="127"/>
        <v>3009.0575423999999</v>
      </c>
      <c r="I1455" s="57"/>
      <c r="J1455" s="57"/>
      <c r="K1455" s="57"/>
      <c r="L1455" s="57"/>
      <c r="M1455" s="57"/>
      <c r="N1455" s="57"/>
      <c r="O1455" s="57"/>
      <c r="P1455" s="57"/>
      <c r="Q1455" s="57"/>
    </row>
    <row r="1456" spans="1:17" ht="25.5">
      <c r="A1456" s="68">
        <f t="shared" si="131"/>
        <v>1385</v>
      </c>
      <c r="B1456" s="97" t="s">
        <v>1651</v>
      </c>
      <c r="C1456" s="97" t="s">
        <v>911</v>
      </c>
      <c r="D1456" s="79" t="s">
        <v>17</v>
      </c>
      <c r="E1456" s="102">
        <v>2183.0775400000002</v>
      </c>
      <c r="F1456" s="76">
        <v>654.92326200000002</v>
      </c>
      <c r="G1456" s="76">
        <f t="shared" si="126"/>
        <v>2838.0008020000005</v>
      </c>
      <c r="H1456" s="76">
        <f t="shared" si="127"/>
        <v>3178.5608982400008</v>
      </c>
      <c r="I1456" s="57"/>
      <c r="J1456" s="57"/>
      <c r="K1456" s="57"/>
      <c r="L1456" s="57"/>
      <c r="M1456" s="57"/>
      <c r="N1456" s="57"/>
      <c r="O1456" s="57"/>
      <c r="P1456" s="57"/>
      <c r="Q1456" s="57"/>
    </row>
    <row r="1457" spans="1:17" ht="25.5">
      <c r="A1457" s="68">
        <f t="shared" si="131"/>
        <v>1386</v>
      </c>
      <c r="B1457" s="97" t="s">
        <v>1652</v>
      </c>
      <c r="C1457" s="97" t="s">
        <v>911</v>
      </c>
      <c r="D1457" s="79" t="s">
        <v>17</v>
      </c>
      <c r="E1457" s="102">
        <v>322.92553999999996</v>
      </c>
      <c r="F1457" s="76">
        <v>500</v>
      </c>
      <c r="G1457" s="76">
        <f t="shared" si="126"/>
        <v>822.92553999999996</v>
      </c>
      <c r="H1457" s="76">
        <f t="shared" si="127"/>
        <v>921.67660480000006</v>
      </c>
      <c r="I1457" s="57"/>
      <c r="J1457" s="57"/>
      <c r="K1457" s="57"/>
      <c r="L1457" s="57"/>
      <c r="M1457" s="57"/>
      <c r="N1457" s="57"/>
      <c r="O1457" s="57"/>
      <c r="P1457" s="57"/>
      <c r="Q1457" s="57"/>
    </row>
    <row r="1458" spans="1:17" ht="25.5">
      <c r="A1458" s="68">
        <f t="shared" si="131"/>
        <v>1387</v>
      </c>
      <c r="B1458" s="97" t="s">
        <v>1653</v>
      </c>
      <c r="C1458" s="97" t="s">
        <v>911</v>
      </c>
      <c r="D1458" s="79" t="s">
        <v>17</v>
      </c>
      <c r="E1458" s="102">
        <v>465.03800000000001</v>
      </c>
      <c r="F1458" s="76">
        <v>500</v>
      </c>
      <c r="G1458" s="76">
        <f t="shared" si="126"/>
        <v>965.03800000000001</v>
      </c>
      <c r="H1458" s="76">
        <f t="shared" si="127"/>
        <v>1080.84256</v>
      </c>
      <c r="I1458" s="57"/>
      <c r="J1458" s="57"/>
      <c r="K1458" s="57"/>
      <c r="L1458" s="57"/>
      <c r="M1458" s="57"/>
      <c r="N1458" s="57"/>
      <c r="O1458" s="57"/>
      <c r="P1458" s="57"/>
      <c r="Q1458" s="57"/>
    </row>
    <row r="1459" spans="1:17" ht="25.5">
      <c r="A1459" s="68">
        <f t="shared" si="131"/>
        <v>1388</v>
      </c>
      <c r="B1459" s="97" t="s">
        <v>1654</v>
      </c>
      <c r="C1459" s="97" t="s">
        <v>911</v>
      </c>
      <c r="D1459" s="79" t="s">
        <v>17</v>
      </c>
      <c r="E1459" s="102">
        <v>645.85107999999991</v>
      </c>
      <c r="F1459" s="76">
        <v>500</v>
      </c>
      <c r="G1459" s="76">
        <f t="shared" si="126"/>
        <v>1145.8510799999999</v>
      </c>
      <c r="H1459" s="76">
        <f t="shared" si="127"/>
        <v>1283.3532096000001</v>
      </c>
      <c r="I1459" s="57"/>
      <c r="J1459" s="57"/>
      <c r="K1459" s="57"/>
      <c r="L1459" s="57"/>
      <c r="M1459" s="57"/>
      <c r="N1459" s="57"/>
      <c r="O1459" s="57"/>
      <c r="P1459" s="57"/>
      <c r="Q1459" s="57"/>
    </row>
    <row r="1460" spans="1:17" ht="25.5">
      <c r="A1460" s="68">
        <f t="shared" si="131"/>
        <v>1389</v>
      </c>
      <c r="B1460" s="97" t="s">
        <v>1656</v>
      </c>
      <c r="C1460" s="97" t="s">
        <v>911</v>
      </c>
      <c r="D1460" s="79" t="s">
        <v>17</v>
      </c>
      <c r="E1460" s="102">
        <v>684.63051999999993</v>
      </c>
      <c r="F1460" s="76">
        <v>500</v>
      </c>
      <c r="G1460" s="76">
        <f t="shared" si="126"/>
        <v>1184.6305199999999</v>
      </c>
      <c r="H1460" s="76">
        <f t="shared" si="127"/>
        <v>1326.7861824000001</v>
      </c>
      <c r="I1460" s="57"/>
      <c r="J1460" s="57"/>
      <c r="K1460" s="57"/>
      <c r="L1460" s="57"/>
      <c r="M1460" s="57"/>
      <c r="N1460" s="57"/>
      <c r="O1460" s="57"/>
      <c r="P1460" s="57"/>
      <c r="Q1460" s="57"/>
    </row>
    <row r="1461" spans="1:17" ht="25.5">
      <c r="A1461" s="68">
        <f t="shared" si="131"/>
        <v>1390</v>
      </c>
      <c r="B1461" s="97" t="s">
        <v>1649</v>
      </c>
      <c r="C1461" s="97" t="s">
        <v>911</v>
      </c>
      <c r="D1461" s="79" t="s">
        <v>17</v>
      </c>
      <c r="E1461" s="102">
        <v>8520.4419999999991</v>
      </c>
      <c r="F1461" s="76">
        <v>2556.1325999999995</v>
      </c>
      <c r="G1461" s="76">
        <f t="shared" si="126"/>
        <v>11076.574599999998</v>
      </c>
      <c r="H1461" s="76">
        <f t="shared" si="127"/>
        <v>12405.763551999999</v>
      </c>
      <c r="I1461" s="57"/>
      <c r="J1461" s="57"/>
      <c r="K1461" s="57"/>
      <c r="L1461" s="57"/>
      <c r="M1461" s="57"/>
      <c r="N1461" s="57"/>
      <c r="O1461" s="57"/>
      <c r="P1461" s="57"/>
      <c r="Q1461" s="57"/>
    </row>
    <row r="1462" spans="1:17" ht="25.5">
      <c r="A1462" s="68">
        <f t="shared" si="131"/>
        <v>1391</v>
      </c>
      <c r="B1462" s="97" t="s">
        <v>1647</v>
      </c>
      <c r="C1462" s="97" t="s">
        <v>911</v>
      </c>
      <c r="D1462" s="79" t="s">
        <v>17</v>
      </c>
      <c r="E1462" s="102">
        <v>1407.7251999999999</v>
      </c>
      <c r="F1462" s="76">
        <v>500</v>
      </c>
      <c r="G1462" s="76">
        <f t="shared" si="126"/>
        <v>1907.7251999999999</v>
      </c>
      <c r="H1462" s="76">
        <f t="shared" si="127"/>
        <v>2136.6522239999999</v>
      </c>
      <c r="I1462" s="57"/>
      <c r="J1462" s="57"/>
      <c r="K1462" s="57"/>
      <c r="L1462" s="57"/>
      <c r="M1462" s="57"/>
      <c r="N1462" s="57"/>
      <c r="O1462" s="57"/>
      <c r="P1462" s="57"/>
      <c r="Q1462" s="57"/>
    </row>
    <row r="1463" spans="1:17">
      <c r="A1463" s="75"/>
      <c r="B1463" s="75" t="s">
        <v>1663</v>
      </c>
      <c r="C1463" s="122"/>
      <c r="D1463" s="79"/>
      <c r="E1463" s="102"/>
      <c r="F1463" s="76"/>
      <c r="G1463" s="76"/>
      <c r="H1463" s="76"/>
      <c r="I1463" s="57"/>
      <c r="J1463" s="57"/>
      <c r="K1463" s="57"/>
      <c r="L1463" s="57"/>
      <c r="M1463" s="57"/>
      <c r="N1463" s="57"/>
      <c r="O1463" s="57"/>
      <c r="P1463" s="57"/>
      <c r="Q1463" s="57"/>
    </row>
    <row r="1464" spans="1:17" ht="63.75">
      <c r="A1464" s="68">
        <f>A1462+1</f>
        <v>1392</v>
      </c>
      <c r="B1464" s="97" t="s">
        <v>1680</v>
      </c>
      <c r="C1464" s="97" t="s">
        <v>1681</v>
      </c>
      <c r="D1464" s="79" t="s">
        <v>17</v>
      </c>
      <c r="E1464" s="102">
        <v>2758700</v>
      </c>
      <c r="F1464" s="76">
        <v>269990</v>
      </c>
      <c r="G1464" s="76">
        <f t="shared" si="126"/>
        <v>3028690</v>
      </c>
      <c r="H1464" s="76">
        <f t="shared" si="127"/>
        <v>3392132.8000000003</v>
      </c>
      <c r="I1464" s="57"/>
      <c r="J1464" s="57"/>
      <c r="K1464" s="57"/>
      <c r="L1464" s="57"/>
      <c r="M1464" s="57"/>
      <c r="N1464" s="57"/>
      <c r="O1464" s="57"/>
      <c r="P1464" s="57"/>
      <c r="Q1464" s="57"/>
    </row>
    <row r="1465" spans="1:17">
      <c r="A1465" s="68">
        <f>A1464+1</f>
        <v>1393</v>
      </c>
      <c r="B1465" s="97" t="s">
        <v>192</v>
      </c>
      <c r="C1465" s="97" t="s">
        <v>1671</v>
      </c>
      <c r="D1465" s="79" t="s">
        <v>17</v>
      </c>
      <c r="E1465" s="102">
        <v>43.981560000000002</v>
      </c>
      <c r="F1465" s="76">
        <v>500</v>
      </c>
      <c r="G1465" s="76">
        <f t="shared" si="126"/>
        <v>543.98155999999994</v>
      </c>
      <c r="H1465" s="76">
        <f t="shared" si="127"/>
        <v>609.25934719999998</v>
      </c>
      <c r="I1465" s="57"/>
      <c r="J1465" s="57"/>
      <c r="K1465" s="57"/>
      <c r="L1465" s="57"/>
      <c r="M1465" s="57"/>
      <c r="N1465" s="57"/>
      <c r="O1465" s="57"/>
      <c r="P1465" s="57"/>
      <c r="Q1465" s="57"/>
    </row>
    <row r="1466" spans="1:17">
      <c r="A1466" s="68">
        <f t="shared" ref="A1466:A1478" si="132">A1465+1</f>
        <v>1394</v>
      </c>
      <c r="B1466" s="97" t="s">
        <v>192</v>
      </c>
      <c r="C1466" s="97" t="s">
        <v>1672</v>
      </c>
      <c r="D1466" s="79" t="s">
        <v>17</v>
      </c>
      <c r="E1466" s="102">
        <v>585.63259999999991</v>
      </c>
      <c r="F1466" s="76">
        <v>500</v>
      </c>
      <c r="G1466" s="76">
        <f t="shared" si="126"/>
        <v>1085.6325999999999</v>
      </c>
      <c r="H1466" s="76">
        <f t="shared" si="127"/>
        <v>1215.908512</v>
      </c>
      <c r="I1466" s="57"/>
      <c r="J1466" s="57"/>
      <c r="K1466" s="57"/>
      <c r="L1466" s="57"/>
      <c r="M1466" s="57"/>
      <c r="N1466" s="57"/>
      <c r="O1466" s="57"/>
      <c r="P1466" s="57"/>
      <c r="Q1466" s="57"/>
    </row>
    <row r="1467" spans="1:17">
      <c r="A1467" s="68">
        <f t="shared" si="132"/>
        <v>1395</v>
      </c>
      <c r="B1467" s="97" t="s">
        <v>1667</v>
      </c>
      <c r="C1467" s="97" t="s">
        <v>1668</v>
      </c>
      <c r="D1467" s="79" t="s">
        <v>17</v>
      </c>
      <c r="E1467" s="102">
        <v>406350</v>
      </c>
      <c r="F1467" s="76">
        <v>81270</v>
      </c>
      <c r="G1467" s="76">
        <f t="shared" si="126"/>
        <v>487620</v>
      </c>
      <c r="H1467" s="76">
        <f t="shared" si="127"/>
        <v>546134.4</v>
      </c>
      <c r="I1467" s="100"/>
      <c r="J1467" s="100"/>
      <c r="K1467" s="100"/>
      <c r="L1467" s="100"/>
      <c r="M1467" s="100"/>
      <c r="N1467" s="100"/>
      <c r="O1467" s="100"/>
      <c r="P1467" s="100"/>
      <c r="Q1467" s="100"/>
    </row>
    <row r="1468" spans="1:17">
      <c r="A1468" s="68">
        <f t="shared" si="132"/>
        <v>1396</v>
      </c>
      <c r="B1468" s="97" t="s">
        <v>270</v>
      </c>
      <c r="C1468" s="97" t="s">
        <v>1673</v>
      </c>
      <c r="D1468" s="79" t="s">
        <v>17</v>
      </c>
      <c r="E1468" s="102">
        <v>99.549659999999989</v>
      </c>
      <c r="F1468" s="76">
        <v>500</v>
      </c>
      <c r="G1468" s="76">
        <f t="shared" si="126"/>
        <v>599.54966000000002</v>
      </c>
      <c r="H1468" s="76">
        <f t="shared" si="127"/>
        <v>671.49561920000008</v>
      </c>
      <c r="I1468" s="57"/>
      <c r="J1468" s="57"/>
      <c r="K1468" s="57"/>
      <c r="L1468" s="57"/>
      <c r="M1468" s="57"/>
      <c r="N1468" s="57"/>
      <c r="O1468" s="57"/>
      <c r="P1468" s="57"/>
      <c r="Q1468" s="57"/>
    </row>
    <row r="1469" spans="1:17">
      <c r="A1469" s="68">
        <f t="shared" si="132"/>
        <v>1397</v>
      </c>
      <c r="B1469" s="97" t="s">
        <v>148</v>
      </c>
      <c r="C1469" s="97" t="s">
        <v>1666</v>
      </c>
      <c r="D1469" s="79" t="s">
        <v>17</v>
      </c>
      <c r="E1469" s="102">
        <v>208292</v>
      </c>
      <c r="F1469" s="76">
        <v>41658.400000000001</v>
      </c>
      <c r="G1469" s="76">
        <f t="shared" si="126"/>
        <v>249950.4</v>
      </c>
      <c r="H1469" s="76">
        <f t="shared" si="127"/>
        <v>279944.44800000003</v>
      </c>
      <c r="I1469" s="100"/>
      <c r="J1469" s="100"/>
      <c r="K1469" s="100"/>
      <c r="L1469" s="100"/>
      <c r="M1469" s="100"/>
      <c r="N1469" s="100"/>
      <c r="O1469" s="100"/>
      <c r="P1469" s="100"/>
      <c r="Q1469" s="100"/>
    </row>
    <row r="1470" spans="1:17">
      <c r="A1470" s="68">
        <f t="shared" si="132"/>
        <v>1398</v>
      </c>
      <c r="B1470" s="97" t="s">
        <v>203</v>
      </c>
      <c r="C1470" s="97" t="s">
        <v>1676</v>
      </c>
      <c r="D1470" s="79" t="s">
        <v>17</v>
      </c>
      <c r="E1470" s="102">
        <v>173.404</v>
      </c>
      <c r="F1470" s="76">
        <v>500</v>
      </c>
      <c r="G1470" s="76">
        <f t="shared" si="126"/>
        <v>673.404</v>
      </c>
      <c r="H1470" s="76">
        <f t="shared" si="127"/>
        <v>754.21248000000003</v>
      </c>
      <c r="I1470" s="57"/>
      <c r="J1470" s="57"/>
      <c r="K1470" s="57"/>
      <c r="L1470" s="57"/>
      <c r="M1470" s="57"/>
      <c r="N1470" s="57"/>
      <c r="O1470" s="57"/>
      <c r="P1470" s="57"/>
      <c r="Q1470" s="57"/>
    </row>
    <row r="1471" spans="1:17">
      <c r="A1471" s="68">
        <f t="shared" si="132"/>
        <v>1399</v>
      </c>
      <c r="B1471" s="97" t="s">
        <v>203</v>
      </c>
      <c r="C1471" s="97" t="s">
        <v>1677</v>
      </c>
      <c r="D1471" s="79" t="s">
        <v>17</v>
      </c>
      <c r="E1471" s="102">
        <v>354.69</v>
      </c>
      <c r="F1471" s="76">
        <v>500</v>
      </c>
      <c r="G1471" s="76">
        <f t="shared" si="126"/>
        <v>854.69</v>
      </c>
      <c r="H1471" s="76">
        <f t="shared" si="127"/>
        <v>957.25280000000021</v>
      </c>
      <c r="I1471" s="57"/>
      <c r="J1471" s="57"/>
      <c r="K1471" s="57"/>
      <c r="L1471" s="57"/>
      <c r="M1471" s="57"/>
      <c r="N1471" s="57"/>
      <c r="O1471" s="57"/>
      <c r="P1471" s="57"/>
      <c r="Q1471" s="57"/>
    </row>
    <row r="1472" spans="1:17">
      <c r="A1472" s="68">
        <f t="shared" si="132"/>
        <v>1400</v>
      </c>
      <c r="B1472" s="97" t="s">
        <v>1674</v>
      </c>
      <c r="C1472" s="97" t="s">
        <v>1675</v>
      </c>
      <c r="D1472" s="79" t="s">
        <v>17</v>
      </c>
      <c r="E1472" s="102">
        <v>2206.96</v>
      </c>
      <c r="F1472" s="76">
        <v>662.08799999999997</v>
      </c>
      <c r="G1472" s="76">
        <f t="shared" si="126"/>
        <v>2869.0479999999998</v>
      </c>
      <c r="H1472" s="76">
        <f t="shared" si="127"/>
        <v>3213.33376</v>
      </c>
      <c r="I1472" s="57"/>
      <c r="J1472" s="57"/>
      <c r="K1472" s="57"/>
      <c r="L1472" s="57"/>
      <c r="M1472" s="57"/>
      <c r="N1472" s="57"/>
      <c r="O1472" s="57"/>
      <c r="P1472" s="57"/>
      <c r="Q1472" s="57"/>
    </row>
    <row r="1473" spans="1:17">
      <c r="A1473" s="68">
        <f t="shared" si="132"/>
        <v>1401</v>
      </c>
      <c r="B1473" s="97" t="s">
        <v>32</v>
      </c>
      <c r="C1473" s="97" t="s">
        <v>1665</v>
      </c>
      <c r="D1473" s="79" t="s">
        <v>17</v>
      </c>
      <c r="E1473" s="102">
        <v>571900</v>
      </c>
      <c r="F1473" s="76">
        <v>114380</v>
      </c>
      <c r="G1473" s="76">
        <f t="shared" si="126"/>
        <v>686280</v>
      </c>
      <c r="H1473" s="76">
        <f t="shared" si="127"/>
        <v>768633.60000000009</v>
      </c>
      <c r="I1473" s="100"/>
      <c r="J1473" s="100"/>
      <c r="K1473" s="100"/>
      <c r="L1473" s="100"/>
      <c r="M1473" s="100"/>
      <c r="N1473" s="100"/>
      <c r="O1473" s="100"/>
      <c r="P1473" s="100"/>
      <c r="Q1473" s="100"/>
    </row>
    <row r="1474" spans="1:17">
      <c r="A1474" s="68">
        <f t="shared" si="132"/>
        <v>1402</v>
      </c>
      <c r="B1474" s="97" t="s">
        <v>22</v>
      </c>
      <c r="C1474" s="97" t="s">
        <v>1664</v>
      </c>
      <c r="D1474" s="79" t="s">
        <v>17</v>
      </c>
      <c r="E1474" s="102">
        <v>132440</v>
      </c>
      <c r="F1474" s="76">
        <v>39732</v>
      </c>
      <c r="G1474" s="76">
        <f t="shared" si="126"/>
        <v>172172</v>
      </c>
      <c r="H1474" s="76">
        <f t="shared" si="127"/>
        <v>192832.64000000001</v>
      </c>
      <c r="I1474" s="100"/>
      <c r="J1474" s="100"/>
      <c r="K1474" s="100"/>
      <c r="L1474" s="100"/>
      <c r="M1474" s="100"/>
      <c r="N1474" s="100"/>
      <c r="O1474" s="100"/>
      <c r="P1474" s="100"/>
      <c r="Q1474" s="100"/>
    </row>
    <row r="1475" spans="1:17">
      <c r="A1475" s="68">
        <f t="shared" si="132"/>
        <v>1403</v>
      </c>
      <c r="B1475" s="97" t="s">
        <v>1670</v>
      </c>
      <c r="C1475" s="97">
        <v>80209</v>
      </c>
      <c r="D1475" s="79" t="s">
        <v>17</v>
      </c>
      <c r="E1475" s="102">
        <v>1087.7159999999999</v>
      </c>
      <c r="F1475" s="76">
        <v>500</v>
      </c>
      <c r="G1475" s="76">
        <f t="shared" si="126"/>
        <v>1587.7159999999999</v>
      </c>
      <c r="H1475" s="76">
        <f t="shared" si="127"/>
        <v>1778.2419200000002</v>
      </c>
      <c r="I1475" s="57"/>
      <c r="J1475" s="57"/>
      <c r="K1475" s="57"/>
      <c r="L1475" s="57"/>
      <c r="M1475" s="57"/>
      <c r="N1475" s="57"/>
      <c r="O1475" s="57"/>
      <c r="P1475" s="57"/>
      <c r="Q1475" s="57"/>
    </row>
    <row r="1476" spans="1:17">
      <c r="A1476" s="68">
        <f t="shared" si="132"/>
        <v>1404</v>
      </c>
      <c r="B1476" s="97" t="s">
        <v>183</v>
      </c>
      <c r="C1476" s="97" t="s">
        <v>1669</v>
      </c>
      <c r="D1476" s="79" t="s">
        <v>17</v>
      </c>
      <c r="E1476" s="102">
        <v>84280</v>
      </c>
      <c r="F1476" s="76">
        <v>25284</v>
      </c>
      <c r="G1476" s="76">
        <f t="shared" si="126"/>
        <v>109564</v>
      </c>
      <c r="H1476" s="76">
        <f t="shared" si="127"/>
        <v>122711.68000000001</v>
      </c>
      <c r="I1476" s="100"/>
      <c r="J1476" s="100"/>
      <c r="K1476" s="100"/>
      <c r="L1476" s="100"/>
      <c r="M1476" s="100"/>
      <c r="N1476" s="100"/>
      <c r="O1476" s="100"/>
      <c r="P1476" s="100"/>
      <c r="Q1476" s="100"/>
    </row>
    <row r="1477" spans="1:17">
      <c r="A1477" s="68">
        <f t="shared" si="132"/>
        <v>1405</v>
      </c>
      <c r="B1477" s="97" t="s">
        <v>200</v>
      </c>
      <c r="C1477" s="97" t="s">
        <v>1678</v>
      </c>
      <c r="D1477" s="79" t="s">
        <v>17</v>
      </c>
      <c r="E1477" s="102">
        <v>6.1479600000000003</v>
      </c>
      <c r="F1477" s="76">
        <v>500</v>
      </c>
      <c r="G1477" s="76">
        <f t="shared" si="126"/>
        <v>506.14796000000001</v>
      </c>
      <c r="H1477" s="76">
        <f t="shared" si="127"/>
        <v>566.88571520000005</v>
      </c>
      <c r="I1477" s="57"/>
      <c r="J1477" s="57"/>
      <c r="K1477" s="57"/>
      <c r="L1477" s="57"/>
      <c r="M1477" s="57"/>
      <c r="N1477" s="57"/>
      <c r="O1477" s="57"/>
      <c r="P1477" s="57"/>
      <c r="Q1477" s="57"/>
    </row>
    <row r="1478" spans="1:17">
      <c r="A1478" s="68">
        <f t="shared" si="132"/>
        <v>1406</v>
      </c>
      <c r="B1478" s="97" t="s">
        <v>200</v>
      </c>
      <c r="C1478" s="97" t="s">
        <v>1679</v>
      </c>
      <c r="D1478" s="79" t="s">
        <v>17</v>
      </c>
      <c r="E1478" s="102">
        <v>10.246600000000001</v>
      </c>
      <c r="F1478" s="76">
        <v>500</v>
      </c>
      <c r="G1478" s="76">
        <f t="shared" si="126"/>
        <v>510.2466</v>
      </c>
      <c r="H1478" s="76">
        <f t="shared" si="127"/>
        <v>571.47619200000008</v>
      </c>
      <c r="I1478" s="57"/>
      <c r="J1478" s="57"/>
      <c r="K1478" s="57"/>
      <c r="L1478" s="57"/>
      <c r="M1478" s="57"/>
      <c r="N1478" s="57"/>
      <c r="O1478" s="57"/>
      <c r="P1478" s="57"/>
      <c r="Q1478" s="57"/>
    </row>
    <row r="1479" spans="1:17">
      <c r="A1479" s="75"/>
      <c r="B1479" s="75" t="s">
        <v>1682</v>
      </c>
      <c r="C1479" s="122"/>
      <c r="D1479" s="123"/>
      <c r="E1479" s="102"/>
      <c r="F1479" s="76"/>
      <c r="G1479" s="76"/>
      <c r="H1479" s="76"/>
      <c r="I1479" s="57"/>
      <c r="J1479" s="57"/>
      <c r="K1479" s="57"/>
      <c r="L1479" s="57"/>
      <c r="M1479" s="57"/>
      <c r="N1479" s="57"/>
      <c r="O1479" s="57"/>
      <c r="P1479" s="57"/>
      <c r="Q1479" s="57"/>
    </row>
    <row r="1480" spans="1:17">
      <c r="A1480" s="68">
        <f>A1478+1</f>
        <v>1407</v>
      </c>
      <c r="B1480" s="97" t="s">
        <v>1698</v>
      </c>
      <c r="C1480" s="97" t="s">
        <v>1699</v>
      </c>
      <c r="D1480" s="79" t="s">
        <v>17</v>
      </c>
      <c r="E1480" s="102">
        <v>457156</v>
      </c>
      <c r="F1480" s="76">
        <v>91431.200000000012</v>
      </c>
      <c r="G1480" s="76">
        <f t="shared" si="126"/>
        <v>548587.19999999995</v>
      </c>
      <c r="H1480" s="76">
        <f t="shared" si="127"/>
        <v>614417.66399999999</v>
      </c>
      <c r="I1480" s="57"/>
      <c r="J1480" s="57"/>
      <c r="K1480" s="57"/>
      <c r="L1480" s="57"/>
      <c r="M1480" s="57"/>
      <c r="N1480" s="57"/>
      <c r="O1480" s="57"/>
      <c r="P1480" s="57"/>
      <c r="Q1480" s="57"/>
    </row>
    <row r="1481" spans="1:17">
      <c r="A1481" s="68">
        <f t="shared" ref="A1481:A1501" si="133">A1480+1</f>
        <v>1408</v>
      </c>
      <c r="B1481" s="97" t="s">
        <v>192</v>
      </c>
      <c r="C1481" s="97" t="s">
        <v>1671</v>
      </c>
      <c r="D1481" s="79" t="s">
        <v>17</v>
      </c>
      <c r="E1481" s="102">
        <v>43.981560000000002</v>
      </c>
      <c r="F1481" s="76">
        <v>500</v>
      </c>
      <c r="G1481" s="76">
        <f t="shared" ref="G1481:G1544" si="134">E1481+F1481</f>
        <v>543.98155999999994</v>
      </c>
      <c r="H1481" s="76">
        <f t="shared" ref="H1481:H1544" si="135">G1481*1.12</f>
        <v>609.25934719999998</v>
      </c>
      <c r="I1481" s="57"/>
      <c r="J1481" s="57"/>
      <c r="K1481" s="57"/>
      <c r="L1481" s="57"/>
      <c r="M1481" s="57"/>
      <c r="N1481" s="57"/>
      <c r="O1481" s="57"/>
      <c r="P1481" s="57"/>
      <c r="Q1481" s="57"/>
    </row>
    <row r="1482" spans="1:17">
      <c r="A1482" s="68">
        <f t="shared" si="133"/>
        <v>1409</v>
      </c>
      <c r="B1482" s="97" t="s">
        <v>192</v>
      </c>
      <c r="C1482" s="97" t="s">
        <v>1672</v>
      </c>
      <c r="D1482" s="79" t="s">
        <v>17</v>
      </c>
      <c r="E1482" s="102">
        <v>585.63259999999991</v>
      </c>
      <c r="F1482" s="76">
        <v>500</v>
      </c>
      <c r="G1482" s="76">
        <f t="shared" si="134"/>
        <v>1085.6325999999999</v>
      </c>
      <c r="H1482" s="76">
        <f t="shared" si="135"/>
        <v>1215.908512</v>
      </c>
      <c r="I1482" s="57"/>
      <c r="J1482" s="57"/>
      <c r="K1482" s="57"/>
      <c r="L1482" s="57"/>
      <c r="M1482" s="57"/>
      <c r="N1482" s="57"/>
      <c r="O1482" s="57"/>
      <c r="P1482" s="57"/>
      <c r="Q1482" s="57"/>
    </row>
    <row r="1483" spans="1:17">
      <c r="A1483" s="68">
        <f t="shared" si="133"/>
        <v>1410</v>
      </c>
      <c r="B1483" s="97" t="s">
        <v>192</v>
      </c>
      <c r="C1483" s="97" t="s">
        <v>1688</v>
      </c>
      <c r="D1483" s="79" t="s">
        <v>17</v>
      </c>
      <c r="E1483" s="102">
        <v>26.325879999999998</v>
      </c>
      <c r="F1483" s="76">
        <v>500</v>
      </c>
      <c r="G1483" s="76">
        <f t="shared" si="134"/>
        <v>526.32587999999998</v>
      </c>
      <c r="H1483" s="76">
        <f t="shared" si="135"/>
        <v>589.48498560000007</v>
      </c>
      <c r="I1483" s="57"/>
      <c r="J1483" s="57"/>
      <c r="K1483" s="57"/>
      <c r="L1483" s="57"/>
      <c r="M1483" s="57"/>
      <c r="N1483" s="57"/>
      <c r="O1483" s="57"/>
      <c r="P1483" s="57"/>
      <c r="Q1483" s="57"/>
    </row>
    <row r="1484" spans="1:17">
      <c r="A1484" s="68">
        <f t="shared" si="133"/>
        <v>1411</v>
      </c>
      <c r="B1484" s="97" t="s">
        <v>1689</v>
      </c>
      <c r="C1484" s="97" t="s">
        <v>1690</v>
      </c>
      <c r="D1484" s="79" t="s">
        <v>17</v>
      </c>
      <c r="E1484" s="102">
        <v>275.87</v>
      </c>
      <c r="F1484" s="76">
        <v>500</v>
      </c>
      <c r="G1484" s="76">
        <f t="shared" si="134"/>
        <v>775.87</v>
      </c>
      <c r="H1484" s="76">
        <f t="shared" si="135"/>
        <v>868.97440000000006</v>
      </c>
      <c r="I1484" s="57"/>
      <c r="J1484" s="57"/>
      <c r="K1484" s="57"/>
      <c r="L1484" s="57"/>
      <c r="M1484" s="57"/>
      <c r="N1484" s="57"/>
      <c r="O1484" s="57"/>
      <c r="P1484" s="57"/>
      <c r="Q1484" s="57"/>
    </row>
    <row r="1485" spans="1:17">
      <c r="A1485" s="68">
        <f t="shared" si="133"/>
        <v>1412</v>
      </c>
      <c r="B1485" s="97" t="s">
        <v>1667</v>
      </c>
      <c r="C1485" s="97" t="s">
        <v>1685</v>
      </c>
      <c r="D1485" s="79" t="s">
        <v>17</v>
      </c>
      <c r="E1485" s="102">
        <v>94004</v>
      </c>
      <c r="F1485" s="76">
        <v>28201.200000000001</v>
      </c>
      <c r="G1485" s="76">
        <f t="shared" si="134"/>
        <v>122205.2</v>
      </c>
      <c r="H1485" s="76">
        <f t="shared" si="135"/>
        <v>136869.82400000002</v>
      </c>
      <c r="I1485" s="57"/>
      <c r="J1485" s="57"/>
      <c r="K1485" s="57"/>
      <c r="L1485" s="57"/>
      <c r="M1485" s="57"/>
      <c r="N1485" s="57"/>
      <c r="O1485" s="57"/>
      <c r="P1485" s="57"/>
      <c r="Q1485" s="57"/>
    </row>
    <row r="1486" spans="1:17">
      <c r="A1486" s="68">
        <f t="shared" si="133"/>
        <v>1413</v>
      </c>
      <c r="B1486" s="97" t="s">
        <v>270</v>
      </c>
      <c r="C1486" s="97" t="s">
        <v>1673</v>
      </c>
      <c r="D1486" s="79" t="s">
        <v>17</v>
      </c>
      <c r="E1486" s="102">
        <v>99.549659999999989</v>
      </c>
      <c r="F1486" s="76">
        <v>500</v>
      </c>
      <c r="G1486" s="76">
        <f t="shared" si="134"/>
        <v>599.54966000000002</v>
      </c>
      <c r="H1486" s="76">
        <f t="shared" si="135"/>
        <v>671.49561920000008</v>
      </c>
      <c r="I1486" s="57"/>
      <c r="J1486" s="57"/>
      <c r="K1486" s="57"/>
      <c r="L1486" s="57"/>
      <c r="M1486" s="57"/>
      <c r="N1486" s="57"/>
      <c r="O1486" s="57"/>
      <c r="P1486" s="57"/>
      <c r="Q1486" s="57"/>
    </row>
    <row r="1487" spans="1:17">
      <c r="A1487" s="68">
        <f t="shared" si="133"/>
        <v>1414</v>
      </c>
      <c r="B1487" s="97" t="s">
        <v>148</v>
      </c>
      <c r="C1487" s="97" t="s">
        <v>1684</v>
      </c>
      <c r="D1487" s="79" t="s">
        <v>17</v>
      </c>
      <c r="E1487" s="102">
        <v>19023.2</v>
      </c>
      <c r="F1487" s="76">
        <v>5706.96</v>
      </c>
      <c r="G1487" s="76">
        <f t="shared" si="134"/>
        <v>24730.16</v>
      </c>
      <c r="H1487" s="76">
        <f t="shared" si="135"/>
        <v>27697.779200000001</v>
      </c>
      <c r="I1487" s="57"/>
      <c r="J1487" s="57"/>
      <c r="K1487" s="57"/>
      <c r="L1487" s="57"/>
      <c r="M1487" s="57"/>
      <c r="N1487" s="57"/>
      <c r="O1487" s="57"/>
      <c r="P1487" s="57"/>
      <c r="Q1487" s="57"/>
    </row>
    <row r="1488" spans="1:17">
      <c r="A1488" s="68">
        <f t="shared" si="133"/>
        <v>1415</v>
      </c>
      <c r="B1488" s="97" t="s">
        <v>148</v>
      </c>
      <c r="C1488" s="97" t="s">
        <v>1687</v>
      </c>
      <c r="D1488" s="79" t="s">
        <v>17</v>
      </c>
      <c r="E1488" s="102">
        <v>19597.2</v>
      </c>
      <c r="F1488" s="76">
        <v>5879.16</v>
      </c>
      <c r="G1488" s="76">
        <f t="shared" si="134"/>
        <v>25476.36</v>
      </c>
      <c r="H1488" s="76">
        <f t="shared" si="135"/>
        <v>28533.523200000003</v>
      </c>
      <c r="I1488" s="57"/>
      <c r="J1488" s="57"/>
      <c r="K1488" s="57"/>
      <c r="L1488" s="57"/>
      <c r="M1488" s="57"/>
      <c r="N1488" s="57"/>
      <c r="O1488" s="57"/>
      <c r="P1488" s="57"/>
      <c r="Q1488" s="57"/>
    </row>
    <row r="1489" spans="1:17">
      <c r="A1489" s="68">
        <f t="shared" si="133"/>
        <v>1416</v>
      </c>
      <c r="B1489" s="97" t="s">
        <v>143</v>
      </c>
      <c r="C1489" s="97" t="s">
        <v>1695</v>
      </c>
      <c r="D1489" s="79" t="s">
        <v>17</v>
      </c>
      <c r="E1489" s="102">
        <v>788.2</v>
      </c>
      <c r="F1489" s="76">
        <v>500</v>
      </c>
      <c r="G1489" s="76">
        <f t="shared" si="134"/>
        <v>1288.2</v>
      </c>
      <c r="H1489" s="76">
        <f t="shared" si="135"/>
        <v>1442.7840000000001</v>
      </c>
      <c r="I1489" s="57"/>
      <c r="J1489" s="57"/>
      <c r="K1489" s="57"/>
      <c r="L1489" s="57"/>
      <c r="M1489" s="57"/>
      <c r="N1489" s="57"/>
      <c r="O1489" s="57"/>
      <c r="P1489" s="57"/>
      <c r="Q1489" s="57"/>
    </row>
    <row r="1490" spans="1:17">
      <c r="A1490" s="68">
        <f t="shared" si="133"/>
        <v>1417</v>
      </c>
      <c r="B1490" s="97" t="s">
        <v>203</v>
      </c>
      <c r="C1490" s="97" t="s">
        <v>1696</v>
      </c>
      <c r="D1490" s="79" t="s">
        <v>17</v>
      </c>
      <c r="E1490" s="102">
        <v>99.313200000000009</v>
      </c>
      <c r="F1490" s="76">
        <v>500</v>
      </c>
      <c r="G1490" s="76">
        <f t="shared" si="134"/>
        <v>599.31320000000005</v>
      </c>
      <c r="H1490" s="76">
        <f t="shared" si="135"/>
        <v>671.23078400000009</v>
      </c>
      <c r="I1490" s="57"/>
      <c r="J1490" s="57"/>
      <c r="K1490" s="57"/>
      <c r="L1490" s="57"/>
      <c r="M1490" s="57"/>
      <c r="N1490" s="57"/>
      <c r="O1490" s="57"/>
      <c r="P1490" s="57"/>
      <c r="Q1490" s="57"/>
    </row>
    <row r="1491" spans="1:17">
      <c r="A1491" s="68">
        <f t="shared" si="133"/>
        <v>1418</v>
      </c>
      <c r="B1491" s="97" t="s">
        <v>203</v>
      </c>
      <c r="C1491" s="97" t="s">
        <v>1697</v>
      </c>
      <c r="D1491" s="79" t="s">
        <v>17</v>
      </c>
      <c r="E1491" s="102">
        <v>1024.6599999999999</v>
      </c>
      <c r="F1491" s="76">
        <v>500</v>
      </c>
      <c r="G1491" s="76">
        <f t="shared" si="134"/>
        <v>1524.6599999999999</v>
      </c>
      <c r="H1491" s="76">
        <f t="shared" si="135"/>
        <v>1707.6192000000001</v>
      </c>
      <c r="I1491" s="57"/>
      <c r="J1491" s="57"/>
      <c r="K1491" s="57"/>
      <c r="L1491" s="57"/>
      <c r="M1491" s="57"/>
      <c r="N1491" s="57"/>
      <c r="O1491" s="57"/>
      <c r="P1491" s="57"/>
      <c r="Q1491" s="57"/>
    </row>
    <row r="1492" spans="1:17">
      <c r="A1492" s="68">
        <f t="shared" si="133"/>
        <v>1419</v>
      </c>
      <c r="B1492" s="97" t="s">
        <v>32</v>
      </c>
      <c r="C1492" s="97" t="s">
        <v>1683</v>
      </c>
      <c r="D1492" s="79" t="s">
        <v>17</v>
      </c>
      <c r="E1492" s="102">
        <v>479250.80000000005</v>
      </c>
      <c r="F1492" s="76">
        <v>95850.160000000018</v>
      </c>
      <c r="G1492" s="76">
        <f t="shared" si="134"/>
        <v>575100.96000000008</v>
      </c>
      <c r="H1492" s="76">
        <f t="shared" si="135"/>
        <v>644113.0752000002</v>
      </c>
      <c r="I1492" s="57"/>
      <c r="J1492" s="57"/>
      <c r="K1492" s="57"/>
      <c r="L1492" s="57"/>
      <c r="M1492" s="57"/>
      <c r="N1492" s="57"/>
      <c r="O1492" s="57"/>
      <c r="P1492" s="57"/>
      <c r="Q1492" s="57"/>
    </row>
    <row r="1493" spans="1:17">
      <c r="A1493" s="68">
        <f t="shared" si="133"/>
        <v>1420</v>
      </c>
      <c r="B1493" s="97" t="s">
        <v>22</v>
      </c>
      <c r="C1493" s="97" t="s">
        <v>1664</v>
      </c>
      <c r="D1493" s="79" t="s">
        <v>17</v>
      </c>
      <c r="E1493" s="102">
        <v>132440</v>
      </c>
      <c r="F1493" s="76">
        <v>39732</v>
      </c>
      <c r="G1493" s="76">
        <f t="shared" si="134"/>
        <v>172172</v>
      </c>
      <c r="H1493" s="76">
        <f t="shared" si="135"/>
        <v>192832.64000000001</v>
      </c>
      <c r="I1493" s="57"/>
      <c r="J1493" s="57"/>
      <c r="K1493" s="57"/>
      <c r="L1493" s="57"/>
      <c r="M1493" s="57"/>
      <c r="N1493" s="57"/>
      <c r="O1493" s="57"/>
      <c r="P1493" s="57"/>
      <c r="Q1493" s="57"/>
    </row>
    <row r="1494" spans="1:17" ht="25.5">
      <c r="A1494" s="68">
        <f t="shared" si="133"/>
        <v>1421</v>
      </c>
      <c r="B1494" s="97" t="s">
        <v>1700</v>
      </c>
      <c r="C1494" s="97" t="s">
        <v>1701</v>
      </c>
      <c r="D1494" s="79" t="s">
        <v>17</v>
      </c>
      <c r="E1494" s="102">
        <v>22069.599999999999</v>
      </c>
      <c r="F1494" s="76">
        <v>6620.8799999999992</v>
      </c>
      <c r="G1494" s="76">
        <f t="shared" si="134"/>
        <v>28690.479999999996</v>
      </c>
      <c r="H1494" s="76">
        <f t="shared" si="135"/>
        <v>32133.337599999999</v>
      </c>
      <c r="I1494" s="57"/>
      <c r="J1494" s="57"/>
      <c r="K1494" s="57"/>
      <c r="L1494" s="57"/>
      <c r="M1494" s="57"/>
      <c r="N1494" s="57"/>
      <c r="O1494" s="57"/>
      <c r="P1494" s="57"/>
      <c r="Q1494" s="57"/>
    </row>
    <row r="1495" spans="1:17">
      <c r="A1495" s="68">
        <f t="shared" si="133"/>
        <v>1422</v>
      </c>
      <c r="B1495" s="97" t="s">
        <v>1670</v>
      </c>
      <c r="C1495" s="97">
        <v>80208</v>
      </c>
      <c r="D1495" s="79" t="s">
        <v>17</v>
      </c>
      <c r="E1495" s="102">
        <v>2254.2520000000004</v>
      </c>
      <c r="F1495" s="76">
        <v>676.27560000000005</v>
      </c>
      <c r="G1495" s="76">
        <f t="shared" si="134"/>
        <v>2930.5276000000003</v>
      </c>
      <c r="H1495" s="76">
        <f t="shared" si="135"/>
        <v>3282.1909120000005</v>
      </c>
      <c r="I1495" s="57"/>
      <c r="J1495" s="57"/>
      <c r="K1495" s="57"/>
      <c r="L1495" s="57"/>
      <c r="M1495" s="57"/>
      <c r="N1495" s="57"/>
      <c r="O1495" s="57"/>
      <c r="P1495" s="57"/>
      <c r="Q1495" s="57"/>
    </row>
    <row r="1496" spans="1:17">
      <c r="A1496" s="68">
        <f t="shared" si="133"/>
        <v>1423</v>
      </c>
      <c r="B1496" s="97" t="s">
        <v>183</v>
      </c>
      <c r="C1496" s="97" t="s">
        <v>1686</v>
      </c>
      <c r="D1496" s="79" t="s">
        <v>17</v>
      </c>
      <c r="E1496" s="102">
        <v>38388</v>
      </c>
      <c r="F1496" s="76">
        <v>11516.4</v>
      </c>
      <c r="G1496" s="76">
        <f t="shared" si="134"/>
        <v>49904.4</v>
      </c>
      <c r="H1496" s="76">
        <f t="shared" si="135"/>
        <v>55892.928000000007</v>
      </c>
      <c r="I1496" s="57"/>
      <c r="J1496" s="57"/>
      <c r="K1496" s="57"/>
      <c r="L1496" s="57"/>
      <c r="M1496" s="57"/>
      <c r="N1496" s="57"/>
      <c r="O1496" s="57"/>
      <c r="P1496" s="57"/>
      <c r="Q1496" s="57"/>
    </row>
    <row r="1497" spans="1:17">
      <c r="A1497" s="68">
        <f t="shared" si="133"/>
        <v>1424</v>
      </c>
      <c r="B1497" s="97" t="s">
        <v>211</v>
      </c>
      <c r="C1497" s="97" t="s">
        <v>1694</v>
      </c>
      <c r="D1497" s="79" t="s">
        <v>17</v>
      </c>
      <c r="E1497" s="102">
        <v>61.479600000000005</v>
      </c>
      <c r="F1497" s="76">
        <v>500</v>
      </c>
      <c r="G1497" s="76">
        <f t="shared" si="134"/>
        <v>561.4796</v>
      </c>
      <c r="H1497" s="76">
        <f t="shared" si="135"/>
        <v>628.85715200000004</v>
      </c>
      <c r="I1497" s="57"/>
      <c r="J1497" s="57"/>
      <c r="K1497" s="57"/>
      <c r="L1497" s="57"/>
      <c r="M1497" s="57"/>
      <c r="N1497" s="57"/>
      <c r="O1497" s="57"/>
      <c r="P1497" s="57"/>
      <c r="Q1497" s="57"/>
    </row>
    <row r="1498" spans="1:17">
      <c r="A1498" s="68">
        <f t="shared" si="133"/>
        <v>1425</v>
      </c>
      <c r="B1498" s="97" t="s">
        <v>200</v>
      </c>
      <c r="C1498" s="97" t="s">
        <v>1691</v>
      </c>
      <c r="D1498" s="79" t="s">
        <v>17</v>
      </c>
      <c r="E1498" s="102">
        <v>6.1479600000000003</v>
      </c>
      <c r="F1498" s="76">
        <v>500</v>
      </c>
      <c r="G1498" s="76">
        <f t="shared" si="134"/>
        <v>506.14796000000001</v>
      </c>
      <c r="H1498" s="76">
        <f t="shared" si="135"/>
        <v>566.88571520000005</v>
      </c>
      <c r="I1498" s="57"/>
      <c r="J1498" s="57"/>
      <c r="K1498" s="57"/>
      <c r="L1498" s="57"/>
      <c r="M1498" s="57"/>
      <c r="N1498" s="57"/>
      <c r="O1498" s="57"/>
      <c r="P1498" s="57"/>
      <c r="Q1498" s="57"/>
    </row>
    <row r="1499" spans="1:17">
      <c r="A1499" s="68">
        <f t="shared" si="133"/>
        <v>1426</v>
      </c>
      <c r="B1499" s="97" t="s">
        <v>200</v>
      </c>
      <c r="C1499" s="97" t="s">
        <v>1692</v>
      </c>
      <c r="D1499" s="79" t="s">
        <v>17</v>
      </c>
      <c r="E1499" s="102">
        <v>2050.3446599999997</v>
      </c>
      <c r="F1499" s="76">
        <v>615.10339799999986</v>
      </c>
      <c r="G1499" s="76">
        <f t="shared" si="134"/>
        <v>2665.4480579999995</v>
      </c>
      <c r="H1499" s="76">
        <f t="shared" si="135"/>
        <v>2985.3018249599995</v>
      </c>
      <c r="I1499" s="57"/>
      <c r="J1499" s="57"/>
      <c r="K1499" s="57"/>
      <c r="L1499" s="57"/>
      <c r="M1499" s="57"/>
      <c r="N1499" s="57"/>
      <c r="O1499" s="57"/>
      <c r="P1499" s="57"/>
      <c r="Q1499" s="57"/>
    </row>
    <row r="1500" spans="1:17">
      <c r="A1500" s="68">
        <f t="shared" si="133"/>
        <v>1427</v>
      </c>
      <c r="B1500" s="97" t="s">
        <v>200</v>
      </c>
      <c r="C1500" s="97" t="s">
        <v>1679</v>
      </c>
      <c r="D1500" s="79" t="s">
        <v>17</v>
      </c>
      <c r="E1500" s="102">
        <v>10.246600000000001</v>
      </c>
      <c r="F1500" s="76">
        <v>500</v>
      </c>
      <c r="G1500" s="76">
        <f t="shared" si="134"/>
        <v>510.2466</v>
      </c>
      <c r="H1500" s="76">
        <f t="shared" si="135"/>
        <v>571.47619200000008</v>
      </c>
      <c r="I1500" s="57"/>
      <c r="J1500" s="57"/>
      <c r="K1500" s="57"/>
      <c r="L1500" s="57"/>
      <c r="M1500" s="57"/>
      <c r="N1500" s="57"/>
      <c r="O1500" s="57"/>
      <c r="P1500" s="57"/>
      <c r="Q1500" s="57"/>
    </row>
    <row r="1501" spans="1:17">
      <c r="A1501" s="68">
        <f t="shared" si="133"/>
        <v>1428</v>
      </c>
      <c r="B1501" s="97" t="s">
        <v>200</v>
      </c>
      <c r="C1501" s="97" t="s">
        <v>1693</v>
      </c>
      <c r="D1501" s="79" t="s">
        <v>17</v>
      </c>
      <c r="E1501" s="102">
        <v>15.763999999999999</v>
      </c>
      <c r="F1501" s="76">
        <v>500</v>
      </c>
      <c r="G1501" s="76">
        <f t="shared" si="134"/>
        <v>515.76400000000001</v>
      </c>
      <c r="H1501" s="76">
        <f t="shared" si="135"/>
        <v>577.65568000000007</v>
      </c>
      <c r="I1501" s="57"/>
      <c r="J1501" s="57"/>
      <c r="K1501" s="57"/>
      <c r="L1501" s="57"/>
      <c r="M1501" s="57"/>
      <c r="N1501" s="57"/>
      <c r="O1501" s="57"/>
      <c r="P1501" s="57"/>
      <c r="Q1501" s="57"/>
    </row>
    <row r="1502" spans="1:17">
      <c r="A1502" s="75"/>
      <c r="B1502" s="75" t="s">
        <v>1702</v>
      </c>
      <c r="C1502" s="122"/>
      <c r="D1502" s="123"/>
      <c r="E1502" s="102"/>
      <c r="F1502" s="76"/>
      <c r="G1502" s="76"/>
      <c r="H1502" s="76"/>
      <c r="I1502" s="57"/>
      <c r="J1502" s="57"/>
      <c r="K1502" s="57"/>
      <c r="L1502" s="57"/>
      <c r="M1502" s="57"/>
      <c r="N1502" s="57"/>
      <c r="O1502" s="57"/>
      <c r="P1502" s="57"/>
      <c r="Q1502" s="57"/>
    </row>
    <row r="1503" spans="1:17">
      <c r="A1503" s="68">
        <f>A1501+1</f>
        <v>1429</v>
      </c>
      <c r="B1503" s="97" t="s">
        <v>1659</v>
      </c>
      <c r="C1503" s="97" t="s">
        <v>1706</v>
      </c>
      <c r="D1503" s="79" t="s">
        <v>17</v>
      </c>
      <c r="E1503" s="102">
        <v>86.071439999999996</v>
      </c>
      <c r="F1503" s="76">
        <v>500</v>
      </c>
      <c r="G1503" s="76">
        <f t="shared" si="134"/>
        <v>586.07143999999994</v>
      </c>
      <c r="H1503" s="76">
        <f t="shared" si="135"/>
        <v>656.40001280000001</v>
      </c>
      <c r="I1503" s="57"/>
      <c r="J1503" s="57"/>
      <c r="K1503" s="57"/>
      <c r="L1503" s="57"/>
      <c r="M1503" s="57"/>
      <c r="N1503" s="57"/>
      <c r="O1503" s="57"/>
      <c r="P1503" s="57"/>
      <c r="Q1503" s="57"/>
    </row>
    <row r="1504" spans="1:17" ht="25.5">
      <c r="A1504" s="68">
        <f>A1503+1</f>
        <v>1430</v>
      </c>
      <c r="B1504" s="97" t="s">
        <v>1713</v>
      </c>
      <c r="C1504" s="97" t="s">
        <v>1714</v>
      </c>
      <c r="D1504" s="79" t="s">
        <v>17</v>
      </c>
      <c r="E1504" s="102">
        <v>362.572</v>
      </c>
      <c r="F1504" s="76">
        <v>500</v>
      </c>
      <c r="G1504" s="76">
        <f t="shared" si="134"/>
        <v>862.572</v>
      </c>
      <c r="H1504" s="76">
        <f t="shared" si="135"/>
        <v>966.08064000000013</v>
      </c>
      <c r="I1504" s="57"/>
      <c r="J1504" s="57"/>
      <c r="K1504" s="57"/>
      <c r="L1504" s="57"/>
      <c r="M1504" s="57"/>
      <c r="N1504" s="57"/>
      <c r="O1504" s="57"/>
      <c r="P1504" s="57"/>
      <c r="Q1504" s="57"/>
    </row>
    <row r="1505" spans="1:17">
      <c r="A1505" s="68">
        <f t="shared" ref="A1505:A1515" si="136">A1504+1</f>
        <v>1431</v>
      </c>
      <c r="B1505" s="97" t="s">
        <v>1707</v>
      </c>
      <c r="C1505" s="97" t="s">
        <v>1708</v>
      </c>
      <c r="D1505" s="79" t="s">
        <v>17</v>
      </c>
      <c r="E1505" s="102">
        <v>126.90020000000001</v>
      </c>
      <c r="F1505" s="76">
        <v>500</v>
      </c>
      <c r="G1505" s="76">
        <f t="shared" si="134"/>
        <v>626.90020000000004</v>
      </c>
      <c r="H1505" s="76">
        <f t="shared" si="135"/>
        <v>702.12822400000016</v>
      </c>
      <c r="I1505" s="57"/>
      <c r="J1505" s="57"/>
      <c r="K1505" s="57"/>
      <c r="L1505" s="57"/>
      <c r="M1505" s="57"/>
      <c r="N1505" s="57"/>
      <c r="O1505" s="57"/>
      <c r="P1505" s="57"/>
      <c r="Q1505" s="57"/>
    </row>
    <row r="1506" spans="1:17">
      <c r="A1506" s="68">
        <f t="shared" si="136"/>
        <v>1432</v>
      </c>
      <c r="B1506" s="97" t="s">
        <v>22</v>
      </c>
      <c r="C1506" s="97" t="s">
        <v>1705</v>
      </c>
      <c r="D1506" s="79" t="s">
        <v>17</v>
      </c>
      <c r="E1506" s="102">
        <v>15050</v>
      </c>
      <c r="F1506" s="76">
        <v>4515</v>
      </c>
      <c r="G1506" s="76">
        <f t="shared" si="134"/>
        <v>19565</v>
      </c>
      <c r="H1506" s="76">
        <f t="shared" si="135"/>
        <v>21912.800000000003</v>
      </c>
      <c r="I1506" s="100"/>
      <c r="J1506" s="100"/>
      <c r="K1506" s="100"/>
      <c r="L1506" s="100"/>
      <c r="M1506" s="100"/>
      <c r="N1506" s="100"/>
      <c r="O1506" s="100"/>
      <c r="P1506" s="100"/>
      <c r="Q1506" s="100"/>
    </row>
    <row r="1507" spans="1:17">
      <c r="A1507" s="68">
        <f t="shared" si="136"/>
        <v>1433</v>
      </c>
      <c r="B1507" s="97" t="s">
        <v>72</v>
      </c>
      <c r="C1507" s="97" t="s">
        <v>1704</v>
      </c>
      <c r="D1507" s="79" t="s">
        <v>17</v>
      </c>
      <c r="E1507" s="102">
        <v>9030</v>
      </c>
      <c r="F1507" s="76">
        <v>2709</v>
      </c>
      <c r="G1507" s="76">
        <f t="shared" si="134"/>
        <v>11739</v>
      </c>
      <c r="H1507" s="76">
        <f t="shared" si="135"/>
        <v>13147.680000000002</v>
      </c>
      <c r="I1507" s="100"/>
      <c r="J1507" s="100"/>
      <c r="K1507" s="100"/>
      <c r="L1507" s="100"/>
      <c r="M1507" s="100"/>
      <c r="N1507" s="100"/>
      <c r="O1507" s="100"/>
      <c r="P1507" s="100"/>
      <c r="Q1507" s="100"/>
    </row>
    <row r="1508" spans="1:17">
      <c r="A1508" s="68">
        <f t="shared" si="136"/>
        <v>1434</v>
      </c>
      <c r="B1508" s="97" t="s">
        <v>533</v>
      </c>
      <c r="C1508" s="97" t="s">
        <v>534</v>
      </c>
      <c r="D1508" s="79" t="s">
        <v>17</v>
      </c>
      <c r="E1508" s="102">
        <v>12040</v>
      </c>
      <c r="F1508" s="76">
        <v>3612</v>
      </c>
      <c r="G1508" s="76">
        <f t="shared" si="134"/>
        <v>15652</v>
      </c>
      <c r="H1508" s="76">
        <f t="shared" si="135"/>
        <v>17530.240000000002</v>
      </c>
      <c r="I1508" s="100"/>
      <c r="J1508" s="100"/>
      <c r="K1508" s="100"/>
      <c r="L1508" s="100"/>
      <c r="M1508" s="100"/>
      <c r="N1508" s="100"/>
      <c r="O1508" s="100"/>
      <c r="P1508" s="100"/>
      <c r="Q1508" s="100"/>
    </row>
    <row r="1509" spans="1:17">
      <c r="A1509" s="68">
        <f t="shared" si="136"/>
        <v>1435</v>
      </c>
      <c r="B1509" s="97" t="s">
        <v>62</v>
      </c>
      <c r="C1509" s="97" t="s">
        <v>1703</v>
      </c>
      <c r="D1509" s="79" t="s">
        <v>17</v>
      </c>
      <c r="E1509" s="102">
        <v>12040</v>
      </c>
      <c r="F1509" s="76">
        <v>3612</v>
      </c>
      <c r="G1509" s="76">
        <f t="shared" si="134"/>
        <v>15652</v>
      </c>
      <c r="H1509" s="76">
        <f t="shared" si="135"/>
        <v>17530.240000000002</v>
      </c>
      <c r="I1509" s="100"/>
      <c r="J1509" s="100"/>
      <c r="K1509" s="100"/>
      <c r="L1509" s="100"/>
      <c r="M1509" s="100"/>
      <c r="N1509" s="100"/>
      <c r="O1509" s="100"/>
      <c r="P1509" s="100"/>
      <c r="Q1509" s="100"/>
    </row>
    <row r="1510" spans="1:17">
      <c r="A1510" s="68">
        <f t="shared" si="136"/>
        <v>1436</v>
      </c>
      <c r="B1510" s="97" t="s">
        <v>62</v>
      </c>
      <c r="C1510" s="93" t="s">
        <v>1715</v>
      </c>
      <c r="D1510" s="79" t="s">
        <v>17</v>
      </c>
      <c r="E1510" s="102">
        <v>8339.155999999999</v>
      </c>
      <c r="F1510" s="76">
        <v>2501.7467999999994</v>
      </c>
      <c r="G1510" s="76">
        <f t="shared" si="134"/>
        <v>10840.902799999998</v>
      </c>
      <c r="H1510" s="76">
        <f t="shared" si="135"/>
        <v>12141.811135999998</v>
      </c>
      <c r="I1510" s="57"/>
      <c r="J1510" s="57"/>
      <c r="K1510" s="57"/>
      <c r="L1510" s="57"/>
      <c r="M1510" s="57"/>
      <c r="N1510" s="57"/>
      <c r="O1510" s="57"/>
      <c r="P1510" s="57"/>
      <c r="Q1510" s="57"/>
    </row>
    <row r="1511" spans="1:17">
      <c r="A1511" s="68">
        <f t="shared" si="136"/>
        <v>1437</v>
      </c>
      <c r="B1511" s="97" t="s">
        <v>1662</v>
      </c>
      <c r="C1511" s="97" t="s">
        <v>1710</v>
      </c>
      <c r="D1511" s="79" t="s">
        <v>17</v>
      </c>
      <c r="E1511" s="102">
        <v>29.163399999999999</v>
      </c>
      <c r="F1511" s="76">
        <v>500</v>
      </c>
      <c r="G1511" s="76">
        <f t="shared" si="134"/>
        <v>529.16340000000002</v>
      </c>
      <c r="H1511" s="76">
        <f t="shared" si="135"/>
        <v>592.6630080000001</v>
      </c>
      <c r="I1511" s="57"/>
      <c r="J1511" s="57"/>
      <c r="K1511" s="57"/>
      <c r="L1511" s="57"/>
      <c r="M1511" s="57"/>
      <c r="N1511" s="57"/>
      <c r="O1511" s="57"/>
      <c r="P1511" s="57"/>
      <c r="Q1511" s="57"/>
    </row>
    <row r="1512" spans="1:17">
      <c r="A1512" s="68">
        <f t="shared" si="136"/>
        <v>1438</v>
      </c>
      <c r="B1512" s="97" t="s">
        <v>1662</v>
      </c>
      <c r="C1512" s="97" t="s">
        <v>1694</v>
      </c>
      <c r="D1512" s="79" t="s">
        <v>17</v>
      </c>
      <c r="E1512" s="102">
        <v>61.479600000000005</v>
      </c>
      <c r="F1512" s="76">
        <v>500</v>
      </c>
      <c r="G1512" s="76">
        <f t="shared" si="134"/>
        <v>561.4796</v>
      </c>
      <c r="H1512" s="76">
        <f t="shared" si="135"/>
        <v>628.85715200000004</v>
      </c>
      <c r="I1512" s="57"/>
      <c r="J1512" s="57"/>
      <c r="K1512" s="57"/>
      <c r="L1512" s="57"/>
      <c r="M1512" s="57"/>
      <c r="N1512" s="57"/>
      <c r="O1512" s="57"/>
      <c r="P1512" s="57"/>
      <c r="Q1512" s="57"/>
    </row>
    <row r="1513" spans="1:17">
      <c r="A1513" s="68">
        <f t="shared" si="136"/>
        <v>1439</v>
      </c>
      <c r="B1513" s="97" t="s">
        <v>1661</v>
      </c>
      <c r="C1513" s="97" t="s">
        <v>1691</v>
      </c>
      <c r="D1513" s="79" t="s">
        <v>17</v>
      </c>
      <c r="E1513" s="102">
        <v>6.1479600000000003</v>
      </c>
      <c r="F1513" s="76">
        <v>500</v>
      </c>
      <c r="G1513" s="76">
        <f t="shared" si="134"/>
        <v>506.14796000000001</v>
      </c>
      <c r="H1513" s="76">
        <f t="shared" si="135"/>
        <v>566.88571520000005</v>
      </c>
      <c r="I1513" s="57"/>
      <c r="J1513" s="57"/>
      <c r="K1513" s="57"/>
      <c r="L1513" s="57"/>
      <c r="M1513" s="57"/>
      <c r="N1513" s="57"/>
      <c r="O1513" s="57"/>
      <c r="P1513" s="57"/>
      <c r="Q1513" s="57"/>
    </row>
    <row r="1514" spans="1:17">
      <c r="A1514" s="68">
        <f t="shared" si="136"/>
        <v>1440</v>
      </c>
      <c r="B1514" s="97" t="s">
        <v>1661</v>
      </c>
      <c r="C1514" s="97" t="s">
        <v>1709</v>
      </c>
      <c r="D1514" s="79" t="s">
        <v>17</v>
      </c>
      <c r="E1514" s="102">
        <v>18.286239999999999</v>
      </c>
      <c r="F1514" s="76">
        <v>500</v>
      </c>
      <c r="G1514" s="76">
        <f t="shared" si="134"/>
        <v>518.28624000000002</v>
      </c>
      <c r="H1514" s="76">
        <f t="shared" si="135"/>
        <v>580.48058880000008</v>
      </c>
      <c r="I1514" s="57"/>
      <c r="J1514" s="57"/>
      <c r="K1514" s="57"/>
      <c r="L1514" s="57"/>
      <c r="M1514" s="57"/>
      <c r="N1514" s="57"/>
      <c r="O1514" s="57"/>
      <c r="P1514" s="57"/>
      <c r="Q1514" s="57"/>
    </row>
    <row r="1515" spans="1:17">
      <c r="A1515" s="68">
        <f t="shared" si="136"/>
        <v>1441</v>
      </c>
      <c r="B1515" s="97" t="s">
        <v>1711</v>
      </c>
      <c r="C1515" s="97" t="s">
        <v>1712</v>
      </c>
      <c r="D1515" s="79" t="s">
        <v>17</v>
      </c>
      <c r="E1515" s="102">
        <v>472.92</v>
      </c>
      <c r="F1515" s="76">
        <v>500</v>
      </c>
      <c r="G1515" s="76">
        <f t="shared" si="134"/>
        <v>972.92000000000007</v>
      </c>
      <c r="H1515" s="76">
        <f t="shared" si="135"/>
        <v>1089.6704000000002</v>
      </c>
      <c r="I1515" s="57"/>
      <c r="J1515" s="57"/>
      <c r="K1515" s="57"/>
      <c r="L1515" s="57"/>
      <c r="M1515" s="57"/>
      <c r="N1515" s="57"/>
      <c r="O1515" s="57"/>
      <c r="P1515" s="57"/>
      <c r="Q1515" s="57"/>
    </row>
    <row r="1516" spans="1:17">
      <c r="A1516" s="75"/>
      <c r="B1516" s="75" t="s">
        <v>1716</v>
      </c>
      <c r="C1516" s="122"/>
      <c r="D1516" s="123"/>
      <c r="E1516" s="102"/>
      <c r="F1516" s="76"/>
      <c r="G1516" s="76"/>
      <c r="H1516" s="76"/>
      <c r="I1516" s="57"/>
      <c r="J1516" s="57"/>
      <c r="K1516" s="57"/>
      <c r="L1516" s="57"/>
      <c r="M1516" s="57"/>
      <c r="N1516" s="57"/>
      <c r="O1516" s="57"/>
      <c r="P1516" s="57"/>
      <c r="Q1516" s="57"/>
    </row>
    <row r="1517" spans="1:17">
      <c r="A1517" s="68">
        <f>A1515+1</f>
        <v>1442</v>
      </c>
      <c r="B1517" s="97" t="s">
        <v>667</v>
      </c>
      <c r="C1517" s="97" t="s">
        <v>668</v>
      </c>
      <c r="D1517" s="79" t="s">
        <v>17</v>
      </c>
      <c r="E1517" s="102">
        <v>12138.28</v>
      </c>
      <c r="F1517" s="76">
        <v>3641.4839999999999</v>
      </c>
      <c r="G1517" s="76">
        <f t="shared" si="134"/>
        <v>15779.764000000001</v>
      </c>
      <c r="H1517" s="76">
        <f t="shared" si="135"/>
        <v>17673.335680000004</v>
      </c>
      <c r="I1517" s="57"/>
      <c r="J1517" s="57"/>
      <c r="K1517" s="57"/>
      <c r="L1517" s="57"/>
      <c r="M1517" s="57"/>
      <c r="N1517" s="57"/>
      <c r="O1517" s="57"/>
      <c r="P1517" s="57"/>
      <c r="Q1517" s="57"/>
    </row>
    <row r="1518" spans="1:17">
      <c r="A1518" s="68">
        <f t="shared" ref="A1518:A1572" si="137">A1517+1</f>
        <v>1443</v>
      </c>
      <c r="B1518" s="97" t="s">
        <v>1659</v>
      </c>
      <c r="C1518" s="97" t="s">
        <v>1724</v>
      </c>
      <c r="D1518" s="79" t="s">
        <v>17</v>
      </c>
      <c r="E1518" s="102">
        <v>8.0396400000000003</v>
      </c>
      <c r="F1518" s="76">
        <v>500</v>
      </c>
      <c r="G1518" s="76">
        <f t="shared" si="134"/>
        <v>508.03964000000002</v>
      </c>
      <c r="H1518" s="76">
        <f t="shared" si="135"/>
        <v>569.00439680000011</v>
      </c>
      <c r="I1518" s="57"/>
      <c r="J1518" s="57"/>
      <c r="K1518" s="57"/>
      <c r="L1518" s="57"/>
      <c r="M1518" s="57"/>
      <c r="N1518" s="57"/>
      <c r="O1518" s="57"/>
      <c r="P1518" s="57"/>
      <c r="Q1518" s="57"/>
    </row>
    <row r="1519" spans="1:17">
      <c r="A1519" s="68">
        <f t="shared" si="137"/>
        <v>1444</v>
      </c>
      <c r="B1519" s="97" t="s">
        <v>1659</v>
      </c>
      <c r="C1519" s="97" t="s">
        <v>1660</v>
      </c>
      <c r="D1519" s="79" t="s">
        <v>17</v>
      </c>
      <c r="E1519" s="102">
        <v>16.946300000000001</v>
      </c>
      <c r="F1519" s="76">
        <v>500</v>
      </c>
      <c r="G1519" s="76">
        <f t="shared" si="134"/>
        <v>516.94629999999995</v>
      </c>
      <c r="H1519" s="76">
        <f t="shared" si="135"/>
        <v>578.97985600000004</v>
      </c>
      <c r="I1519" s="57"/>
      <c r="J1519" s="57"/>
      <c r="K1519" s="57"/>
      <c r="L1519" s="57"/>
      <c r="M1519" s="57"/>
      <c r="N1519" s="57"/>
      <c r="O1519" s="57"/>
      <c r="P1519" s="57"/>
      <c r="Q1519" s="57"/>
    </row>
    <row r="1520" spans="1:17">
      <c r="A1520" s="68">
        <f t="shared" si="137"/>
        <v>1445</v>
      </c>
      <c r="B1520" s="97" t="s">
        <v>1659</v>
      </c>
      <c r="C1520" s="97" t="s">
        <v>1725</v>
      </c>
      <c r="D1520" s="79" t="s">
        <v>17</v>
      </c>
      <c r="E1520" s="102">
        <v>47.292000000000002</v>
      </c>
      <c r="F1520" s="76">
        <v>500</v>
      </c>
      <c r="G1520" s="76">
        <f t="shared" si="134"/>
        <v>547.29200000000003</v>
      </c>
      <c r="H1520" s="76">
        <f t="shared" si="135"/>
        <v>612.96704000000011</v>
      </c>
      <c r="I1520" s="57"/>
      <c r="J1520" s="57"/>
      <c r="K1520" s="57"/>
      <c r="L1520" s="57"/>
      <c r="M1520" s="57"/>
      <c r="N1520" s="57"/>
      <c r="O1520" s="57"/>
      <c r="P1520" s="57"/>
      <c r="Q1520" s="57"/>
    </row>
    <row r="1521" spans="1:17">
      <c r="A1521" s="68">
        <f t="shared" si="137"/>
        <v>1446</v>
      </c>
      <c r="B1521" s="97" t="s">
        <v>1659</v>
      </c>
      <c r="C1521" s="97" t="s">
        <v>1726</v>
      </c>
      <c r="D1521" s="79" t="s">
        <v>17</v>
      </c>
      <c r="E1521" s="102">
        <v>86.071439999999996</v>
      </c>
      <c r="F1521" s="76">
        <v>500</v>
      </c>
      <c r="G1521" s="76">
        <f t="shared" si="134"/>
        <v>586.07143999999994</v>
      </c>
      <c r="H1521" s="76">
        <f t="shared" si="135"/>
        <v>656.40001280000001</v>
      </c>
      <c r="I1521" s="57"/>
      <c r="J1521" s="57"/>
      <c r="K1521" s="57"/>
      <c r="L1521" s="57"/>
      <c r="M1521" s="57"/>
      <c r="N1521" s="57"/>
      <c r="O1521" s="57"/>
      <c r="P1521" s="57"/>
      <c r="Q1521" s="57"/>
    </row>
    <row r="1522" spans="1:17">
      <c r="A1522" s="68">
        <f t="shared" si="137"/>
        <v>1447</v>
      </c>
      <c r="B1522" s="97" t="s">
        <v>1727</v>
      </c>
      <c r="C1522" s="97" t="s">
        <v>1728</v>
      </c>
      <c r="D1522" s="79" t="s">
        <v>17</v>
      </c>
      <c r="E1522" s="102">
        <v>7.4878999999999998</v>
      </c>
      <c r="F1522" s="76">
        <v>500</v>
      </c>
      <c r="G1522" s="76">
        <f t="shared" si="134"/>
        <v>507.48790000000002</v>
      </c>
      <c r="H1522" s="76">
        <f t="shared" si="135"/>
        <v>568.38644800000009</v>
      </c>
      <c r="I1522" s="57"/>
      <c r="J1522" s="57"/>
      <c r="K1522" s="57"/>
      <c r="L1522" s="57"/>
      <c r="M1522" s="57"/>
      <c r="N1522" s="57"/>
      <c r="O1522" s="57"/>
      <c r="P1522" s="57"/>
      <c r="Q1522" s="57"/>
    </row>
    <row r="1523" spans="1:17">
      <c r="A1523" s="68">
        <f t="shared" si="137"/>
        <v>1448</v>
      </c>
      <c r="B1523" s="97" t="s">
        <v>1727</v>
      </c>
      <c r="C1523" s="97" t="s">
        <v>1729</v>
      </c>
      <c r="D1523" s="79" t="s">
        <v>17</v>
      </c>
      <c r="E1523" s="102">
        <v>84.967959999999991</v>
      </c>
      <c r="F1523" s="76">
        <v>500</v>
      </c>
      <c r="G1523" s="76">
        <f t="shared" si="134"/>
        <v>584.96795999999995</v>
      </c>
      <c r="H1523" s="76">
        <f t="shared" si="135"/>
        <v>655.16411519999997</v>
      </c>
      <c r="I1523" s="57"/>
      <c r="J1523" s="57"/>
      <c r="K1523" s="57"/>
      <c r="L1523" s="57"/>
      <c r="M1523" s="57"/>
      <c r="N1523" s="57"/>
      <c r="O1523" s="57"/>
      <c r="P1523" s="57"/>
      <c r="Q1523" s="57"/>
    </row>
    <row r="1524" spans="1:17">
      <c r="A1524" s="68">
        <f t="shared" si="137"/>
        <v>1449</v>
      </c>
      <c r="B1524" s="97" t="s">
        <v>1727</v>
      </c>
      <c r="C1524" s="97" t="s">
        <v>1730</v>
      </c>
      <c r="D1524" s="79" t="s">
        <v>17</v>
      </c>
      <c r="E1524" s="102">
        <v>39.409999999999997</v>
      </c>
      <c r="F1524" s="76">
        <v>500</v>
      </c>
      <c r="G1524" s="76">
        <f t="shared" si="134"/>
        <v>539.41</v>
      </c>
      <c r="H1524" s="76">
        <f t="shared" si="135"/>
        <v>604.13920000000007</v>
      </c>
      <c r="I1524" s="57"/>
      <c r="J1524" s="57"/>
      <c r="K1524" s="57"/>
      <c r="L1524" s="57"/>
      <c r="M1524" s="57"/>
      <c r="N1524" s="57"/>
      <c r="O1524" s="57"/>
      <c r="P1524" s="57"/>
      <c r="Q1524" s="57"/>
    </row>
    <row r="1525" spans="1:17">
      <c r="A1525" s="68">
        <f t="shared" si="137"/>
        <v>1450</v>
      </c>
      <c r="B1525" s="97" t="s">
        <v>148</v>
      </c>
      <c r="C1525" s="97" t="s">
        <v>1722</v>
      </c>
      <c r="D1525" s="79" t="s">
        <v>17</v>
      </c>
      <c r="E1525" s="102">
        <v>4886</v>
      </c>
      <c r="F1525" s="76">
        <v>1465.8</v>
      </c>
      <c r="G1525" s="76">
        <f t="shared" si="134"/>
        <v>6351.8</v>
      </c>
      <c r="H1525" s="76">
        <f t="shared" si="135"/>
        <v>7114.0160000000005</v>
      </c>
      <c r="I1525" s="57"/>
      <c r="J1525" s="57"/>
      <c r="K1525" s="57"/>
      <c r="L1525" s="57"/>
      <c r="M1525" s="57"/>
      <c r="N1525" s="57"/>
      <c r="O1525" s="57"/>
      <c r="P1525" s="57"/>
      <c r="Q1525" s="57"/>
    </row>
    <row r="1526" spans="1:17">
      <c r="A1526" s="68">
        <f t="shared" si="137"/>
        <v>1451</v>
      </c>
      <c r="B1526" s="97" t="s">
        <v>1707</v>
      </c>
      <c r="C1526" s="97" t="s">
        <v>1731</v>
      </c>
      <c r="D1526" s="79" t="s">
        <v>17</v>
      </c>
      <c r="E1526" s="102">
        <v>19.704999999999998</v>
      </c>
      <c r="F1526" s="76">
        <v>500</v>
      </c>
      <c r="G1526" s="76">
        <f t="shared" si="134"/>
        <v>519.70500000000004</v>
      </c>
      <c r="H1526" s="76">
        <f t="shared" si="135"/>
        <v>582.06960000000015</v>
      </c>
      <c r="I1526" s="57"/>
      <c r="J1526" s="57"/>
      <c r="K1526" s="57"/>
      <c r="L1526" s="57"/>
      <c r="M1526" s="57"/>
      <c r="N1526" s="57"/>
      <c r="O1526" s="57"/>
      <c r="P1526" s="57"/>
      <c r="Q1526" s="57"/>
    </row>
    <row r="1527" spans="1:17">
      <c r="A1527" s="68">
        <f t="shared" si="137"/>
        <v>1452</v>
      </c>
      <c r="B1527" s="97" t="s">
        <v>1707</v>
      </c>
      <c r="C1527" s="97" t="s">
        <v>1732</v>
      </c>
      <c r="D1527" s="79" t="s">
        <v>17</v>
      </c>
      <c r="E1527" s="102">
        <v>31.527999999999999</v>
      </c>
      <c r="F1527" s="76">
        <v>500</v>
      </c>
      <c r="G1527" s="76">
        <f t="shared" si="134"/>
        <v>531.52800000000002</v>
      </c>
      <c r="H1527" s="76">
        <f t="shared" si="135"/>
        <v>595.31136000000004</v>
      </c>
      <c r="I1527" s="57"/>
      <c r="J1527" s="57"/>
      <c r="K1527" s="57"/>
      <c r="L1527" s="57"/>
      <c r="M1527" s="57"/>
      <c r="N1527" s="57"/>
      <c r="O1527" s="57"/>
      <c r="P1527" s="57"/>
      <c r="Q1527" s="57"/>
    </row>
    <row r="1528" spans="1:17">
      <c r="A1528" s="68">
        <f t="shared" si="137"/>
        <v>1453</v>
      </c>
      <c r="B1528" s="97" t="s">
        <v>1741</v>
      </c>
      <c r="C1528" s="97">
        <v>627129</v>
      </c>
      <c r="D1528" s="79" t="s">
        <v>17</v>
      </c>
      <c r="E1528" s="102">
        <v>59209.584000000003</v>
      </c>
      <c r="F1528" s="76">
        <v>17762.875199999999</v>
      </c>
      <c r="G1528" s="76">
        <f t="shared" si="134"/>
        <v>76972.459199999998</v>
      </c>
      <c r="H1528" s="76">
        <f t="shared" si="135"/>
        <v>86209.154304000011</v>
      </c>
      <c r="I1528" s="57"/>
      <c r="J1528" s="57"/>
      <c r="K1528" s="57"/>
      <c r="L1528" s="57"/>
      <c r="M1528" s="57"/>
      <c r="N1528" s="57"/>
      <c r="O1528" s="57"/>
      <c r="P1528" s="57"/>
      <c r="Q1528" s="57"/>
    </row>
    <row r="1529" spans="1:17">
      <c r="A1529" s="68">
        <f t="shared" si="137"/>
        <v>1454</v>
      </c>
      <c r="B1529" s="97" t="s">
        <v>1742</v>
      </c>
      <c r="C1529" s="97"/>
      <c r="D1529" s="79" t="s">
        <v>17</v>
      </c>
      <c r="E1529" s="102">
        <v>1936.6073999999999</v>
      </c>
      <c r="F1529" s="76">
        <v>580.98221999999998</v>
      </c>
      <c r="G1529" s="76">
        <f t="shared" si="134"/>
        <v>2517.5896199999997</v>
      </c>
      <c r="H1529" s="76">
        <f t="shared" si="135"/>
        <v>2819.7003743999999</v>
      </c>
      <c r="I1529" s="57"/>
      <c r="J1529" s="57"/>
      <c r="K1529" s="57"/>
      <c r="L1529" s="57"/>
      <c r="M1529" s="57"/>
      <c r="N1529" s="57"/>
      <c r="O1529" s="57"/>
      <c r="P1529" s="57"/>
      <c r="Q1529" s="57"/>
    </row>
    <row r="1530" spans="1:17">
      <c r="A1530" s="68">
        <f t="shared" si="137"/>
        <v>1455</v>
      </c>
      <c r="B1530" s="97" t="s">
        <v>1744</v>
      </c>
      <c r="C1530" s="97" t="s">
        <v>114</v>
      </c>
      <c r="D1530" s="79" t="s">
        <v>17</v>
      </c>
      <c r="E1530" s="102">
        <v>2285.7800000000002</v>
      </c>
      <c r="F1530" s="76">
        <v>685.73400000000004</v>
      </c>
      <c r="G1530" s="76">
        <f t="shared" si="134"/>
        <v>2971.5140000000001</v>
      </c>
      <c r="H1530" s="76">
        <f t="shared" si="135"/>
        <v>3328.0956800000004</v>
      </c>
      <c r="I1530" s="57"/>
      <c r="J1530" s="57"/>
      <c r="K1530" s="57"/>
      <c r="L1530" s="57"/>
      <c r="M1530" s="57"/>
      <c r="N1530" s="57"/>
      <c r="O1530" s="57"/>
      <c r="P1530" s="57"/>
      <c r="Q1530" s="57"/>
    </row>
    <row r="1531" spans="1:17">
      <c r="A1531" s="68">
        <f t="shared" si="137"/>
        <v>1456</v>
      </c>
      <c r="B1531" s="97" t="s">
        <v>1743</v>
      </c>
      <c r="C1531" s="97" t="s">
        <v>684</v>
      </c>
      <c r="D1531" s="79" t="s">
        <v>17</v>
      </c>
      <c r="E1531" s="102">
        <v>109.08688000000001</v>
      </c>
      <c r="F1531" s="76">
        <v>500</v>
      </c>
      <c r="G1531" s="76">
        <f t="shared" si="134"/>
        <v>609.08688000000006</v>
      </c>
      <c r="H1531" s="76">
        <f t="shared" si="135"/>
        <v>682.17730560000018</v>
      </c>
      <c r="I1531" s="57"/>
      <c r="J1531" s="57"/>
      <c r="K1531" s="57"/>
      <c r="L1531" s="57"/>
      <c r="M1531" s="57"/>
      <c r="N1531" s="57"/>
      <c r="O1531" s="57"/>
      <c r="P1531" s="57"/>
      <c r="Q1531" s="57"/>
    </row>
    <row r="1532" spans="1:17">
      <c r="A1532" s="68">
        <f t="shared" si="137"/>
        <v>1457</v>
      </c>
      <c r="B1532" s="97" t="s">
        <v>22</v>
      </c>
      <c r="C1532" s="97" t="s">
        <v>1718</v>
      </c>
      <c r="D1532" s="79" t="s">
        <v>17</v>
      </c>
      <c r="E1532" s="102">
        <v>21070</v>
      </c>
      <c r="F1532" s="76">
        <v>6321</v>
      </c>
      <c r="G1532" s="76">
        <f t="shared" si="134"/>
        <v>27391</v>
      </c>
      <c r="H1532" s="76">
        <f t="shared" si="135"/>
        <v>30677.920000000002</v>
      </c>
      <c r="I1532" s="100"/>
      <c r="J1532" s="100"/>
      <c r="K1532" s="100"/>
      <c r="L1532" s="100"/>
      <c r="M1532" s="100"/>
      <c r="N1532" s="100"/>
      <c r="O1532" s="100"/>
      <c r="P1532" s="100"/>
      <c r="Q1532" s="100"/>
    </row>
    <row r="1533" spans="1:17">
      <c r="A1533" s="68">
        <f t="shared" si="137"/>
        <v>1458</v>
      </c>
      <c r="B1533" s="97" t="s">
        <v>22</v>
      </c>
      <c r="C1533" s="97" t="s">
        <v>1721</v>
      </c>
      <c r="D1533" s="79" t="s">
        <v>17</v>
      </c>
      <c r="E1533" s="102">
        <v>9030</v>
      </c>
      <c r="F1533" s="76">
        <v>2709</v>
      </c>
      <c r="G1533" s="76">
        <f t="shared" si="134"/>
        <v>11739</v>
      </c>
      <c r="H1533" s="76">
        <f t="shared" si="135"/>
        <v>13147.680000000002</v>
      </c>
      <c r="I1533" s="100"/>
      <c r="J1533" s="100"/>
      <c r="K1533" s="100"/>
      <c r="L1533" s="100"/>
      <c r="M1533" s="100"/>
      <c r="N1533" s="100"/>
      <c r="O1533" s="100"/>
      <c r="P1533" s="100"/>
      <c r="Q1533" s="100"/>
    </row>
    <row r="1534" spans="1:17">
      <c r="A1534" s="68">
        <f t="shared" si="137"/>
        <v>1459</v>
      </c>
      <c r="B1534" s="97" t="s">
        <v>1745</v>
      </c>
      <c r="C1534" s="97">
        <v>53401111674</v>
      </c>
      <c r="D1534" s="79" t="s">
        <v>17</v>
      </c>
      <c r="E1534" s="102">
        <v>36824.703999999998</v>
      </c>
      <c r="F1534" s="76">
        <v>11047.411199999999</v>
      </c>
      <c r="G1534" s="76">
        <f t="shared" si="134"/>
        <v>47872.1152</v>
      </c>
      <c r="H1534" s="76">
        <f t="shared" si="135"/>
        <v>53616.769024000008</v>
      </c>
      <c r="I1534" s="57"/>
      <c r="J1534" s="57"/>
      <c r="K1534" s="57"/>
      <c r="L1534" s="57"/>
      <c r="M1534" s="57"/>
      <c r="N1534" s="57"/>
      <c r="O1534" s="57"/>
      <c r="P1534" s="57"/>
      <c r="Q1534" s="57"/>
    </row>
    <row r="1535" spans="1:17">
      <c r="A1535" s="68">
        <f t="shared" si="137"/>
        <v>1460</v>
      </c>
      <c r="B1535" s="97" t="s">
        <v>93</v>
      </c>
      <c r="C1535" s="97" t="s">
        <v>1720</v>
      </c>
      <c r="D1535" s="79" t="s">
        <v>17</v>
      </c>
      <c r="E1535" s="102">
        <v>6020</v>
      </c>
      <c r="F1535" s="76">
        <v>1806</v>
      </c>
      <c r="G1535" s="76">
        <f t="shared" si="134"/>
        <v>7826</v>
      </c>
      <c r="H1535" s="76">
        <f t="shared" si="135"/>
        <v>8765.1200000000008</v>
      </c>
      <c r="I1535" s="100"/>
      <c r="J1535" s="100"/>
      <c r="K1535" s="100"/>
      <c r="L1535" s="100"/>
      <c r="M1535" s="100"/>
      <c r="N1535" s="100"/>
      <c r="O1535" s="100"/>
      <c r="P1535" s="100"/>
      <c r="Q1535" s="100"/>
    </row>
    <row r="1536" spans="1:17">
      <c r="A1536" s="68">
        <f t="shared" si="137"/>
        <v>1461</v>
      </c>
      <c r="B1536" s="97" t="s">
        <v>1739</v>
      </c>
      <c r="C1536" s="97" t="s">
        <v>1740</v>
      </c>
      <c r="D1536" s="79" t="s">
        <v>17</v>
      </c>
      <c r="E1536" s="102">
        <v>1663.1020000000001</v>
      </c>
      <c r="F1536" s="76">
        <v>498.93060000000003</v>
      </c>
      <c r="G1536" s="76">
        <f t="shared" si="134"/>
        <v>2162.0326</v>
      </c>
      <c r="H1536" s="76">
        <f t="shared" si="135"/>
        <v>2421.4765120000002</v>
      </c>
      <c r="I1536" s="57"/>
      <c r="J1536" s="57"/>
      <c r="K1536" s="57"/>
      <c r="L1536" s="57"/>
      <c r="M1536" s="57"/>
      <c r="N1536" s="57"/>
      <c r="O1536" s="57"/>
      <c r="P1536" s="57"/>
      <c r="Q1536" s="57"/>
    </row>
    <row r="1537" spans="1:17">
      <c r="A1537" s="68">
        <f t="shared" si="137"/>
        <v>1462</v>
      </c>
      <c r="B1537" s="97" t="s">
        <v>1746</v>
      </c>
      <c r="C1537" s="97">
        <v>201994050000</v>
      </c>
      <c r="D1537" s="79" t="s">
        <v>17</v>
      </c>
      <c r="E1537" s="102">
        <v>188852.71999999997</v>
      </c>
      <c r="F1537" s="76">
        <v>37770.543999999994</v>
      </c>
      <c r="G1537" s="76">
        <f t="shared" si="134"/>
        <v>226623.26399999997</v>
      </c>
      <c r="H1537" s="76">
        <f t="shared" si="135"/>
        <v>253818.05567999999</v>
      </c>
      <c r="I1537" s="57"/>
      <c r="J1537" s="57"/>
      <c r="K1537" s="57"/>
      <c r="L1537" s="57"/>
      <c r="M1537" s="57"/>
      <c r="N1537" s="57"/>
      <c r="O1537" s="57"/>
      <c r="P1537" s="57"/>
      <c r="Q1537" s="57"/>
    </row>
    <row r="1538" spans="1:17">
      <c r="A1538" s="68">
        <f t="shared" si="137"/>
        <v>1463</v>
      </c>
      <c r="B1538" s="97" t="s">
        <v>540</v>
      </c>
      <c r="C1538" s="97" t="s">
        <v>1723</v>
      </c>
      <c r="D1538" s="79" t="s">
        <v>17</v>
      </c>
      <c r="E1538" s="102">
        <v>6020</v>
      </c>
      <c r="F1538" s="76">
        <v>1806</v>
      </c>
      <c r="G1538" s="76">
        <f t="shared" si="134"/>
        <v>7826</v>
      </c>
      <c r="H1538" s="76">
        <f t="shared" si="135"/>
        <v>8765.1200000000008</v>
      </c>
      <c r="I1538" s="100"/>
      <c r="J1538" s="100"/>
      <c r="K1538" s="100"/>
      <c r="L1538" s="100"/>
      <c r="M1538" s="100"/>
      <c r="N1538" s="100"/>
      <c r="O1538" s="100"/>
      <c r="P1538" s="100"/>
      <c r="Q1538" s="100"/>
    </row>
    <row r="1539" spans="1:17">
      <c r="A1539" s="68">
        <f t="shared" si="137"/>
        <v>1464</v>
      </c>
      <c r="B1539" s="97" t="s">
        <v>540</v>
      </c>
      <c r="C1539" s="97" t="s">
        <v>682</v>
      </c>
      <c r="D1539" s="79" t="s">
        <v>17</v>
      </c>
      <c r="E1539" s="102">
        <v>37.281860000000009</v>
      </c>
      <c r="F1539" s="76">
        <v>500</v>
      </c>
      <c r="G1539" s="76">
        <f t="shared" si="134"/>
        <v>537.28186000000005</v>
      </c>
      <c r="H1539" s="76">
        <f t="shared" si="135"/>
        <v>601.75568320000014</v>
      </c>
      <c r="I1539" s="57"/>
      <c r="J1539" s="57"/>
      <c r="K1539" s="57"/>
      <c r="L1539" s="57"/>
      <c r="M1539" s="57"/>
      <c r="N1539" s="57"/>
      <c r="O1539" s="57"/>
      <c r="P1539" s="57"/>
      <c r="Q1539" s="57"/>
    </row>
    <row r="1540" spans="1:17">
      <c r="A1540" s="68">
        <f t="shared" si="137"/>
        <v>1465</v>
      </c>
      <c r="B1540" s="97" t="s">
        <v>268</v>
      </c>
      <c r="C1540" s="97" t="s">
        <v>669</v>
      </c>
      <c r="D1540" s="79" t="s">
        <v>17</v>
      </c>
      <c r="E1540" s="102">
        <v>15.763999999999999</v>
      </c>
      <c r="F1540" s="76">
        <v>500</v>
      </c>
      <c r="G1540" s="76">
        <f t="shared" si="134"/>
        <v>515.76400000000001</v>
      </c>
      <c r="H1540" s="76">
        <f t="shared" si="135"/>
        <v>577.65568000000007</v>
      </c>
      <c r="I1540" s="57"/>
      <c r="J1540" s="57"/>
      <c r="K1540" s="57"/>
      <c r="L1540" s="57"/>
      <c r="M1540" s="57"/>
      <c r="N1540" s="57"/>
      <c r="O1540" s="57"/>
      <c r="P1540" s="57"/>
      <c r="Q1540" s="57"/>
    </row>
    <row r="1541" spans="1:17">
      <c r="A1541" s="68">
        <f t="shared" si="137"/>
        <v>1466</v>
      </c>
      <c r="B1541" s="97" t="s">
        <v>1747</v>
      </c>
      <c r="C1541" s="124" t="s">
        <v>1748</v>
      </c>
      <c r="D1541" s="79" t="s">
        <v>17</v>
      </c>
      <c r="E1541" s="102">
        <v>94.584000000000003</v>
      </c>
      <c r="F1541" s="76">
        <v>500</v>
      </c>
      <c r="G1541" s="76">
        <f t="shared" si="134"/>
        <v>594.58400000000006</v>
      </c>
      <c r="H1541" s="76">
        <f t="shared" si="135"/>
        <v>665.93408000000011</v>
      </c>
      <c r="I1541" s="57"/>
      <c r="J1541" s="57"/>
      <c r="K1541" s="57"/>
      <c r="L1541" s="57"/>
      <c r="M1541" s="57"/>
      <c r="N1541" s="57"/>
      <c r="O1541" s="57"/>
      <c r="P1541" s="57"/>
      <c r="Q1541" s="57"/>
    </row>
    <row r="1542" spans="1:17">
      <c r="A1542" s="68">
        <f t="shared" si="137"/>
        <v>1467</v>
      </c>
      <c r="B1542" s="97" t="s">
        <v>1749</v>
      </c>
      <c r="C1542" s="97" t="s">
        <v>1750</v>
      </c>
      <c r="D1542" s="79" t="s">
        <v>17</v>
      </c>
      <c r="E1542" s="102">
        <v>865.60123999999985</v>
      </c>
      <c r="F1542" s="76">
        <v>500</v>
      </c>
      <c r="G1542" s="76">
        <f t="shared" si="134"/>
        <v>1365.60124</v>
      </c>
      <c r="H1542" s="76">
        <f t="shared" si="135"/>
        <v>1529.4733888000001</v>
      </c>
      <c r="I1542" s="57"/>
      <c r="J1542" s="57"/>
      <c r="K1542" s="57"/>
      <c r="L1542" s="57"/>
      <c r="M1542" s="57"/>
      <c r="N1542" s="57"/>
      <c r="O1542" s="57"/>
      <c r="P1542" s="57"/>
      <c r="Q1542" s="57"/>
    </row>
    <row r="1543" spans="1:17">
      <c r="A1543" s="68">
        <f t="shared" si="137"/>
        <v>1468</v>
      </c>
      <c r="B1543" s="97" t="s">
        <v>1751</v>
      </c>
      <c r="C1543" s="97" t="s">
        <v>1750</v>
      </c>
      <c r="D1543" s="79" t="s">
        <v>17</v>
      </c>
      <c r="E1543" s="102">
        <v>1019.1426000000001</v>
      </c>
      <c r="F1543" s="76">
        <v>500</v>
      </c>
      <c r="G1543" s="76">
        <f t="shared" si="134"/>
        <v>1519.1426000000001</v>
      </c>
      <c r="H1543" s="76">
        <f t="shared" si="135"/>
        <v>1701.4397120000003</v>
      </c>
      <c r="I1543" s="57"/>
      <c r="J1543" s="57"/>
      <c r="K1543" s="57"/>
      <c r="L1543" s="57"/>
      <c r="M1543" s="57"/>
      <c r="N1543" s="57"/>
      <c r="O1543" s="57"/>
      <c r="P1543" s="57"/>
      <c r="Q1543" s="57"/>
    </row>
    <row r="1544" spans="1:17">
      <c r="A1544" s="68">
        <f t="shared" si="137"/>
        <v>1469</v>
      </c>
      <c r="B1544" s="97" t="s">
        <v>1754</v>
      </c>
      <c r="C1544" s="97" t="s">
        <v>1753</v>
      </c>
      <c r="D1544" s="79" t="s">
        <v>17</v>
      </c>
      <c r="E1544" s="102">
        <v>485.37356</v>
      </c>
      <c r="F1544" s="76">
        <v>500</v>
      </c>
      <c r="G1544" s="76">
        <f t="shared" si="134"/>
        <v>985.37356</v>
      </c>
      <c r="H1544" s="76">
        <f t="shared" si="135"/>
        <v>1103.6183872000001</v>
      </c>
      <c r="I1544" s="57"/>
      <c r="J1544" s="57"/>
      <c r="K1544" s="57"/>
      <c r="L1544" s="57"/>
      <c r="M1544" s="57"/>
      <c r="N1544" s="57"/>
      <c r="O1544" s="57"/>
      <c r="P1544" s="57"/>
      <c r="Q1544" s="57"/>
    </row>
    <row r="1545" spans="1:17">
      <c r="A1545" s="68">
        <f t="shared" si="137"/>
        <v>1470</v>
      </c>
      <c r="B1545" s="97" t="s">
        <v>1752</v>
      </c>
      <c r="C1545" s="97" t="s">
        <v>1753</v>
      </c>
      <c r="D1545" s="79" t="s">
        <v>17</v>
      </c>
      <c r="E1545" s="102">
        <v>687.31039999999996</v>
      </c>
      <c r="F1545" s="76">
        <v>500</v>
      </c>
      <c r="G1545" s="76">
        <f t="shared" ref="G1545:G1608" si="138">E1545+F1545</f>
        <v>1187.3103999999998</v>
      </c>
      <c r="H1545" s="76">
        <f t="shared" ref="H1545:H1608" si="139">G1545*1.12</f>
        <v>1329.787648</v>
      </c>
      <c r="I1545" s="57"/>
      <c r="J1545" s="57"/>
      <c r="K1545" s="57"/>
      <c r="L1545" s="57"/>
      <c r="M1545" s="57"/>
      <c r="N1545" s="57"/>
      <c r="O1545" s="57"/>
      <c r="P1545" s="57"/>
      <c r="Q1545" s="57"/>
    </row>
    <row r="1546" spans="1:17">
      <c r="A1546" s="68">
        <f t="shared" si="137"/>
        <v>1471</v>
      </c>
      <c r="B1546" s="97" t="s">
        <v>543</v>
      </c>
      <c r="C1546" s="97" t="s">
        <v>679</v>
      </c>
      <c r="D1546" s="79" t="s">
        <v>17</v>
      </c>
      <c r="E1546" s="102">
        <v>2979.3959999999997</v>
      </c>
      <c r="F1546" s="76">
        <v>893.8187999999999</v>
      </c>
      <c r="G1546" s="76">
        <f t="shared" si="138"/>
        <v>3873.2147999999997</v>
      </c>
      <c r="H1546" s="76">
        <f t="shared" si="139"/>
        <v>4338.0005760000004</v>
      </c>
      <c r="I1546" s="57"/>
      <c r="J1546" s="57"/>
      <c r="K1546" s="57"/>
      <c r="L1546" s="57"/>
      <c r="M1546" s="57"/>
      <c r="N1546" s="57"/>
      <c r="O1546" s="57"/>
      <c r="P1546" s="57"/>
      <c r="Q1546" s="57"/>
    </row>
    <row r="1547" spans="1:17">
      <c r="A1547" s="68">
        <f t="shared" si="137"/>
        <v>1472</v>
      </c>
      <c r="B1547" s="97" t="s">
        <v>1755</v>
      </c>
      <c r="C1547" s="97">
        <v>642211015410</v>
      </c>
      <c r="D1547" s="79" t="s">
        <v>17</v>
      </c>
      <c r="E1547" s="102">
        <v>4571.5600000000004</v>
      </c>
      <c r="F1547" s="76">
        <v>1371.4680000000001</v>
      </c>
      <c r="G1547" s="76">
        <f t="shared" si="138"/>
        <v>5943.0280000000002</v>
      </c>
      <c r="H1547" s="76">
        <f t="shared" si="139"/>
        <v>6656.1913600000007</v>
      </c>
      <c r="I1547" s="57"/>
      <c r="J1547" s="57"/>
      <c r="K1547" s="57"/>
      <c r="L1547" s="57"/>
      <c r="M1547" s="57"/>
      <c r="N1547" s="57"/>
      <c r="O1547" s="57"/>
      <c r="P1547" s="57"/>
      <c r="Q1547" s="57"/>
    </row>
    <row r="1548" spans="1:17">
      <c r="A1548" s="68">
        <f t="shared" si="137"/>
        <v>1473</v>
      </c>
      <c r="B1548" s="97" t="s">
        <v>95</v>
      </c>
      <c r="C1548" s="97" t="s">
        <v>1717</v>
      </c>
      <c r="D1548" s="79" t="s">
        <v>17</v>
      </c>
      <c r="E1548" s="102">
        <v>9030</v>
      </c>
      <c r="F1548" s="76">
        <v>2709</v>
      </c>
      <c r="G1548" s="76">
        <f t="shared" si="138"/>
        <v>11739</v>
      </c>
      <c r="H1548" s="76">
        <f t="shared" si="139"/>
        <v>13147.680000000002</v>
      </c>
      <c r="I1548" s="100"/>
      <c r="J1548" s="100"/>
      <c r="K1548" s="100"/>
      <c r="L1548" s="100"/>
      <c r="M1548" s="100"/>
      <c r="N1548" s="100"/>
      <c r="O1548" s="100"/>
      <c r="P1548" s="100"/>
      <c r="Q1548" s="100"/>
    </row>
    <row r="1549" spans="1:17">
      <c r="A1549" s="68">
        <f t="shared" si="137"/>
        <v>1474</v>
      </c>
      <c r="B1549" s="97" t="s">
        <v>686</v>
      </c>
      <c r="C1549" s="97" t="s">
        <v>687</v>
      </c>
      <c r="D1549" s="79" t="s">
        <v>17</v>
      </c>
      <c r="E1549" s="102">
        <v>4891.4115600000005</v>
      </c>
      <c r="F1549" s="76">
        <v>1467.4234680000002</v>
      </c>
      <c r="G1549" s="76">
        <f t="shared" si="138"/>
        <v>6358.8350280000004</v>
      </c>
      <c r="H1549" s="76">
        <f t="shared" si="139"/>
        <v>7121.8952313600012</v>
      </c>
      <c r="I1549" s="57"/>
      <c r="J1549" s="57"/>
      <c r="K1549" s="57"/>
      <c r="L1549" s="57"/>
      <c r="M1549" s="57"/>
      <c r="N1549" s="57"/>
      <c r="O1549" s="57"/>
      <c r="P1549" s="57"/>
      <c r="Q1549" s="57"/>
    </row>
    <row r="1550" spans="1:17">
      <c r="A1550" s="68">
        <f t="shared" si="137"/>
        <v>1475</v>
      </c>
      <c r="B1550" s="97" t="s">
        <v>1756</v>
      </c>
      <c r="C1550" s="97">
        <v>5440081109030</v>
      </c>
      <c r="D1550" s="79" t="s">
        <v>17</v>
      </c>
      <c r="E1550" s="102">
        <v>29123.989999999998</v>
      </c>
      <c r="F1550" s="76">
        <v>8737.1969999999983</v>
      </c>
      <c r="G1550" s="76">
        <f t="shared" si="138"/>
        <v>37861.186999999998</v>
      </c>
      <c r="H1550" s="76">
        <f t="shared" si="139"/>
        <v>42404.529439999998</v>
      </c>
      <c r="I1550" s="57"/>
      <c r="J1550" s="57"/>
      <c r="K1550" s="57"/>
      <c r="L1550" s="57"/>
      <c r="M1550" s="57"/>
      <c r="N1550" s="57"/>
      <c r="O1550" s="57"/>
      <c r="P1550" s="57"/>
      <c r="Q1550" s="57"/>
    </row>
    <row r="1551" spans="1:17">
      <c r="A1551" s="68">
        <f t="shared" si="137"/>
        <v>1476</v>
      </c>
      <c r="B1551" s="97" t="s">
        <v>1758</v>
      </c>
      <c r="C1551" s="97"/>
      <c r="D1551" s="79" t="s">
        <v>17</v>
      </c>
      <c r="E1551" s="102">
        <v>3712.422</v>
      </c>
      <c r="F1551" s="76">
        <v>1113.7266</v>
      </c>
      <c r="G1551" s="76">
        <f t="shared" si="138"/>
        <v>4826.1486000000004</v>
      </c>
      <c r="H1551" s="76">
        <f t="shared" si="139"/>
        <v>5405.2864320000008</v>
      </c>
      <c r="I1551" s="57"/>
      <c r="J1551" s="57"/>
      <c r="K1551" s="57"/>
      <c r="L1551" s="57"/>
      <c r="M1551" s="57"/>
      <c r="N1551" s="57"/>
      <c r="O1551" s="57"/>
      <c r="P1551" s="57"/>
      <c r="Q1551" s="57"/>
    </row>
    <row r="1552" spans="1:17">
      <c r="A1552" s="68">
        <f t="shared" si="137"/>
        <v>1477</v>
      </c>
      <c r="B1552" s="97" t="s">
        <v>1757</v>
      </c>
      <c r="C1552" s="97"/>
      <c r="D1552" s="79" t="s">
        <v>17</v>
      </c>
      <c r="E1552" s="102">
        <v>3026.6880000000001</v>
      </c>
      <c r="F1552" s="76">
        <v>908.00639999999999</v>
      </c>
      <c r="G1552" s="76">
        <f t="shared" si="138"/>
        <v>3934.6944000000003</v>
      </c>
      <c r="H1552" s="76">
        <f t="shared" si="139"/>
        <v>4406.8577280000009</v>
      </c>
      <c r="I1552" s="57"/>
      <c r="J1552" s="57"/>
      <c r="K1552" s="57"/>
      <c r="L1552" s="57"/>
      <c r="M1552" s="57"/>
      <c r="N1552" s="57"/>
      <c r="O1552" s="57"/>
      <c r="P1552" s="57"/>
      <c r="Q1552" s="57"/>
    </row>
    <row r="1553" spans="1:17">
      <c r="A1553" s="68">
        <f t="shared" si="137"/>
        <v>1478</v>
      </c>
      <c r="B1553" s="97" t="s">
        <v>481</v>
      </c>
      <c r="C1553" s="97">
        <v>379650</v>
      </c>
      <c r="D1553" s="79" t="s">
        <v>17</v>
      </c>
      <c r="E1553" s="102">
        <v>1773.45</v>
      </c>
      <c r="F1553" s="76">
        <v>532.03499999999997</v>
      </c>
      <c r="G1553" s="76">
        <f t="shared" si="138"/>
        <v>2305.4850000000001</v>
      </c>
      <c r="H1553" s="76">
        <f t="shared" si="139"/>
        <v>2582.1432000000004</v>
      </c>
      <c r="I1553" s="57"/>
      <c r="J1553" s="57"/>
      <c r="K1553" s="57"/>
      <c r="L1553" s="57"/>
      <c r="M1553" s="57"/>
      <c r="N1553" s="57"/>
      <c r="O1553" s="57"/>
      <c r="P1553" s="57"/>
      <c r="Q1553" s="57"/>
    </row>
    <row r="1554" spans="1:17">
      <c r="A1554" s="68">
        <f t="shared" si="137"/>
        <v>1479</v>
      </c>
      <c r="B1554" s="97" t="s">
        <v>681</v>
      </c>
      <c r="C1554" s="124">
        <v>402766</v>
      </c>
      <c r="D1554" s="79" t="s">
        <v>17</v>
      </c>
      <c r="E1554" s="102">
        <v>1269.002</v>
      </c>
      <c r="F1554" s="76">
        <v>500</v>
      </c>
      <c r="G1554" s="76">
        <f t="shared" si="138"/>
        <v>1769.002</v>
      </c>
      <c r="H1554" s="76">
        <f t="shared" si="139"/>
        <v>1981.2822400000002</v>
      </c>
      <c r="I1554" s="57"/>
      <c r="J1554" s="57"/>
      <c r="K1554" s="57"/>
      <c r="L1554" s="57"/>
      <c r="M1554" s="57"/>
      <c r="N1554" s="57"/>
      <c r="O1554" s="57"/>
      <c r="P1554" s="57"/>
      <c r="Q1554" s="57"/>
    </row>
    <row r="1555" spans="1:17">
      <c r="A1555" s="68">
        <f t="shared" si="137"/>
        <v>1480</v>
      </c>
      <c r="B1555" s="97" t="s">
        <v>671</v>
      </c>
      <c r="C1555" s="97" t="s">
        <v>672</v>
      </c>
      <c r="D1555" s="79" t="s">
        <v>17</v>
      </c>
      <c r="E1555" s="102">
        <v>204.93199999999999</v>
      </c>
      <c r="F1555" s="76">
        <v>500</v>
      </c>
      <c r="G1555" s="76">
        <f t="shared" si="138"/>
        <v>704.93200000000002</v>
      </c>
      <c r="H1555" s="76">
        <f t="shared" si="139"/>
        <v>789.52384000000006</v>
      </c>
      <c r="I1555" s="57"/>
      <c r="J1555" s="57"/>
      <c r="K1555" s="57"/>
      <c r="L1555" s="57"/>
      <c r="M1555" s="57"/>
      <c r="N1555" s="57"/>
      <c r="O1555" s="57"/>
      <c r="P1555" s="57"/>
      <c r="Q1555" s="57"/>
    </row>
    <row r="1556" spans="1:17">
      <c r="A1556" s="68">
        <f t="shared" si="137"/>
        <v>1481</v>
      </c>
      <c r="B1556" s="97" t="s">
        <v>307</v>
      </c>
      <c r="C1556" s="97" t="s">
        <v>1719</v>
      </c>
      <c r="D1556" s="79" t="s">
        <v>17</v>
      </c>
      <c r="E1556" s="102">
        <v>9790.2000000000007</v>
      </c>
      <c r="F1556" s="76">
        <v>2937.06</v>
      </c>
      <c r="G1556" s="76">
        <f t="shared" si="138"/>
        <v>12727.26</v>
      </c>
      <c r="H1556" s="76">
        <f t="shared" si="139"/>
        <v>14254.531200000001</v>
      </c>
      <c r="I1556" s="57"/>
      <c r="J1556" s="57"/>
      <c r="K1556" s="57"/>
      <c r="L1556" s="57"/>
      <c r="M1556" s="57"/>
      <c r="N1556" s="57"/>
      <c r="O1556" s="57"/>
      <c r="P1556" s="57"/>
      <c r="Q1556" s="57"/>
    </row>
    <row r="1557" spans="1:17">
      <c r="A1557" s="68">
        <f t="shared" si="137"/>
        <v>1482</v>
      </c>
      <c r="B1557" s="97" t="s">
        <v>307</v>
      </c>
      <c r="C1557" s="97" t="s">
        <v>1759</v>
      </c>
      <c r="D1557" s="79" t="s">
        <v>17</v>
      </c>
      <c r="E1557" s="102">
        <v>977.36799999999994</v>
      </c>
      <c r="F1557" s="76">
        <v>500</v>
      </c>
      <c r="G1557" s="76">
        <f t="shared" si="138"/>
        <v>1477.3679999999999</v>
      </c>
      <c r="H1557" s="76">
        <f t="shared" si="139"/>
        <v>1654.6521600000001</v>
      </c>
      <c r="I1557" s="57"/>
      <c r="J1557" s="57"/>
      <c r="K1557" s="57"/>
      <c r="L1557" s="57"/>
      <c r="M1557" s="57"/>
      <c r="N1557" s="57"/>
      <c r="O1557" s="57"/>
      <c r="P1557" s="57"/>
      <c r="Q1557" s="57"/>
    </row>
    <row r="1558" spans="1:17">
      <c r="A1558" s="68">
        <f t="shared" si="137"/>
        <v>1483</v>
      </c>
      <c r="B1558" s="97" t="s">
        <v>307</v>
      </c>
      <c r="C1558" s="97" t="s">
        <v>1760</v>
      </c>
      <c r="D1558" s="79" t="s">
        <v>17</v>
      </c>
      <c r="E1558" s="102">
        <v>228.57800000000003</v>
      </c>
      <c r="F1558" s="76">
        <v>500</v>
      </c>
      <c r="G1558" s="76">
        <f t="shared" si="138"/>
        <v>728.57799999999997</v>
      </c>
      <c r="H1558" s="76">
        <f t="shared" si="139"/>
        <v>816.00736000000006</v>
      </c>
      <c r="I1558" s="57"/>
      <c r="J1558" s="57"/>
      <c r="K1558" s="57"/>
      <c r="L1558" s="57"/>
      <c r="M1558" s="57"/>
      <c r="N1558" s="57"/>
      <c r="O1558" s="57"/>
      <c r="P1558" s="57"/>
      <c r="Q1558" s="57"/>
    </row>
    <row r="1559" spans="1:17">
      <c r="A1559" s="68">
        <f t="shared" si="137"/>
        <v>1484</v>
      </c>
      <c r="B1559" s="97" t="s">
        <v>307</v>
      </c>
      <c r="C1559" s="97" t="s">
        <v>678</v>
      </c>
      <c r="D1559" s="79" t="s">
        <v>17</v>
      </c>
      <c r="E1559" s="102">
        <v>73.381420000000006</v>
      </c>
      <c r="F1559" s="76">
        <v>500</v>
      </c>
      <c r="G1559" s="76">
        <f t="shared" si="138"/>
        <v>573.38142000000005</v>
      </c>
      <c r="H1559" s="76">
        <f t="shared" si="139"/>
        <v>642.18719040000008</v>
      </c>
      <c r="I1559" s="57"/>
      <c r="J1559" s="57"/>
      <c r="K1559" s="57"/>
      <c r="L1559" s="57"/>
      <c r="M1559" s="57"/>
      <c r="N1559" s="57"/>
      <c r="O1559" s="57"/>
      <c r="P1559" s="57"/>
      <c r="Q1559" s="57"/>
    </row>
    <row r="1560" spans="1:17">
      <c r="A1560" s="68">
        <f t="shared" si="137"/>
        <v>1485</v>
      </c>
      <c r="B1560" s="97" t="s">
        <v>1761</v>
      </c>
      <c r="C1560" s="97" t="s">
        <v>695</v>
      </c>
      <c r="D1560" s="79" t="s">
        <v>17</v>
      </c>
      <c r="E1560" s="102">
        <v>1458.17</v>
      </c>
      <c r="F1560" s="76">
        <v>500</v>
      </c>
      <c r="G1560" s="76">
        <f t="shared" si="138"/>
        <v>1958.17</v>
      </c>
      <c r="H1560" s="76">
        <f t="shared" si="139"/>
        <v>2193.1504000000004</v>
      </c>
      <c r="I1560" s="57"/>
      <c r="J1560" s="57"/>
      <c r="K1560" s="57"/>
      <c r="L1560" s="57"/>
      <c r="M1560" s="57"/>
      <c r="N1560" s="57"/>
      <c r="O1560" s="57"/>
      <c r="P1560" s="57"/>
      <c r="Q1560" s="57"/>
    </row>
    <row r="1561" spans="1:17">
      <c r="A1561" s="68">
        <f t="shared" si="137"/>
        <v>1486</v>
      </c>
      <c r="B1561" s="97" t="s">
        <v>1761</v>
      </c>
      <c r="C1561" s="97" t="s">
        <v>1762</v>
      </c>
      <c r="D1561" s="79" t="s">
        <v>17</v>
      </c>
      <c r="E1561" s="102">
        <v>2277.8980000000001</v>
      </c>
      <c r="F1561" s="76">
        <v>683.36940000000004</v>
      </c>
      <c r="G1561" s="76">
        <f t="shared" si="138"/>
        <v>2961.2674000000002</v>
      </c>
      <c r="H1561" s="76">
        <f t="shared" si="139"/>
        <v>3316.6194880000007</v>
      </c>
      <c r="I1561" s="57"/>
      <c r="J1561" s="57"/>
      <c r="K1561" s="57"/>
      <c r="L1561" s="57"/>
      <c r="M1561" s="57"/>
      <c r="N1561" s="57"/>
      <c r="O1561" s="57"/>
      <c r="P1561" s="57"/>
      <c r="Q1561" s="57"/>
    </row>
    <row r="1562" spans="1:17">
      <c r="A1562" s="68">
        <f t="shared" si="137"/>
        <v>1487</v>
      </c>
      <c r="B1562" s="97" t="s">
        <v>1761</v>
      </c>
      <c r="C1562" s="97" t="s">
        <v>697</v>
      </c>
      <c r="D1562" s="79" t="s">
        <v>17</v>
      </c>
      <c r="E1562" s="102">
        <v>1812.8599999999997</v>
      </c>
      <c r="F1562" s="76">
        <v>543.85799999999983</v>
      </c>
      <c r="G1562" s="76">
        <f t="shared" si="138"/>
        <v>2356.7179999999994</v>
      </c>
      <c r="H1562" s="76">
        <f t="shared" si="139"/>
        <v>2639.5241599999995</v>
      </c>
      <c r="I1562" s="57"/>
      <c r="J1562" s="57"/>
      <c r="K1562" s="57"/>
      <c r="L1562" s="57"/>
      <c r="M1562" s="57"/>
      <c r="N1562" s="57"/>
      <c r="O1562" s="57"/>
      <c r="P1562" s="57"/>
      <c r="Q1562" s="57"/>
    </row>
    <row r="1563" spans="1:17">
      <c r="A1563" s="68">
        <f t="shared" si="137"/>
        <v>1488</v>
      </c>
      <c r="B1563" s="97" t="s">
        <v>1662</v>
      </c>
      <c r="C1563" s="97" t="s">
        <v>1735</v>
      </c>
      <c r="D1563" s="79" t="s">
        <v>17</v>
      </c>
      <c r="E1563" s="102">
        <v>79.765839999999997</v>
      </c>
      <c r="F1563" s="76">
        <v>500</v>
      </c>
      <c r="G1563" s="76">
        <f t="shared" si="138"/>
        <v>579.76584000000003</v>
      </c>
      <c r="H1563" s="76">
        <f t="shared" si="139"/>
        <v>649.33774080000012</v>
      </c>
      <c r="I1563" s="57"/>
      <c r="J1563" s="57"/>
      <c r="K1563" s="57"/>
      <c r="L1563" s="57"/>
      <c r="M1563" s="57"/>
      <c r="N1563" s="57"/>
      <c r="O1563" s="57"/>
      <c r="P1563" s="57"/>
      <c r="Q1563" s="57"/>
    </row>
    <row r="1564" spans="1:17">
      <c r="A1564" s="68">
        <f t="shared" si="137"/>
        <v>1489</v>
      </c>
      <c r="B1564" s="97" t="s">
        <v>1662</v>
      </c>
      <c r="C1564" s="97" t="s">
        <v>1736</v>
      </c>
      <c r="D1564" s="79" t="s">
        <v>17</v>
      </c>
      <c r="E1564" s="102">
        <v>291.63400000000001</v>
      </c>
      <c r="F1564" s="76">
        <v>500</v>
      </c>
      <c r="G1564" s="76">
        <f t="shared" si="138"/>
        <v>791.63400000000001</v>
      </c>
      <c r="H1564" s="76">
        <f t="shared" si="139"/>
        <v>886.63008000000013</v>
      </c>
      <c r="I1564" s="57"/>
      <c r="J1564" s="57"/>
      <c r="K1564" s="57"/>
      <c r="L1564" s="57"/>
      <c r="M1564" s="57"/>
      <c r="N1564" s="57"/>
      <c r="O1564" s="57"/>
      <c r="P1564" s="57"/>
      <c r="Q1564" s="57"/>
    </row>
    <row r="1565" spans="1:17">
      <c r="A1565" s="68">
        <f t="shared" si="137"/>
        <v>1490</v>
      </c>
      <c r="B1565" s="97" t="s">
        <v>1662</v>
      </c>
      <c r="C1565" s="97" t="s">
        <v>1737</v>
      </c>
      <c r="D1565" s="79" t="s">
        <v>17</v>
      </c>
      <c r="E1565" s="102">
        <v>17.340400000000002</v>
      </c>
      <c r="F1565" s="76">
        <v>500</v>
      </c>
      <c r="G1565" s="76">
        <f t="shared" si="138"/>
        <v>517.34040000000005</v>
      </c>
      <c r="H1565" s="76">
        <f t="shared" si="139"/>
        <v>579.42124800000011</v>
      </c>
      <c r="I1565" s="57"/>
      <c r="J1565" s="57"/>
      <c r="K1565" s="57"/>
      <c r="L1565" s="57"/>
      <c r="M1565" s="57"/>
      <c r="N1565" s="57"/>
      <c r="O1565" s="57"/>
      <c r="P1565" s="57"/>
      <c r="Q1565" s="57"/>
    </row>
    <row r="1566" spans="1:17">
      <c r="A1566" s="68">
        <f t="shared" si="137"/>
        <v>1491</v>
      </c>
      <c r="B1566" s="97" t="s">
        <v>1661</v>
      </c>
      <c r="C1566" s="97" t="s">
        <v>1733</v>
      </c>
      <c r="D1566" s="79" t="s">
        <v>17</v>
      </c>
      <c r="E1566" s="102">
        <v>29.636319999999998</v>
      </c>
      <c r="F1566" s="76">
        <v>500</v>
      </c>
      <c r="G1566" s="76">
        <f t="shared" si="138"/>
        <v>529.63631999999996</v>
      </c>
      <c r="H1566" s="76">
        <f t="shared" si="139"/>
        <v>593.19267839999998</v>
      </c>
      <c r="I1566" s="57"/>
      <c r="J1566" s="57"/>
      <c r="K1566" s="57"/>
      <c r="L1566" s="57"/>
      <c r="M1566" s="57"/>
      <c r="N1566" s="57"/>
      <c r="O1566" s="57"/>
      <c r="P1566" s="57"/>
      <c r="Q1566" s="57"/>
    </row>
    <row r="1567" spans="1:17">
      <c r="A1567" s="68">
        <f t="shared" si="137"/>
        <v>1492</v>
      </c>
      <c r="B1567" s="97" t="s">
        <v>1661</v>
      </c>
      <c r="C1567" s="97" t="s">
        <v>1734</v>
      </c>
      <c r="D1567" s="79" t="s">
        <v>17</v>
      </c>
      <c r="E1567" s="102">
        <v>3.5468999999999999</v>
      </c>
      <c r="F1567" s="76">
        <v>500</v>
      </c>
      <c r="G1567" s="76">
        <f t="shared" si="138"/>
        <v>503.54689999999999</v>
      </c>
      <c r="H1567" s="76">
        <f t="shared" si="139"/>
        <v>563.97252800000001</v>
      </c>
      <c r="I1567" s="57"/>
      <c r="J1567" s="57"/>
      <c r="K1567" s="57"/>
      <c r="L1567" s="57"/>
      <c r="M1567" s="57"/>
      <c r="N1567" s="57"/>
      <c r="O1567" s="57"/>
      <c r="P1567" s="57"/>
      <c r="Q1567" s="57"/>
    </row>
    <row r="1568" spans="1:17">
      <c r="A1568" s="68">
        <f t="shared" si="137"/>
        <v>1493</v>
      </c>
      <c r="B1568" s="97" t="s">
        <v>1661</v>
      </c>
      <c r="C1568" s="97" t="s">
        <v>1691</v>
      </c>
      <c r="D1568" s="79" t="s">
        <v>17</v>
      </c>
      <c r="E1568" s="102">
        <v>6.1479600000000003</v>
      </c>
      <c r="F1568" s="76">
        <v>500</v>
      </c>
      <c r="G1568" s="76">
        <f t="shared" si="138"/>
        <v>506.14796000000001</v>
      </c>
      <c r="H1568" s="76">
        <f t="shared" si="139"/>
        <v>566.88571520000005</v>
      </c>
      <c r="I1568" s="57"/>
      <c r="J1568" s="57"/>
      <c r="K1568" s="57"/>
      <c r="L1568" s="57"/>
      <c r="M1568" s="57"/>
      <c r="N1568" s="57"/>
      <c r="O1568" s="57"/>
      <c r="P1568" s="57"/>
      <c r="Q1568" s="57"/>
    </row>
    <row r="1569" spans="1:17">
      <c r="A1569" s="68">
        <f t="shared" si="137"/>
        <v>1494</v>
      </c>
      <c r="B1569" s="97" t="s">
        <v>1711</v>
      </c>
      <c r="C1569" s="97" t="s">
        <v>1738</v>
      </c>
      <c r="D1569" s="79" t="s">
        <v>17</v>
      </c>
      <c r="E1569" s="102">
        <v>432.24888000000004</v>
      </c>
      <c r="F1569" s="76">
        <v>500</v>
      </c>
      <c r="G1569" s="76">
        <f t="shared" si="138"/>
        <v>932.2488800000001</v>
      </c>
      <c r="H1569" s="76">
        <f t="shared" si="139"/>
        <v>1044.1187456000002</v>
      </c>
      <c r="I1569" s="57"/>
      <c r="J1569" s="57"/>
      <c r="K1569" s="57"/>
      <c r="L1569" s="57"/>
      <c r="M1569" s="57"/>
      <c r="N1569" s="57"/>
      <c r="O1569" s="57"/>
      <c r="P1569" s="57"/>
      <c r="Q1569" s="57"/>
    </row>
    <row r="1570" spans="1:17">
      <c r="A1570" s="75"/>
      <c r="B1570" s="75" t="s">
        <v>1763</v>
      </c>
      <c r="C1570" s="122"/>
      <c r="D1570" s="123"/>
      <c r="E1570" s="102"/>
      <c r="F1570" s="76"/>
      <c r="G1570" s="76"/>
      <c r="H1570" s="76"/>
      <c r="I1570" s="57"/>
      <c r="J1570" s="57"/>
      <c r="K1570" s="57"/>
      <c r="L1570" s="57"/>
      <c r="M1570" s="57"/>
      <c r="N1570" s="57"/>
      <c r="O1570" s="57"/>
      <c r="P1570" s="57"/>
      <c r="Q1570" s="57"/>
    </row>
    <row r="1571" spans="1:17">
      <c r="A1571" s="68">
        <f>A1569+1</f>
        <v>1495</v>
      </c>
      <c r="B1571" s="97" t="s">
        <v>1659</v>
      </c>
      <c r="C1571" s="97" t="s">
        <v>1784</v>
      </c>
      <c r="D1571" s="79" t="s">
        <v>17</v>
      </c>
      <c r="E1571" s="102">
        <v>63.055999999999997</v>
      </c>
      <c r="F1571" s="76">
        <v>500</v>
      </c>
      <c r="G1571" s="76">
        <f t="shared" si="138"/>
        <v>563.05600000000004</v>
      </c>
      <c r="H1571" s="76">
        <f t="shared" si="139"/>
        <v>630.62272000000007</v>
      </c>
      <c r="I1571" s="57"/>
      <c r="J1571" s="57"/>
      <c r="K1571" s="57"/>
      <c r="L1571" s="57"/>
      <c r="M1571" s="57"/>
      <c r="N1571" s="57"/>
      <c r="O1571" s="57"/>
      <c r="P1571" s="57"/>
      <c r="Q1571" s="57"/>
    </row>
    <row r="1572" spans="1:17">
      <c r="A1572" s="68">
        <f t="shared" si="137"/>
        <v>1496</v>
      </c>
      <c r="B1572" s="97" t="s">
        <v>1659</v>
      </c>
      <c r="C1572" s="97" t="s">
        <v>1671</v>
      </c>
      <c r="D1572" s="79" t="s">
        <v>17</v>
      </c>
      <c r="E1572" s="102">
        <v>43.981560000000002</v>
      </c>
      <c r="F1572" s="76">
        <v>500</v>
      </c>
      <c r="G1572" s="76">
        <f t="shared" si="138"/>
        <v>543.98155999999994</v>
      </c>
      <c r="H1572" s="76">
        <f t="shared" si="139"/>
        <v>609.25934719999998</v>
      </c>
      <c r="I1572" s="57"/>
      <c r="J1572" s="57"/>
      <c r="K1572" s="57"/>
      <c r="L1572" s="57"/>
      <c r="M1572" s="57"/>
      <c r="N1572" s="57"/>
      <c r="O1572" s="57"/>
      <c r="P1572" s="57"/>
      <c r="Q1572" s="57"/>
    </row>
    <row r="1573" spans="1:17">
      <c r="A1573" s="68">
        <f>A1572+1</f>
        <v>1497</v>
      </c>
      <c r="B1573" s="97" t="s">
        <v>1727</v>
      </c>
      <c r="C1573" s="97" t="s">
        <v>1725</v>
      </c>
      <c r="D1573" s="79" t="s">
        <v>17</v>
      </c>
      <c r="E1573" s="102">
        <v>47.292000000000002</v>
      </c>
      <c r="F1573" s="76">
        <v>500</v>
      </c>
      <c r="G1573" s="76">
        <f t="shared" si="138"/>
        <v>547.29200000000003</v>
      </c>
      <c r="H1573" s="76">
        <f t="shared" si="139"/>
        <v>612.96704000000011</v>
      </c>
      <c r="I1573" s="57"/>
      <c r="J1573" s="57"/>
      <c r="K1573" s="57"/>
      <c r="L1573" s="57"/>
      <c r="M1573" s="57"/>
      <c r="N1573" s="57"/>
      <c r="O1573" s="57"/>
      <c r="P1573" s="57"/>
      <c r="Q1573" s="57"/>
    </row>
    <row r="1574" spans="1:17">
      <c r="A1574" s="68">
        <f t="shared" ref="A1574:A1597" si="140">A1573+1</f>
        <v>1498</v>
      </c>
      <c r="B1574" s="97" t="s">
        <v>1727</v>
      </c>
      <c r="C1574" s="97" t="s">
        <v>1785</v>
      </c>
      <c r="D1574" s="79" t="s">
        <v>17</v>
      </c>
      <c r="E1574" s="102">
        <v>86.071439999999996</v>
      </c>
      <c r="F1574" s="76">
        <v>500</v>
      </c>
      <c r="G1574" s="76">
        <f t="shared" si="138"/>
        <v>586.07143999999994</v>
      </c>
      <c r="H1574" s="76">
        <f t="shared" si="139"/>
        <v>656.40001280000001</v>
      </c>
      <c r="I1574" s="57"/>
      <c r="J1574" s="57"/>
      <c r="K1574" s="57"/>
      <c r="L1574" s="57"/>
      <c r="M1574" s="57"/>
      <c r="N1574" s="57"/>
      <c r="O1574" s="57"/>
      <c r="P1574" s="57"/>
      <c r="Q1574" s="57"/>
    </row>
    <row r="1575" spans="1:17">
      <c r="A1575" s="68">
        <f t="shared" si="140"/>
        <v>1499</v>
      </c>
      <c r="B1575" s="97" t="s">
        <v>1727</v>
      </c>
      <c r="C1575" s="97" t="s">
        <v>1786</v>
      </c>
      <c r="D1575" s="79" t="s">
        <v>17</v>
      </c>
      <c r="E1575" s="102">
        <v>141.876</v>
      </c>
      <c r="F1575" s="76">
        <v>500</v>
      </c>
      <c r="G1575" s="76">
        <f t="shared" si="138"/>
        <v>641.87599999999998</v>
      </c>
      <c r="H1575" s="76">
        <f t="shared" si="139"/>
        <v>718.90111999999999</v>
      </c>
      <c r="I1575" s="57"/>
      <c r="J1575" s="57"/>
      <c r="K1575" s="57"/>
      <c r="L1575" s="57"/>
      <c r="M1575" s="57"/>
      <c r="N1575" s="57"/>
      <c r="O1575" s="57"/>
      <c r="P1575" s="57"/>
      <c r="Q1575" s="57"/>
    </row>
    <row r="1576" spans="1:17">
      <c r="A1576" s="68">
        <f t="shared" si="140"/>
        <v>1500</v>
      </c>
      <c r="B1576" s="97" t="s">
        <v>1794</v>
      </c>
      <c r="C1576" s="97" t="s">
        <v>1795</v>
      </c>
      <c r="D1576" s="79" t="s">
        <v>17</v>
      </c>
      <c r="E1576" s="102">
        <v>4934.1320000000005</v>
      </c>
      <c r="F1576" s="76">
        <v>1480.2396000000001</v>
      </c>
      <c r="G1576" s="76">
        <f t="shared" si="138"/>
        <v>6414.3716000000004</v>
      </c>
      <c r="H1576" s="76">
        <f t="shared" si="139"/>
        <v>7184.0961920000009</v>
      </c>
      <c r="I1576" s="57"/>
      <c r="J1576" s="57"/>
      <c r="K1576" s="57"/>
      <c r="L1576" s="57"/>
      <c r="M1576" s="57"/>
      <c r="N1576" s="57"/>
      <c r="O1576" s="57"/>
      <c r="P1576" s="57"/>
      <c r="Q1576" s="57"/>
    </row>
    <row r="1577" spans="1:17">
      <c r="A1577" s="68">
        <f t="shared" si="140"/>
        <v>1501</v>
      </c>
      <c r="B1577" s="97" t="s">
        <v>1707</v>
      </c>
      <c r="C1577" s="97" t="s">
        <v>1787</v>
      </c>
      <c r="D1577" s="79" t="s">
        <v>17</v>
      </c>
      <c r="E1577" s="102">
        <v>31.527999999999999</v>
      </c>
      <c r="F1577" s="76">
        <v>500</v>
      </c>
      <c r="G1577" s="76">
        <f t="shared" si="138"/>
        <v>531.52800000000002</v>
      </c>
      <c r="H1577" s="76">
        <f t="shared" si="139"/>
        <v>595.31136000000004</v>
      </c>
      <c r="I1577" s="57"/>
      <c r="J1577" s="57"/>
      <c r="K1577" s="57"/>
      <c r="L1577" s="57"/>
      <c r="M1577" s="57"/>
      <c r="N1577" s="57"/>
      <c r="O1577" s="57"/>
      <c r="P1577" s="57"/>
      <c r="Q1577" s="57"/>
    </row>
    <row r="1578" spans="1:17">
      <c r="A1578" s="68">
        <f t="shared" si="140"/>
        <v>1502</v>
      </c>
      <c r="B1578" s="97" t="s">
        <v>1707</v>
      </c>
      <c r="C1578" s="97" t="s">
        <v>1788</v>
      </c>
      <c r="D1578" s="79" t="s">
        <v>17</v>
      </c>
      <c r="E1578" s="102">
        <v>45.715599999999995</v>
      </c>
      <c r="F1578" s="76">
        <v>500</v>
      </c>
      <c r="G1578" s="76">
        <f t="shared" si="138"/>
        <v>545.71559999999999</v>
      </c>
      <c r="H1578" s="76">
        <f t="shared" si="139"/>
        <v>611.20147200000008</v>
      </c>
      <c r="I1578" s="57"/>
      <c r="J1578" s="57"/>
      <c r="K1578" s="57"/>
      <c r="L1578" s="57"/>
      <c r="M1578" s="57"/>
      <c r="N1578" s="57"/>
      <c r="O1578" s="57"/>
      <c r="P1578" s="57"/>
      <c r="Q1578" s="57"/>
    </row>
    <row r="1579" spans="1:17">
      <c r="A1579" s="68">
        <f t="shared" si="140"/>
        <v>1503</v>
      </c>
      <c r="B1579" s="97" t="s">
        <v>1707</v>
      </c>
      <c r="C1579" s="97" t="s">
        <v>1789</v>
      </c>
      <c r="D1579" s="79" t="s">
        <v>17</v>
      </c>
      <c r="E1579" s="102">
        <v>63.055999999999997</v>
      </c>
      <c r="F1579" s="76">
        <v>500</v>
      </c>
      <c r="G1579" s="76">
        <f t="shared" si="138"/>
        <v>563.05600000000004</v>
      </c>
      <c r="H1579" s="76">
        <f t="shared" si="139"/>
        <v>630.62272000000007</v>
      </c>
      <c r="I1579" s="57"/>
      <c r="J1579" s="57"/>
      <c r="K1579" s="57"/>
      <c r="L1579" s="57"/>
      <c r="M1579" s="57"/>
      <c r="N1579" s="57"/>
      <c r="O1579" s="57"/>
      <c r="P1579" s="57"/>
      <c r="Q1579" s="57"/>
    </row>
    <row r="1580" spans="1:17">
      <c r="A1580" s="68">
        <f t="shared" si="140"/>
        <v>1504</v>
      </c>
      <c r="B1580" s="97" t="s">
        <v>580</v>
      </c>
      <c r="C1580" s="97" t="s">
        <v>1783</v>
      </c>
      <c r="D1580" s="79" t="s">
        <v>17</v>
      </c>
      <c r="E1580" s="102">
        <v>93310</v>
      </c>
      <c r="F1580" s="76">
        <v>27993</v>
      </c>
      <c r="G1580" s="76">
        <f t="shared" si="138"/>
        <v>121303</v>
      </c>
      <c r="H1580" s="76">
        <f t="shared" si="139"/>
        <v>135859.36000000002</v>
      </c>
      <c r="I1580" s="100"/>
      <c r="J1580" s="100"/>
      <c r="K1580" s="100"/>
      <c r="L1580" s="100"/>
      <c r="M1580" s="100"/>
      <c r="N1580" s="100"/>
      <c r="O1580" s="100"/>
      <c r="P1580" s="100"/>
      <c r="Q1580" s="100"/>
    </row>
    <row r="1581" spans="1:17">
      <c r="A1581" s="68">
        <f t="shared" si="140"/>
        <v>1505</v>
      </c>
      <c r="B1581" s="97" t="s">
        <v>1792</v>
      </c>
      <c r="C1581" s="97" t="s">
        <v>1793</v>
      </c>
      <c r="D1581" s="79" t="s">
        <v>17</v>
      </c>
      <c r="E1581" s="102">
        <v>275870</v>
      </c>
      <c r="F1581" s="76">
        <v>55174</v>
      </c>
      <c r="G1581" s="76">
        <f t="shared" si="138"/>
        <v>331044</v>
      </c>
      <c r="H1581" s="76">
        <f t="shared" si="139"/>
        <v>370769.28</v>
      </c>
      <c r="I1581" s="57"/>
      <c r="J1581" s="57"/>
      <c r="K1581" s="57"/>
      <c r="L1581" s="57"/>
      <c r="M1581" s="57"/>
      <c r="N1581" s="57"/>
      <c r="O1581" s="57"/>
      <c r="P1581" s="57"/>
      <c r="Q1581" s="57"/>
    </row>
    <row r="1582" spans="1:17">
      <c r="A1582" s="68">
        <f t="shared" si="140"/>
        <v>1506</v>
      </c>
      <c r="B1582" s="97" t="s">
        <v>1776</v>
      </c>
      <c r="C1582" s="97" t="s">
        <v>1777</v>
      </c>
      <c r="D1582" s="79" t="s">
        <v>17</v>
      </c>
      <c r="E1582" s="102">
        <v>43344</v>
      </c>
      <c r="F1582" s="76">
        <v>13003.199999999999</v>
      </c>
      <c r="G1582" s="76">
        <f t="shared" si="138"/>
        <v>56347.199999999997</v>
      </c>
      <c r="H1582" s="76">
        <f t="shared" si="139"/>
        <v>63108.864000000001</v>
      </c>
      <c r="I1582" s="100"/>
      <c r="J1582" s="100"/>
      <c r="K1582" s="100"/>
      <c r="L1582" s="100"/>
      <c r="M1582" s="100"/>
      <c r="N1582" s="100"/>
      <c r="O1582" s="100"/>
      <c r="P1582" s="100"/>
      <c r="Q1582" s="100"/>
    </row>
    <row r="1583" spans="1:17">
      <c r="A1583" s="68">
        <f t="shared" si="140"/>
        <v>1507</v>
      </c>
      <c r="B1583" s="97" t="s">
        <v>1772</v>
      </c>
      <c r="C1583" s="97" t="s">
        <v>1773</v>
      </c>
      <c r="D1583" s="79" t="s">
        <v>17</v>
      </c>
      <c r="E1583" s="102">
        <v>445480</v>
      </c>
      <c r="F1583" s="76">
        <v>89096</v>
      </c>
      <c r="G1583" s="76">
        <f t="shared" si="138"/>
        <v>534576</v>
      </c>
      <c r="H1583" s="76">
        <f t="shared" si="139"/>
        <v>598725.12000000011</v>
      </c>
      <c r="I1583" s="100"/>
      <c r="J1583" s="100"/>
      <c r="K1583" s="100"/>
      <c r="L1583" s="100"/>
      <c r="M1583" s="100"/>
      <c r="N1583" s="100"/>
      <c r="O1583" s="100"/>
      <c r="P1583" s="100"/>
      <c r="Q1583" s="100"/>
    </row>
    <row r="1584" spans="1:17">
      <c r="A1584" s="68">
        <f t="shared" si="140"/>
        <v>1508</v>
      </c>
      <c r="B1584" s="97" t="s">
        <v>1766</v>
      </c>
      <c r="C1584" s="97" t="s">
        <v>1767</v>
      </c>
      <c r="D1584" s="79" t="s">
        <v>17</v>
      </c>
      <c r="E1584" s="102">
        <v>322070</v>
      </c>
      <c r="F1584" s="76">
        <v>64414</v>
      </c>
      <c r="G1584" s="76">
        <f t="shared" si="138"/>
        <v>386484</v>
      </c>
      <c r="H1584" s="76">
        <f t="shared" si="139"/>
        <v>432862.08</v>
      </c>
      <c r="I1584" s="100"/>
      <c r="J1584" s="100"/>
      <c r="K1584" s="100"/>
      <c r="L1584" s="100"/>
      <c r="M1584" s="100"/>
      <c r="N1584" s="100"/>
      <c r="O1584" s="100"/>
      <c r="P1584" s="100"/>
      <c r="Q1584" s="100"/>
    </row>
    <row r="1585" spans="1:17">
      <c r="A1585" s="68">
        <f t="shared" si="140"/>
        <v>1509</v>
      </c>
      <c r="B1585" s="97" t="s">
        <v>1764</v>
      </c>
      <c r="C1585" s="97" t="s">
        <v>1765</v>
      </c>
      <c r="D1585" s="79" t="s">
        <v>17</v>
      </c>
      <c r="E1585" s="102">
        <v>322070</v>
      </c>
      <c r="F1585" s="76">
        <v>64414</v>
      </c>
      <c r="G1585" s="76">
        <f t="shared" si="138"/>
        <v>386484</v>
      </c>
      <c r="H1585" s="76">
        <f t="shared" si="139"/>
        <v>432862.08</v>
      </c>
      <c r="I1585" s="100"/>
      <c r="J1585" s="100"/>
      <c r="K1585" s="100"/>
      <c r="L1585" s="100"/>
      <c r="M1585" s="100"/>
      <c r="N1585" s="100"/>
      <c r="O1585" s="100"/>
      <c r="P1585" s="100"/>
      <c r="Q1585" s="100"/>
    </row>
    <row r="1586" spans="1:17">
      <c r="A1586" s="68">
        <f t="shared" si="140"/>
        <v>1510</v>
      </c>
      <c r="B1586" s="97" t="s">
        <v>1770</v>
      </c>
      <c r="C1586" s="97" t="s">
        <v>1771</v>
      </c>
      <c r="D1586" s="79" t="s">
        <v>17</v>
      </c>
      <c r="E1586" s="102">
        <v>7000</v>
      </c>
      <c r="F1586" s="76">
        <v>2100</v>
      </c>
      <c r="G1586" s="76">
        <f t="shared" si="138"/>
        <v>9100</v>
      </c>
      <c r="H1586" s="76">
        <f t="shared" si="139"/>
        <v>10192.000000000002</v>
      </c>
      <c r="I1586" s="57"/>
      <c r="J1586" s="57"/>
      <c r="K1586" s="57"/>
      <c r="L1586" s="57"/>
      <c r="M1586" s="57"/>
      <c r="N1586" s="57"/>
      <c r="O1586" s="57"/>
      <c r="P1586" s="57"/>
      <c r="Q1586" s="57"/>
    </row>
    <row r="1587" spans="1:17">
      <c r="A1587" s="68">
        <f t="shared" si="140"/>
        <v>1511</v>
      </c>
      <c r="B1587" s="97" t="s">
        <v>1768</v>
      </c>
      <c r="C1587" s="97" t="s">
        <v>1769</v>
      </c>
      <c r="D1587" s="79" t="s">
        <v>17</v>
      </c>
      <c r="E1587" s="102">
        <v>368424</v>
      </c>
      <c r="F1587" s="76">
        <v>73684.800000000003</v>
      </c>
      <c r="G1587" s="76">
        <f t="shared" si="138"/>
        <v>442108.8</v>
      </c>
      <c r="H1587" s="76">
        <f t="shared" si="139"/>
        <v>495161.85600000003</v>
      </c>
      <c r="I1587" s="100"/>
      <c r="J1587" s="100"/>
      <c r="K1587" s="100"/>
      <c r="L1587" s="100"/>
      <c r="M1587" s="100"/>
      <c r="N1587" s="100"/>
      <c r="O1587" s="100"/>
      <c r="P1587" s="100"/>
      <c r="Q1587" s="100"/>
    </row>
    <row r="1588" spans="1:17">
      <c r="A1588" s="68">
        <f t="shared" si="140"/>
        <v>1512</v>
      </c>
      <c r="B1588" s="97" t="s">
        <v>1778</v>
      </c>
      <c r="C1588" s="97" t="s">
        <v>1779</v>
      </c>
      <c r="D1588" s="79" t="s">
        <v>17</v>
      </c>
      <c r="E1588" s="102">
        <v>11823</v>
      </c>
      <c r="F1588" s="76">
        <v>3546.9</v>
      </c>
      <c r="G1588" s="76">
        <f t="shared" si="138"/>
        <v>15369.9</v>
      </c>
      <c r="H1588" s="76">
        <f t="shared" si="139"/>
        <v>17214.288</v>
      </c>
      <c r="I1588" s="57"/>
      <c r="J1588" s="57"/>
      <c r="K1588" s="57"/>
      <c r="L1588" s="57"/>
      <c r="M1588" s="57"/>
      <c r="N1588" s="57"/>
      <c r="O1588" s="57"/>
      <c r="P1588" s="57"/>
      <c r="Q1588" s="57"/>
    </row>
    <row r="1589" spans="1:17">
      <c r="A1589" s="68">
        <f t="shared" si="140"/>
        <v>1513</v>
      </c>
      <c r="B1589" s="97" t="s">
        <v>447</v>
      </c>
      <c r="C1589" s="97" t="s">
        <v>1796</v>
      </c>
      <c r="D1589" s="79" t="s">
        <v>17</v>
      </c>
      <c r="E1589" s="102">
        <v>7818.9439999999995</v>
      </c>
      <c r="F1589" s="76">
        <v>2345.6831999999999</v>
      </c>
      <c r="G1589" s="76">
        <f t="shared" si="138"/>
        <v>10164.627199999999</v>
      </c>
      <c r="H1589" s="76">
        <f t="shared" si="139"/>
        <v>11384.382464</v>
      </c>
      <c r="I1589" s="57"/>
      <c r="J1589" s="57"/>
      <c r="K1589" s="57"/>
      <c r="L1589" s="57"/>
      <c r="M1589" s="57"/>
      <c r="N1589" s="57"/>
      <c r="O1589" s="57"/>
      <c r="P1589" s="57"/>
      <c r="Q1589" s="57"/>
    </row>
    <row r="1590" spans="1:17">
      <c r="A1590" s="68">
        <f t="shared" si="140"/>
        <v>1514</v>
      </c>
      <c r="B1590" s="97" t="s">
        <v>1774</v>
      </c>
      <c r="C1590" s="97" t="s">
        <v>1775</v>
      </c>
      <c r="D1590" s="79" t="s">
        <v>17</v>
      </c>
      <c r="E1590" s="102">
        <v>1806</v>
      </c>
      <c r="F1590" s="76">
        <v>541.79999999999995</v>
      </c>
      <c r="G1590" s="76">
        <f t="shared" si="138"/>
        <v>2347.8000000000002</v>
      </c>
      <c r="H1590" s="76">
        <f t="shared" si="139"/>
        <v>2629.5360000000005</v>
      </c>
      <c r="I1590" s="100"/>
      <c r="J1590" s="100"/>
      <c r="K1590" s="100"/>
      <c r="L1590" s="100"/>
      <c r="M1590" s="100"/>
      <c r="N1590" s="100"/>
      <c r="O1590" s="100"/>
      <c r="P1590" s="100"/>
      <c r="Q1590" s="100"/>
    </row>
    <row r="1591" spans="1:17" ht="25.5">
      <c r="A1591" s="68">
        <f t="shared" si="140"/>
        <v>1515</v>
      </c>
      <c r="B1591" s="97" t="s">
        <v>1780</v>
      </c>
      <c r="C1591" s="97" t="s">
        <v>1781</v>
      </c>
      <c r="D1591" s="79" t="s">
        <v>17</v>
      </c>
      <c r="E1591" s="102">
        <v>1806</v>
      </c>
      <c r="F1591" s="76">
        <v>541.79999999999995</v>
      </c>
      <c r="G1591" s="76">
        <f t="shared" si="138"/>
        <v>2347.8000000000002</v>
      </c>
      <c r="H1591" s="76">
        <f t="shared" si="139"/>
        <v>2629.5360000000005</v>
      </c>
      <c r="I1591" s="100"/>
      <c r="J1591" s="100"/>
      <c r="K1591" s="100"/>
      <c r="L1591" s="100"/>
      <c r="M1591" s="100"/>
      <c r="N1591" s="100"/>
      <c r="O1591" s="100"/>
      <c r="P1591" s="100"/>
      <c r="Q1591" s="100"/>
    </row>
    <row r="1592" spans="1:17">
      <c r="A1592" s="68">
        <f t="shared" si="140"/>
        <v>1516</v>
      </c>
      <c r="B1592" s="97" t="s">
        <v>1662</v>
      </c>
      <c r="C1592" s="97" t="s">
        <v>1737</v>
      </c>
      <c r="D1592" s="79" t="s">
        <v>17</v>
      </c>
      <c r="E1592" s="102">
        <v>17.340400000000002</v>
      </c>
      <c r="F1592" s="76">
        <v>500</v>
      </c>
      <c r="G1592" s="76">
        <f t="shared" si="138"/>
        <v>517.34040000000005</v>
      </c>
      <c r="H1592" s="76">
        <f t="shared" si="139"/>
        <v>579.42124800000011</v>
      </c>
      <c r="I1592" s="57"/>
      <c r="J1592" s="57"/>
      <c r="K1592" s="57"/>
      <c r="L1592" s="57"/>
      <c r="M1592" s="57"/>
      <c r="N1592" s="57"/>
      <c r="O1592" s="57"/>
      <c r="P1592" s="57"/>
      <c r="Q1592" s="57"/>
    </row>
    <row r="1593" spans="1:17">
      <c r="A1593" s="68">
        <f t="shared" si="140"/>
        <v>1517</v>
      </c>
      <c r="B1593" s="97" t="s">
        <v>1662</v>
      </c>
      <c r="C1593" s="97" t="s">
        <v>1791</v>
      </c>
      <c r="D1593" s="79" t="s">
        <v>17</v>
      </c>
      <c r="E1593" s="102">
        <v>2648.3519999999999</v>
      </c>
      <c r="F1593" s="76">
        <v>794.50559999999996</v>
      </c>
      <c r="G1593" s="76">
        <f t="shared" si="138"/>
        <v>3442.8575999999998</v>
      </c>
      <c r="H1593" s="76">
        <f t="shared" si="139"/>
        <v>3856.0005120000001</v>
      </c>
      <c r="I1593" s="57"/>
      <c r="J1593" s="57"/>
      <c r="K1593" s="57"/>
      <c r="L1593" s="57"/>
      <c r="M1593" s="57"/>
      <c r="N1593" s="57"/>
      <c r="O1593" s="57"/>
      <c r="P1593" s="57"/>
      <c r="Q1593" s="57"/>
    </row>
    <row r="1594" spans="1:17">
      <c r="A1594" s="68">
        <f t="shared" si="140"/>
        <v>1518</v>
      </c>
      <c r="B1594" s="97" t="s">
        <v>1661</v>
      </c>
      <c r="C1594" s="97" t="s">
        <v>1734</v>
      </c>
      <c r="D1594" s="79" t="s">
        <v>17</v>
      </c>
      <c r="E1594" s="102">
        <v>3.5468999999999999</v>
      </c>
      <c r="F1594" s="76">
        <v>500</v>
      </c>
      <c r="G1594" s="76">
        <f t="shared" si="138"/>
        <v>503.54689999999999</v>
      </c>
      <c r="H1594" s="76">
        <f t="shared" si="139"/>
        <v>563.97252800000001</v>
      </c>
      <c r="I1594" s="57"/>
      <c r="J1594" s="57"/>
      <c r="K1594" s="57"/>
      <c r="L1594" s="57"/>
      <c r="M1594" s="57"/>
      <c r="N1594" s="57"/>
      <c r="O1594" s="57"/>
      <c r="P1594" s="57"/>
      <c r="Q1594" s="57"/>
    </row>
    <row r="1595" spans="1:17">
      <c r="A1595" s="68">
        <f t="shared" si="140"/>
        <v>1519</v>
      </c>
      <c r="B1595" s="97" t="s">
        <v>1661</v>
      </c>
      <c r="C1595" s="97" t="s">
        <v>1691</v>
      </c>
      <c r="D1595" s="79" t="s">
        <v>17</v>
      </c>
      <c r="E1595" s="102">
        <v>6.1479600000000003</v>
      </c>
      <c r="F1595" s="76">
        <v>500</v>
      </c>
      <c r="G1595" s="76">
        <f t="shared" si="138"/>
        <v>506.14796000000001</v>
      </c>
      <c r="H1595" s="76">
        <f t="shared" si="139"/>
        <v>566.88571520000005</v>
      </c>
      <c r="I1595" s="57"/>
      <c r="J1595" s="57"/>
      <c r="K1595" s="57"/>
      <c r="L1595" s="57"/>
      <c r="M1595" s="57"/>
      <c r="N1595" s="57"/>
      <c r="O1595" s="57"/>
      <c r="P1595" s="57"/>
      <c r="Q1595" s="57"/>
    </row>
    <row r="1596" spans="1:17">
      <c r="A1596" s="68">
        <f t="shared" si="140"/>
        <v>1520</v>
      </c>
      <c r="B1596" s="97" t="s">
        <v>1790</v>
      </c>
      <c r="C1596" s="97" t="s">
        <v>1737</v>
      </c>
      <c r="D1596" s="79" t="s">
        <v>17</v>
      </c>
      <c r="E1596" s="102">
        <v>17.340400000000002</v>
      </c>
      <c r="F1596" s="76">
        <v>500</v>
      </c>
      <c r="G1596" s="76">
        <f t="shared" si="138"/>
        <v>517.34040000000005</v>
      </c>
      <c r="H1596" s="76">
        <f t="shared" si="139"/>
        <v>579.42124800000011</v>
      </c>
      <c r="I1596" s="57"/>
      <c r="J1596" s="57"/>
      <c r="K1596" s="57"/>
      <c r="L1596" s="57"/>
      <c r="M1596" s="57"/>
      <c r="N1596" s="57"/>
      <c r="O1596" s="57"/>
      <c r="P1596" s="57"/>
      <c r="Q1596" s="57"/>
    </row>
    <row r="1597" spans="1:17">
      <c r="A1597" s="68">
        <f t="shared" si="140"/>
        <v>1521</v>
      </c>
      <c r="B1597" s="97" t="s">
        <v>1790</v>
      </c>
      <c r="C1597" s="97" t="s">
        <v>1791</v>
      </c>
      <c r="D1597" s="79" t="s">
        <v>17</v>
      </c>
      <c r="E1597" s="102">
        <v>2648.3519999999999</v>
      </c>
      <c r="F1597" s="76">
        <v>794.50559999999996</v>
      </c>
      <c r="G1597" s="76">
        <f t="shared" si="138"/>
        <v>3442.8575999999998</v>
      </c>
      <c r="H1597" s="76">
        <f t="shared" si="139"/>
        <v>3856.0005120000001</v>
      </c>
      <c r="I1597" s="57"/>
      <c r="J1597" s="57"/>
      <c r="K1597" s="57"/>
      <c r="L1597" s="57"/>
      <c r="M1597" s="57"/>
      <c r="N1597" s="57"/>
      <c r="O1597" s="57"/>
      <c r="P1597" s="57"/>
      <c r="Q1597" s="57"/>
    </row>
    <row r="1598" spans="1:17">
      <c r="A1598" s="75"/>
      <c r="B1598" s="75" t="s">
        <v>1797</v>
      </c>
      <c r="C1598" s="122"/>
      <c r="D1598" s="123"/>
      <c r="E1598" s="102"/>
      <c r="F1598" s="76"/>
      <c r="G1598" s="76"/>
      <c r="H1598" s="76"/>
      <c r="I1598" s="57"/>
      <c r="J1598" s="57"/>
      <c r="K1598" s="57"/>
      <c r="L1598" s="57"/>
      <c r="M1598" s="57"/>
      <c r="N1598" s="57"/>
      <c r="O1598" s="57"/>
      <c r="P1598" s="57"/>
      <c r="Q1598" s="57"/>
    </row>
    <row r="1599" spans="1:17">
      <c r="A1599" s="68">
        <f>A1597+1</f>
        <v>1522</v>
      </c>
      <c r="B1599" s="97" t="s">
        <v>1812</v>
      </c>
      <c r="C1599" s="97" t="s">
        <v>1813</v>
      </c>
      <c r="D1599" s="79" t="s">
        <v>17</v>
      </c>
      <c r="E1599" s="102">
        <v>3.6257199999999998</v>
      </c>
      <c r="F1599" s="76">
        <v>500</v>
      </c>
      <c r="G1599" s="76">
        <f t="shared" si="138"/>
        <v>503.62572</v>
      </c>
      <c r="H1599" s="76">
        <f t="shared" si="139"/>
        <v>564.06080640000005</v>
      </c>
      <c r="I1599" s="57"/>
      <c r="J1599" s="57"/>
      <c r="K1599" s="57"/>
      <c r="L1599" s="57"/>
      <c r="M1599" s="57"/>
      <c r="N1599" s="57"/>
      <c r="O1599" s="57"/>
      <c r="P1599" s="57"/>
      <c r="Q1599" s="57"/>
    </row>
    <row r="1600" spans="1:17">
      <c r="A1600" s="68">
        <f t="shared" ref="A1600" si="141">A1599+1</f>
        <v>1523</v>
      </c>
      <c r="B1600" s="97" t="s">
        <v>1804</v>
      </c>
      <c r="C1600" s="97" t="s">
        <v>1805</v>
      </c>
      <c r="D1600" s="79" t="s">
        <v>17</v>
      </c>
      <c r="E1600" s="102">
        <v>1162</v>
      </c>
      <c r="F1600" s="76">
        <v>500</v>
      </c>
      <c r="G1600" s="76">
        <f t="shared" si="138"/>
        <v>1662</v>
      </c>
      <c r="H1600" s="76">
        <f t="shared" si="139"/>
        <v>1861.4400000000003</v>
      </c>
      <c r="I1600" s="57"/>
      <c r="J1600" s="57"/>
      <c r="K1600" s="57"/>
      <c r="L1600" s="57"/>
      <c r="M1600" s="57"/>
      <c r="N1600" s="57"/>
      <c r="O1600" s="57"/>
      <c r="P1600" s="57"/>
      <c r="Q1600" s="57"/>
    </row>
    <row r="1601" spans="1:17">
      <c r="A1601" s="68">
        <f>A1600+1</f>
        <v>1524</v>
      </c>
      <c r="B1601" s="97" t="s">
        <v>148</v>
      </c>
      <c r="C1601" s="97" t="s">
        <v>1807</v>
      </c>
      <c r="D1601" s="79" t="s">
        <v>17</v>
      </c>
      <c r="E1601" s="102">
        <v>2818.2</v>
      </c>
      <c r="F1601" s="76">
        <v>845.45999999999992</v>
      </c>
      <c r="G1601" s="76">
        <f t="shared" si="138"/>
        <v>3663.66</v>
      </c>
      <c r="H1601" s="76">
        <f t="shared" si="139"/>
        <v>4103.2992000000004</v>
      </c>
      <c r="I1601" s="57"/>
      <c r="J1601" s="57"/>
      <c r="K1601" s="57"/>
      <c r="L1601" s="57"/>
      <c r="M1601" s="57"/>
      <c r="N1601" s="57"/>
      <c r="O1601" s="57"/>
      <c r="P1601" s="57"/>
      <c r="Q1601" s="57"/>
    </row>
    <row r="1602" spans="1:17">
      <c r="A1602" s="68">
        <f t="shared" ref="A1602:A1610" si="142">A1601+1</f>
        <v>1525</v>
      </c>
      <c r="B1602" s="97" t="s">
        <v>1707</v>
      </c>
      <c r="C1602" s="97" t="s">
        <v>1814</v>
      </c>
      <c r="D1602" s="79" t="s">
        <v>17</v>
      </c>
      <c r="E1602" s="102">
        <v>102.46599999999999</v>
      </c>
      <c r="F1602" s="76">
        <v>500</v>
      </c>
      <c r="G1602" s="76">
        <f t="shared" si="138"/>
        <v>602.46600000000001</v>
      </c>
      <c r="H1602" s="76">
        <f t="shared" si="139"/>
        <v>674.76192000000003</v>
      </c>
      <c r="I1602" s="57"/>
      <c r="J1602" s="57"/>
      <c r="K1602" s="57"/>
      <c r="L1602" s="57"/>
      <c r="M1602" s="57"/>
      <c r="N1602" s="57"/>
      <c r="O1602" s="57"/>
      <c r="P1602" s="57"/>
      <c r="Q1602" s="57"/>
    </row>
    <row r="1603" spans="1:17">
      <c r="A1603" s="68">
        <f t="shared" si="142"/>
        <v>1526</v>
      </c>
      <c r="B1603" s="97" t="s">
        <v>1810</v>
      </c>
      <c r="C1603" s="97" t="s">
        <v>1811</v>
      </c>
      <c r="D1603" s="79" t="s">
        <v>17</v>
      </c>
      <c r="E1603" s="102">
        <v>27587</v>
      </c>
      <c r="F1603" s="76">
        <v>8276.1</v>
      </c>
      <c r="G1603" s="76">
        <f t="shared" si="138"/>
        <v>35863.1</v>
      </c>
      <c r="H1603" s="76">
        <f t="shared" si="139"/>
        <v>40166.671999999999</v>
      </c>
      <c r="I1603" s="57"/>
      <c r="J1603" s="57"/>
      <c r="K1603" s="57"/>
      <c r="L1603" s="57"/>
      <c r="M1603" s="57"/>
      <c r="N1603" s="57"/>
      <c r="O1603" s="57"/>
      <c r="P1603" s="57"/>
      <c r="Q1603" s="57"/>
    </row>
    <row r="1604" spans="1:17">
      <c r="A1604" s="68">
        <f t="shared" si="142"/>
        <v>1527</v>
      </c>
      <c r="B1604" s="97" t="s">
        <v>425</v>
      </c>
      <c r="C1604" s="97" t="s">
        <v>1798</v>
      </c>
      <c r="D1604" s="79" t="s">
        <v>17</v>
      </c>
      <c r="E1604" s="102">
        <v>30024.400000000001</v>
      </c>
      <c r="F1604" s="76">
        <v>9007.32</v>
      </c>
      <c r="G1604" s="76">
        <f t="shared" si="138"/>
        <v>39031.72</v>
      </c>
      <c r="H1604" s="76">
        <f t="shared" si="139"/>
        <v>43715.526400000002</v>
      </c>
      <c r="I1604" s="57"/>
      <c r="J1604" s="57"/>
      <c r="K1604" s="57"/>
      <c r="L1604" s="57"/>
      <c r="M1604" s="57"/>
      <c r="N1604" s="57"/>
      <c r="O1604" s="57"/>
      <c r="P1604" s="57"/>
      <c r="Q1604" s="57"/>
    </row>
    <row r="1605" spans="1:17">
      <c r="A1605" s="68">
        <f t="shared" si="142"/>
        <v>1528</v>
      </c>
      <c r="B1605" s="97" t="s">
        <v>483</v>
      </c>
      <c r="C1605" s="97" t="s">
        <v>1806</v>
      </c>
      <c r="D1605" s="79" t="s">
        <v>17</v>
      </c>
      <c r="E1605" s="102">
        <v>11257</v>
      </c>
      <c r="F1605" s="76">
        <v>3377.1</v>
      </c>
      <c r="G1605" s="76">
        <f t="shared" si="138"/>
        <v>14634.1</v>
      </c>
      <c r="H1605" s="76">
        <f t="shared" si="139"/>
        <v>16390.192000000003</v>
      </c>
      <c r="I1605" s="57"/>
      <c r="J1605" s="57"/>
      <c r="K1605" s="57"/>
      <c r="L1605" s="57"/>
      <c r="M1605" s="57"/>
      <c r="N1605" s="57"/>
      <c r="O1605" s="57"/>
      <c r="P1605" s="57"/>
      <c r="Q1605" s="57"/>
    </row>
    <row r="1606" spans="1:17">
      <c r="A1606" s="68">
        <f t="shared" si="142"/>
        <v>1529</v>
      </c>
      <c r="B1606" s="97" t="s">
        <v>1815</v>
      </c>
      <c r="C1606" s="97" t="s">
        <v>1816</v>
      </c>
      <c r="D1606" s="79" t="s">
        <v>17</v>
      </c>
      <c r="E1606" s="102">
        <v>606.91399999999999</v>
      </c>
      <c r="F1606" s="76">
        <v>500</v>
      </c>
      <c r="G1606" s="76">
        <f t="shared" si="138"/>
        <v>1106.914</v>
      </c>
      <c r="H1606" s="76">
        <f t="shared" si="139"/>
        <v>1239.74368</v>
      </c>
      <c r="I1606" s="57"/>
      <c r="J1606" s="57"/>
      <c r="K1606" s="57"/>
      <c r="L1606" s="57"/>
      <c r="M1606" s="57"/>
      <c r="N1606" s="57"/>
      <c r="O1606" s="57"/>
      <c r="P1606" s="57"/>
      <c r="Q1606" s="57"/>
    </row>
    <row r="1607" spans="1:17">
      <c r="A1607" s="68">
        <f t="shared" si="142"/>
        <v>1530</v>
      </c>
      <c r="B1607" s="97" t="s">
        <v>62</v>
      </c>
      <c r="C1607" s="97" t="s">
        <v>1799</v>
      </c>
      <c r="D1607" s="79" t="s">
        <v>17</v>
      </c>
      <c r="E1607" s="102">
        <v>5373.2</v>
      </c>
      <c r="F1607" s="76">
        <v>1611.9599999999998</v>
      </c>
      <c r="G1607" s="76">
        <f t="shared" si="138"/>
        <v>6985.16</v>
      </c>
      <c r="H1607" s="76">
        <f t="shared" si="139"/>
        <v>7823.3792000000003</v>
      </c>
      <c r="I1607" s="57"/>
      <c r="J1607" s="57"/>
      <c r="K1607" s="57"/>
      <c r="L1607" s="57"/>
      <c r="M1607" s="57"/>
      <c r="N1607" s="57"/>
      <c r="O1607" s="57"/>
      <c r="P1607" s="57"/>
      <c r="Q1607" s="57"/>
    </row>
    <row r="1608" spans="1:17">
      <c r="A1608" s="68">
        <f t="shared" si="142"/>
        <v>1531</v>
      </c>
      <c r="B1608" s="97" t="s">
        <v>1808</v>
      </c>
      <c r="C1608" s="97" t="s">
        <v>1809</v>
      </c>
      <c r="D1608" s="79" t="s">
        <v>17</v>
      </c>
      <c r="E1608" s="102">
        <v>40460</v>
      </c>
      <c r="F1608" s="76">
        <v>12138</v>
      </c>
      <c r="G1608" s="76">
        <f t="shared" si="138"/>
        <v>52598</v>
      </c>
      <c r="H1608" s="76">
        <f t="shared" si="139"/>
        <v>58909.760000000002</v>
      </c>
      <c r="I1608" s="57"/>
      <c r="J1608" s="57"/>
      <c r="K1608" s="57"/>
      <c r="L1608" s="57"/>
      <c r="M1608" s="57"/>
      <c r="N1608" s="57"/>
      <c r="O1608" s="57"/>
      <c r="P1608" s="57"/>
      <c r="Q1608" s="57"/>
    </row>
    <row r="1609" spans="1:17">
      <c r="A1609" s="68">
        <f t="shared" si="142"/>
        <v>1532</v>
      </c>
      <c r="B1609" s="97" t="s">
        <v>1800</v>
      </c>
      <c r="C1609" s="97" t="s">
        <v>1801</v>
      </c>
      <c r="D1609" s="79" t="s">
        <v>17</v>
      </c>
      <c r="E1609" s="102">
        <v>5087.6000000000004</v>
      </c>
      <c r="F1609" s="76">
        <v>1526.28</v>
      </c>
      <c r="G1609" s="76">
        <f t="shared" ref="G1609:G1672" si="143">E1609+F1609</f>
        <v>6613.88</v>
      </c>
      <c r="H1609" s="76">
        <f t="shared" ref="H1609:H1672" si="144">G1609*1.12</f>
        <v>7407.5456000000004</v>
      </c>
      <c r="I1609" s="57"/>
      <c r="J1609" s="57"/>
      <c r="K1609" s="57"/>
      <c r="L1609" s="57"/>
      <c r="M1609" s="57"/>
      <c r="N1609" s="57"/>
      <c r="O1609" s="57"/>
      <c r="P1609" s="57"/>
      <c r="Q1609" s="57"/>
    </row>
    <row r="1610" spans="1:17" ht="25.5">
      <c r="A1610" s="68">
        <f t="shared" si="142"/>
        <v>1533</v>
      </c>
      <c r="B1610" s="97" t="s">
        <v>1802</v>
      </c>
      <c r="C1610" s="97" t="s">
        <v>1803</v>
      </c>
      <c r="D1610" s="79" t="s">
        <v>17</v>
      </c>
      <c r="E1610" s="102">
        <v>779.8</v>
      </c>
      <c r="F1610" s="76">
        <v>500</v>
      </c>
      <c r="G1610" s="76">
        <f t="shared" si="143"/>
        <v>1279.8</v>
      </c>
      <c r="H1610" s="76">
        <f t="shared" si="144"/>
        <v>1433.376</v>
      </c>
      <c r="I1610" s="57"/>
      <c r="J1610" s="57"/>
      <c r="K1610" s="57"/>
      <c r="L1610" s="57"/>
      <c r="M1610" s="57"/>
      <c r="N1610" s="57"/>
      <c r="O1610" s="57"/>
      <c r="P1610" s="57"/>
      <c r="Q1610" s="57"/>
    </row>
    <row r="1611" spans="1:17">
      <c r="A1611" s="75"/>
      <c r="B1611" s="75" t="s">
        <v>1817</v>
      </c>
      <c r="C1611" s="122"/>
      <c r="D1611" s="123"/>
      <c r="E1611" s="102"/>
      <c r="F1611" s="76"/>
      <c r="G1611" s="76"/>
      <c r="H1611" s="76"/>
      <c r="I1611" s="57"/>
      <c r="J1611" s="57"/>
      <c r="K1611" s="57"/>
      <c r="L1611" s="57"/>
      <c r="M1611" s="57"/>
      <c r="N1611" s="57"/>
      <c r="O1611" s="57"/>
      <c r="P1611" s="57"/>
      <c r="Q1611" s="57"/>
    </row>
    <row r="1612" spans="1:17">
      <c r="A1612" s="68">
        <f>A1610+1</f>
        <v>1534</v>
      </c>
      <c r="B1612" s="97" t="s">
        <v>1727</v>
      </c>
      <c r="C1612" s="97" t="s">
        <v>1728</v>
      </c>
      <c r="D1612" s="79" t="s">
        <v>17</v>
      </c>
      <c r="E1612" s="102">
        <v>7.4878999999999998</v>
      </c>
      <c r="F1612" s="76">
        <v>500</v>
      </c>
      <c r="G1612" s="76">
        <f t="shared" si="143"/>
        <v>507.48790000000002</v>
      </c>
      <c r="H1612" s="76">
        <f t="shared" si="144"/>
        <v>568.38644800000009</v>
      </c>
      <c r="I1612" s="57"/>
      <c r="J1612" s="57"/>
      <c r="K1612" s="57"/>
      <c r="L1612" s="57"/>
      <c r="M1612" s="57"/>
      <c r="N1612" s="57"/>
      <c r="O1612" s="57"/>
      <c r="P1612" s="57"/>
      <c r="Q1612" s="57"/>
    </row>
    <row r="1613" spans="1:17">
      <c r="A1613" s="68">
        <f t="shared" ref="A1613:A1631" si="145">A1612+1</f>
        <v>1535</v>
      </c>
      <c r="B1613" s="97" t="s">
        <v>1727</v>
      </c>
      <c r="C1613" s="97" t="s">
        <v>1829</v>
      </c>
      <c r="D1613" s="79" t="s">
        <v>17</v>
      </c>
      <c r="E1613" s="102">
        <v>149.75800000000001</v>
      </c>
      <c r="F1613" s="76">
        <v>500</v>
      </c>
      <c r="G1613" s="76">
        <f t="shared" si="143"/>
        <v>649.75800000000004</v>
      </c>
      <c r="H1613" s="76">
        <f t="shared" si="144"/>
        <v>727.72896000000014</v>
      </c>
      <c r="I1613" s="57"/>
      <c r="J1613" s="57"/>
      <c r="K1613" s="57"/>
      <c r="L1613" s="57"/>
      <c r="M1613" s="57"/>
      <c r="N1613" s="57"/>
      <c r="O1613" s="57"/>
      <c r="P1613" s="57"/>
      <c r="Q1613" s="57"/>
    </row>
    <row r="1614" spans="1:17">
      <c r="A1614" s="68">
        <f t="shared" si="145"/>
        <v>1536</v>
      </c>
      <c r="B1614" s="97" t="s">
        <v>1727</v>
      </c>
      <c r="C1614" s="97" t="s">
        <v>1729</v>
      </c>
      <c r="D1614" s="79" t="s">
        <v>17</v>
      </c>
      <c r="E1614" s="102">
        <v>84.967959999999991</v>
      </c>
      <c r="F1614" s="76">
        <v>500</v>
      </c>
      <c r="G1614" s="76">
        <f t="shared" si="143"/>
        <v>584.96795999999995</v>
      </c>
      <c r="H1614" s="76">
        <f t="shared" si="144"/>
        <v>655.16411519999997</v>
      </c>
      <c r="I1614" s="57"/>
      <c r="J1614" s="57"/>
      <c r="K1614" s="57"/>
      <c r="L1614" s="57"/>
      <c r="M1614" s="57"/>
      <c r="N1614" s="57"/>
      <c r="O1614" s="57"/>
      <c r="P1614" s="57"/>
      <c r="Q1614" s="57"/>
    </row>
    <row r="1615" spans="1:17">
      <c r="A1615" s="68">
        <f t="shared" si="145"/>
        <v>1537</v>
      </c>
      <c r="B1615" s="97" t="s">
        <v>1812</v>
      </c>
      <c r="C1615" s="97" t="s">
        <v>1813</v>
      </c>
      <c r="D1615" s="79" t="s">
        <v>17</v>
      </c>
      <c r="E1615" s="102">
        <v>3.6257199999999998</v>
      </c>
      <c r="F1615" s="76">
        <v>500</v>
      </c>
      <c r="G1615" s="76">
        <f t="shared" si="143"/>
        <v>503.62572</v>
      </c>
      <c r="H1615" s="76">
        <f t="shared" si="144"/>
        <v>564.06080640000005</v>
      </c>
      <c r="I1615" s="57"/>
      <c r="J1615" s="57"/>
      <c r="K1615" s="57"/>
      <c r="L1615" s="57"/>
      <c r="M1615" s="57"/>
      <c r="N1615" s="57"/>
      <c r="O1615" s="57"/>
      <c r="P1615" s="57"/>
      <c r="Q1615" s="57"/>
    </row>
    <row r="1616" spans="1:17">
      <c r="A1616" s="68">
        <f t="shared" si="145"/>
        <v>1538</v>
      </c>
      <c r="B1616" s="97" t="s">
        <v>1707</v>
      </c>
      <c r="C1616" s="97" t="s">
        <v>1830</v>
      </c>
      <c r="D1616" s="79" t="s">
        <v>17</v>
      </c>
      <c r="E1616" s="102">
        <v>24.19774</v>
      </c>
      <c r="F1616" s="76">
        <v>500</v>
      </c>
      <c r="G1616" s="76">
        <f t="shared" si="143"/>
        <v>524.19773999999995</v>
      </c>
      <c r="H1616" s="76">
        <f t="shared" si="144"/>
        <v>587.10146880000002</v>
      </c>
      <c r="I1616" s="57"/>
      <c r="J1616" s="57"/>
      <c r="K1616" s="57"/>
      <c r="L1616" s="57"/>
      <c r="M1616" s="57"/>
      <c r="N1616" s="57"/>
      <c r="O1616" s="57"/>
      <c r="P1616" s="57"/>
      <c r="Q1616" s="57"/>
    </row>
    <row r="1617" spans="1:17">
      <c r="A1617" s="68">
        <f t="shared" si="145"/>
        <v>1539</v>
      </c>
      <c r="B1617" s="97" t="s">
        <v>66</v>
      </c>
      <c r="C1617" s="97" t="s">
        <v>1824</v>
      </c>
      <c r="D1617" s="79" t="s">
        <v>17</v>
      </c>
      <c r="E1617" s="102">
        <v>10820</v>
      </c>
      <c r="F1617" s="76">
        <v>3246</v>
      </c>
      <c r="G1617" s="76">
        <f t="shared" si="143"/>
        <v>14066</v>
      </c>
      <c r="H1617" s="76">
        <f t="shared" si="144"/>
        <v>15753.920000000002</v>
      </c>
      <c r="I1617" s="57"/>
      <c r="J1617" s="57"/>
      <c r="K1617" s="57"/>
      <c r="L1617" s="57"/>
      <c r="M1617" s="57"/>
      <c r="N1617" s="57"/>
      <c r="O1617" s="57"/>
      <c r="P1617" s="57"/>
      <c r="Q1617" s="57"/>
    </row>
    <row r="1618" spans="1:17">
      <c r="A1618" s="68">
        <f t="shared" si="145"/>
        <v>1540</v>
      </c>
      <c r="B1618" s="97" t="s">
        <v>425</v>
      </c>
      <c r="C1618" s="97" t="s">
        <v>1818</v>
      </c>
      <c r="D1618" s="79" t="s">
        <v>17</v>
      </c>
      <c r="E1618" s="102">
        <v>30023</v>
      </c>
      <c r="F1618" s="76">
        <v>9006.9</v>
      </c>
      <c r="G1618" s="76">
        <f t="shared" si="143"/>
        <v>39029.9</v>
      </c>
      <c r="H1618" s="76">
        <f t="shared" si="144"/>
        <v>43713.488000000005</v>
      </c>
      <c r="I1618" s="57"/>
      <c r="J1618" s="57"/>
      <c r="K1618" s="57"/>
      <c r="L1618" s="57"/>
      <c r="M1618" s="57"/>
      <c r="N1618" s="57"/>
      <c r="O1618" s="57"/>
      <c r="P1618" s="57"/>
      <c r="Q1618" s="57"/>
    </row>
    <row r="1619" spans="1:17">
      <c r="A1619" s="68">
        <f t="shared" si="145"/>
        <v>1541</v>
      </c>
      <c r="B1619" s="97" t="s">
        <v>32</v>
      </c>
      <c r="C1619" s="97" t="s">
        <v>1823</v>
      </c>
      <c r="D1619" s="79" t="s">
        <v>17</v>
      </c>
      <c r="E1619" s="102">
        <v>4081</v>
      </c>
      <c r="F1619" s="76">
        <v>1224.3</v>
      </c>
      <c r="G1619" s="76">
        <f t="shared" si="143"/>
        <v>5305.3</v>
      </c>
      <c r="H1619" s="76">
        <f t="shared" si="144"/>
        <v>5941.9360000000006</v>
      </c>
      <c r="I1619" s="57"/>
      <c r="J1619" s="57"/>
      <c r="K1619" s="57"/>
      <c r="L1619" s="57"/>
      <c r="M1619" s="57"/>
      <c r="N1619" s="57"/>
      <c r="O1619" s="57"/>
      <c r="P1619" s="57"/>
      <c r="Q1619" s="57"/>
    </row>
    <row r="1620" spans="1:17">
      <c r="A1620" s="68">
        <f t="shared" si="145"/>
        <v>1542</v>
      </c>
      <c r="B1620" s="97" t="s">
        <v>70</v>
      </c>
      <c r="C1620" s="97" t="s">
        <v>71</v>
      </c>
      <c r="D1620" s="79" t="s">
        <v>17</v>
      </c>
      <c r="E1620" s="102">
        <v>945</v>
      </c>
      <c r="F1620" s="76">
        <v>500</v>
      </c>
      <c r="G1620" s="76">
        <f t="shared" si="143"/>
        <v>1445</v>
      </c>
      <c r="H1620" s="76">
        <f t="shared" si="144"/>
        <v>1618.4</v>
      </c>
      <c r="I1620" s="57"/>
      <c r="J1620" s="57"/>
      <c r="K1620" s="57"/>
      <c r="L1620" s="57"/>
      <c r="M1620" s="57"/>
      <c r="N1620" s="57"/>
      <c r="O1620" s="57"/>
      <c r="P1620" s="57"/>
      <c r="Q1620" s="57"/>
    </row>
    <row r="1621" spans="1:17">
      <c r="A1621" s="68">
        <f t="shared" si="145"/>
        <v>1543</v>
      </c>
      <c r="B1621" s="97" t="s">
        <v>483</v>
      </c>
      <c r="C1621" s="97" t="s">
        <v>1826</v>
      </c>
      <c r="D1621" s="79" t="s">
        <v>17</v>
      </c>
      <c r="E1621" s="102">
        <v>17716</v>
      </c>
      <c r="F1621" s="76">
        <v>5314.8</v>
      </c>
      <c r="G1621" s="76">
        <f t="shared" si="143"/>
        <v>23030.799999999999</v>
      </c>
      <c r="H1621" s="76">
        <f t="shared" si="144"/>
        <v>25794.496000000003</v>
      </c>
      <c r="I1621" s="57"/>
      <c r="J1621" s="57"/>
      <c r="K1621" s="57"/>
      <c r="L1621" s="57"/>
      <c r="M1621" s="57"/>
      <c r="N1621" s="57"/>
      <c r="O1621" s="57"/>
      <c r="P1621" s="57"/>
      <c r="Q1621" s="57"/>
    </row>
    <row r="1622" spans="1:17">
      <c r="A1622" s="68">
        <f t="shared" si="145"/>
        <v>1544</v>
      </c>
      <c r="B1622" s="97" t="s">
        <v>649</v>
      </c>
      <c r="C1622" s="97" t="s">
        <v>1828</v>
      </c>
      <c r="D1622" s="79" t="s">
        <v>17</v>
      </c>
      <c r="E1622" s="102">
        <v>1647.8</v>
      </c>
      <c r="F1622" s="76">
        <v>494.34</v>
      </c>
      <c r="G1622" s="76">
        <f t="shared" si="143"/>
        <v>2142.14</v>
      </c>
      <c r="H1622" s="76">
        <f t="shared" si="144"/>
        <v>2399.1968000000002</v>
      </c>
      <c r="I1622" s="57"/>
      <c r="J1622" s="57"/>
      <c r="K1622" s="57"/>
      <c r="L1622" s="57"/>
      <c r="M1622" s="57"/>
      <c r="N1622" s="57"/>
      <c r="O1622" s="57"/>
      <c r="P1622" s="57"/>
      <c r="Q1622" s="57"/>
    </row>
    <row r="1623" spans="1:17">
      <c r="A1623" s="68">
        <f t="shared" si="145"/>
        <v>1545</v>
      </c>
      <c r="B1623" s="97" t="s">
        <v>1821</v>
      </c>
      <c r="C1623" s="97" t="s">
        <v>1822</v>
      </c>
      <c r="D1623" s="79" t="s">
        <v>17</v>
      </c>
      <c r="E1623" s="102">
        <v>967.40000000000009</v>
      </c>
      <c r="F1623" s="76">
        <v>500</v>
      </c>
      <c r="G1623" s="76">
        <f t="shared" si="143"/>
        <v>1467.4</v>
      </c>
      <c r="H1623" s="76">
        <f t="shared" si="144"/>
        <v>1643.4880000000003</v>
      </c>
      <c r="I1623" s="57"/>
      <c r="J1623" s="57"/>
      <c r="K1623" s="57"/>
      <c r="L1623" s="57"/>
      <c r="M1623" s="57"/>
      <c r="N1623" s="57"/>
      <c r="O1623" s="57"/>
      <c r="P1623" s="57"/>
      <c r="Q1623" s="57"/>
    </row>
    <row r="1624" spans="1:17">
      <c r="A1624" s="68">
        <f t="shared" si="145"/>
        <v>1546</v>
      </c>
      <c r="B1624" s="97" t="s">
        <v>74</v>
      </c>
      <c r="C1624" s="97" t="s">
        <v>75</v>
      </c>
      <c r="D1624" s="79" t="s">
        <v>17</v>
      </c>
      <c r="E1624" s="102">
        <v>945.84</v>
      </c>
      <c r="F1624" s="76">
        <v>500</v>
      </c>
      <c r="G1624" s="76">
        <f t="shared" si="143"/>
        <v>1445.8400000000001</v>
      </c>
      <c r="H1624" s="76">
        <f t="shared" si="144"/>
        <v>1619.3408000000004</v>
      </c>
      <c r="I1624" s="57"/>
      <c r="J1624" s="57"/>
      <c r="K1624" s="57"/>
      <c r="L1624" s="57"/>
      <c r="M1624" s="57"/>
      <c r="N1624" s="57"/>
      <c r="O1624" s="57"/>
      <c r="P1624" s="57"/>
      <c r="Q1624" s="57"/>
    </row>
    <row r="1625" spans="1:17">
      <c r="A1625" s="68">
        <f t="shared" si="145"/>
        <v>1547</v>
      </c>
      <c r="B1625" s="97" t="s">
        <v>62</v>
      </c>
      <c r="C1625" s="97" t="s">
        <v>1825</v>
      </c>
      <c r="D1625" s="79" t="s">
        <v>17</v>
      </c>
      <c r="E1625" s="102">
        <v>5612.6</v>
      </c>
      <c r="F1625" s="76">
        <v>1683.78</v>
      </c>
      <c r="G1625" s="76">
        <f t="shared" si="143"/>
        <v>7296.38</v>
      </c>
      <c r="H1625" s="76">
        <f t="shared" si="144"/>
        <v>8171.9456000000009</v>
      </c>
      <c r="I1625" s="57"/>
      <c r="J1625" s="57"/>
      <c r="K1625" s="57"/>
      <c r="L1625" s="57"/>
      <c r="M1625" s="57"/>
      <c r="N1625" s="57"/>
      <c r="O1625" s="57"/>
      <c r="P1625" s="57"/>
      <c r="Q1625" s="57"/>
    </row>
    <row r="1626" spans="1:17">
      <c r="A1626" s="68">
        <f t="shared" si="145"/>
        <v>1548</v>
      </c>
      <c r="B1626" s="97" t="s">
        <v>1808</v>
      </c>
      <c r="C1626" s="97" t="s">
        <v>1827</v>
      </c>
      <c r="D1626" s="79" t="s">
        <v>17</v>
      </c>
      <c r="E1626" s="102">
        <v>41860</v>
      </c>
      <c r="F1626" s="76">
        <v>12558</v>
      </c>
      <c r="G1626" s="76">
        <f t="shared" si="143"/>
        <v>54418</v>
      </c>
      <c r="H1626" s="76">
        <f t="shared" si="144"/>
        <v>60948.160000000003</v>
      </c>
      <c r="I1626" s="57"/>
      <c r="J1626" s="57"/>
      <c r="K1626" s="57"/>
      <c r="L1626" s="57"/>
      <c r="M1626" s="57"/>
      <c r="N1626" s="57"/>
      <c r="O1626" s="57"/>
      <c r="P1626" s="57"/>
      <c r="Q1626" s="57"/>
    </row>
    <row r="1627" spans="1:17">
      <c r="A1627" s="68">
        <f t="shared" si="145"/>
        <v>1549</v>
      </c>
      <c r="B1627" s="97" t="s">
        <v>1819</v>
      </c>
      <c r="C1627" s="97" t="s">
        <v>1820</v>
      </c>
      <c r="D1627" s="79" t="s">
        <v>17</v>
      </c>
      <c r="E1627" s="102">
        <v>4051</v>
      </c>
      <c r="F1627" s="76">
        <v>1215.3</v>
      </c>
      <c r="G1627" s="76">
        <f t="shared" si="143"/>
        <v>5266.3</v>
      </c>
      <c r="H1627" s="76">
        <f t="shared" si="144"/>
        <v>5898.2560000000003</v>
      </c>
      <c r="I1627" s="57"/>
      <c r="J1627" s="57"/>
      <c r="K1627" s="57"/>
      <c r="L1627" s="57"/>
      <c r="M1627" s="57"/>
      <c r="N1627" s="57"/>
      <c r="O1627" s="57"/>
      <c r="P1627" s="57"/>
      <c r="Q1627" s="57"/>
    </row>
    <row r="1628" spans="1:17">
      <c r="A1628" s="68">
        <f t="shared" si="145"/>
        <v>1550</v>
      </c>
      <c r="B1628" s="97" t="s">
        <v>1661</v>
      </c>
      <c r="C1628" s="97" t="s">
        <v>1733</v>
      </c>
      <c r="D1628" s="79" t="s">
        <v>17</v>
      </c>
      <c r="E1628" s="102">
        <v>29.636319999999998</v>
      </c>
      <c r="F1628" s="76">
        <v>500</v>
      </c>
      <c r="G1628" s="76">
        <f t="shared" si="143"/>
        <v>529.63631999999996</v>
      </c>
      <c r="H1628" s="76">
        <f t="shared" si="144"/>
        <v>593.19267839999998</v>
      </c>
      <c r="I1628" s="57"/>
      <c r="J1628" s="57"/>
      <c r="K1628" s="57"/>
      <c r="L1628" s="57"/>
      <c r="M1628" s="57"/>
      <c r="N1628" s="57"/>
      <c r="O1628" s="57"/>
      <c r="P1628" s="57"/>
      <c r="Q1628" s="57"/>
    </row>
    <row r="1629" spans="1:17">
      <c r="A1629" s="75"/>
      <c r="B1629" s="75" t="s">
        <v>1831</v>
      </c>
      <c r="C1629" s="122"/>
      <c r="D1629" s="123"/>
      <c r="E1629" s="102"/>
      <c r="F1629" s="76"/>
      <c r="G1629" s="76"/>
      <c r="H1629" s="76"/>
      <c r="I1629" s="57"/>
      <c r="J1629" s="57"/>
      <c r="K1629" s="57"/>
      <c r="L1629" s="57"/>
      <c r="M1629" s="57"/>
      <c r="N1629" s="57"/>
      <c r="O1629" s="57"/>
      <c r="P1629" s="57"/>
      <c r="Q1629" s="57"/>
    </row>
    <row r="1630" spans="1:17">
      <c r="A1630" s="68">
        <f>A1628+1</f>
        <v>1551</v>
      </c>
      <c r="B1630" s="97" t="s">
        <v>1659</v>
      </c>
      <c r="C1630" s="97" t="s">
        <v>1835</v>
      </c>
      <c r="D1630" s="79" t="s">
        <v>17</v>
      </c>
      <c r="E1630" s="102">
        <v>23.40954</v>
      </c>
      <c r="F1630" s="76">
        <v>500</v>
      </c>
      <c r="G1630" s="76">
        <f t="shared" si="143"/>
        <v>523.40953999999999</v>
      </c>
      <c r="H1630" s="76">
        <f t="shared" si="144"/>
        <v>586.21868480000001</v>
      </c>
      <c r="I1630" s="57"/>
      <c r="J1630" s="57"/>
      <c r="K1630" s="57"/>
      <c r="L1630" s="57"/>
      <c r="M1630" s="57"/>
      <c r="N1630" s="57"/>
      <c r="O1630" s="57"/>
      <c r="P1630" s="57"/>
      <c r="Q1630" s="57"/>
    </row>
    <row r="1631" spans="1:17">
      <c r="A1631" s="68">
        <f t="shared" si="145"/>
        <v>1552</v>
      </c>
      <c r="B1631" s="97" t="s">
        <v>1659</v>
      </c>
      <c r="C1631" s="97" t="s">
        <v>1784</v>
      </c>
      <c r="D1631" s="79" t="s">
        <v>17</v>
      </c>
      <c r="E1631" s="102">
        <v>63.055999999999997</v>
      </c>
      <c r="F1631" s="76">
        <v>500</v>
      </c>
      <c r="G1631" s="76">
        <f t="shared" si="143"/>
        <v>563.05600000000004</v>
      </c>
      <c r="H1631" s="76">
        <f t="shared" si="144"/>
        <v>630.62272000000007</v>
      </c>
      <c r="I1631" s="57"/>
      <c r="J1631" s="57"/>
      <c r="K1631" s="57"/>
      <c r="L1631" s="57"/>
      <c r="M1631" s="57"/>
      <c r="N1631" s="57"/>
      <c r="O1631" s="57"/>
      <c r="P1631" s="57"/>
      <c r="Q1631" s="57"/>
    </row>
    <row r="1632" spans="1:17">
      <c r="A1632" s="68">
        <f>A1631+1</f>
        <v>1553</v>
      </c>
      <c r="B1632" s="97" t="s">
        <v>1659</v>
      </c>
      <c r="C1632" s="97" t="s">
        <v>1671</v>
      </c>
      <c r="D1632" s="79" t="s">
        <v>17</v>
      </c>
      <c r="E1632" s="102">
        <v>43.981560000000002</v>
      </c>
      <c r="F1632" s="76">
        <v>500</v>
      </c>
      <c r="G1632" s="76">
        <f t="shared" si="143"/>
        <v>543.98155999999994</v>
      </c>
      <c r="H1632" s="76">
        <f t="shared" si="144"/>
        <v>609.25934719999998</v>
      </c>
      <c r="I1632" s="57"/>
      <c r="J1632" s="57"/>
      <c r="K1632" s="57"/>
      <c r="L1632" s="57"/>
      <c r="M1632" s="57"/>
      <c r="N1632" s="57"/>
      <c r="O1632" s="57"/>
      <c r="P1632" s="57"/>
      <c r="Q1632" s="57"/>
    </row>
    <row r="1633" spans="1:17">
      <c r="A1633" s="68">
        <f t="shared" ref="A1633:A1640" si="146">A1632+1</f>
        <v>1554</v>
      </c>
      <c r="B1633" s="97" t="s">
        <v>1707</v>
      </c>
      <c r="C1633" s="97" t="s">
        <v>1731</v>
      </c>
      <c r="D1633" s="79" t="s">
        <v>17</v>
      </c>
      <c r="E1633" s="102">
        <v>19.704999999999998</v>
      </c>
      <c r="F1633" s="76">
        <v>500</v>
      </c>
      <c r="G1633" s="76">
        <f t="shared" si="143"/>
        <v>519.70500000000004</v>
      </c>
      <c r="H1633" s="76">
        <f t="shared" si="144"/>
        <v>582.06960000000015</v>
      </c>
      <c r="I1633" s="57"/>
      <c r="J1633" s="57"/>
      <c r="K1633" s="57"/>
      <c r="L1633" s="57"/>
      <c r="M1633" s="57"/>
      <c r="N1633" s="57"/>
      <c r="O1633" s="57"/>
      <c r="P1633" s="57"/>
      <c r="Q1633" s="57"/>
    </row>
    <row r="1634" spans="1:17">
      <c r="A1634" s="68">
        <f t="shared" si="146"/>
        <v>1555</v>
      </c>
      <c r="B1634" s="97" t="s">
        <v>22</v>
      </c>
      <c r="C1634" s="97" t="s">
        <v>1834</v>
      </c>
      <c r="D1634" s="79" t="s">
        <v>17</v>
      </c>
      <c r="E1634" s="102">
        <v>13827</v>
      </c>
      <c r="F1634" s="76">
        <v>4148.0999999999995</v>
      </c>
      <c r="G1634" s="76">
        <f t="shared" si="143"/>
        <v>17975.099999999999</v>
      </c>
      <c r="H1634" s="76">
        <f t="shared" si="144"/>
        <v>20132.112000000001</v>
      </c>
      <c r="I1634" s="57"/>
      <c r="J1634" s="57"/>
      <c r="K1634" s="57"/>
      <c r="L1634" s="57"/>
      <c r="M1634" s="57"/>
      <c r="N1634" s="57"/>
      <c r="O1634" s="57"/>
      <c r="P1634" s="57"/>
      <c r="Q1634" s="57"/>
    </row>
    <row r="1635" spans="1:17">
      <c r="A1635" s="68">
        <f t="shared" si="146"/>
        <v>1556</v>
      </c>
      <c r="B1635" s="97" t="s">
        <v>1832</v>
      </c>
      <c r="C1635" s="97" t="s">
        <v>1833</v>
      </c>
      <c r="D1635" s="79" t="s">
        <v>17</v>
      </c>
      <c r="E1635" s="102">
        <v>45150</v>
      </c>
      <c r="F1635" s="76">
        <v>13545</v>
      </c>
      <c r="G1635" s="76">
        <f t="shared" si="143"/>
        <v>58695</v>
      </c>
      <c r="H1635" s="76">
        <f t="shared" si="144"/>
        <v>65738.400000000009</v>
      </c>
      <c r="I1635" s="100"/>
      <c r="J1635" s="100"/>
      <c r="K1635" s="100"/>
      <c r="L1635" s="100"/>
      <c r="M1635" s="100"/>
      <c r="N1635" s="100"/>
      <c r="O1635" s="100"/>
      <c r="P1635" s="100"/>
      <c r="Q1635" s="100"/>
    </row>
    <row r="1636" spans="1:17" ht="25.5">
      <c r="A1636" s="68">
        <f t="shared" si="146"/>
        <v>1557</v>
      </c>
      <c r="B1636" s="97" t="s">
        <v>1836</v>
      </c>
      <c r="C1636" s="97" t="s">
        <v>1837</v>
      </c>
      <c r="D1636" s="79" t="s">
        <v>17</v>
      </c>
      <c r="E1636" s="102">
        <v>218181.64199999999</v>
      </c>
      <c r="F1636" s="76">
        <v>43636.328399999999</v>
      </c>
      <c r="G1636" s="76">
        <f t="shared" si="143"/>
        <v>261817.97039999999</v>
      </c>
      <c r="H1636" s="76">
        <f t="shared" si="144"/>
        <v>293236.12684800004</v>
      </c>
      <c r="I1636" s="57"/>
      <c r="J1636" s="57"/>
      <c r="K1636" s="57"/>
      <c r="L1636" s="57"/>
      <c r="M1636" s="57"/>
      <c r="N1636" s="57"/>
      <c r="O1636" s="57"/>
      <c r="P1636" s="57"/>
      <c r="Q1636" s="57"/>
    </row>
    <row r="1637" spans="1:17">
      <c r="A1637" s="68">
        <f t="shared" si="146"/>
        <v>1558</v>
      </c>
      <c r="B1637" s="97" t="s">
        <v>1662</v>
      </c>
      <c r="C1637" s="97" t="s">
        <v>1736</v>
      </c>
      <c r="D1637" s="79" t="s">
        <v>17</v>
      </c>
      <c r="E1637" s="102">
        <v>291.63400000000001</v>
      </c>
      <c r="F1637" s="76">
        <v>500</v>
      </c>
      <c r="G1637" s="76">
        <f t="shared" si="143"/>
        <v>791.63400000000001</v>
      </c>
      <c r="H1637" s="76">
        <f t="shared" si="144"/>
        <v>886.63008000000013</v>
      </c>
      <c r="I1637" s="57"/>
      <c r="J1637" s="57"/>
      <c r="K1637" s="57"/>
      <c r="L1637" s="57"/>
      <c r="M1637" s="57"/>
      <c r="N1637" s="57"/>
      <c r="O1637" s="57"/>
      <c r="P1637" s="57"/>
      <c r="Q1637" s="57"/>
    </row>
    <row r="1638" spans="1:17">
      <c r="A1638" s="68">
        <f t="shared" si="146"/>
        <v>1559</v>
      </c>
      <c r="B1638" s="97" t="s">
        <v>1662</v>
      </c>
      <c r="C1638" s="97" t="s">
        <v>1737</v>
      </c>
      <c r="D1638" s="79" t="s">
        <v>17</v>
      </c>
      <c r="E1638" s="102">
        <v>17.340400000000002</v>
      </c>
      <c r="F1638" s="76">
        <v>500</v>
      </c>
      <c r="G1638" s="76">
        <f t="shared" si="143"/>
        <v>517.34040000000005</v>
      </c>
      <c r="H1638" s="76">
        <f t="shared" si="144"/>
        <v>579.42124800000011</v>
      </c>
      <c r="I1638" s="57"/>
      <c r="J1638" s="57"/>
      <c r="K1638" s="57"/>
      <c r="L1638" s="57"/>
      <c r="M1638" s="57"/>
      <c r="N1638" s="57"/>
      <c r="O1638" s="57"/>
      <c r="P1638" s="57"/>
      <c r="Q1638" s="57"/>
    </row>
    <row r="1639" spans="1:17">
      <c r="A1639" s="68">
        <f t="shared" si="146"/>
        <v>1560</v>
      </c>
      <c r="B1639" s="97" t="s">
        <v>1661</v>
      </c>
      <c r="C1639" s="97" t="s">
        <v>1734</v>
      </c>
      <c r="D1639" s="79" t="s">
        <v>17</v>
      </c>
      <c r="E1639" s="102">
        <v>3.5468999999999999</v>
      </c>
      <c r="F1639" s="76">
        <v>500</v>
      </c>
      <c r="G1639" s="76">
        <f t="shared" si="143"/>
        <v>503.54689999999999</v>
      </c>
      <c r="H1639" s="76">
        <f t="shared" si="144"/>
        <v>563.97252800000001</v>
      </c>
      <c r="I1639" s="57"/>
      <c r="J1639" s="57"/>
      <c r="K1639" s="57"/>
      <c r="L1639" s="57"/>
      <c r="M1639" s="57"/>
      <c r="N1639" s="57"/>
      <c r="O1639" s="57"/>
      <c r="P1639" s="57"/>
      <c r="Q1639" s="57"/>
    </row>
    <row r="1640" spans="1:17">
      <c r="A1640" s="68">
        <f t="shared" si="146"/>
        <v>1561</v>
      </c>
      <c r="B1640" s="97" t="s">
        <v>1661</v>
      </c>
      <c r="C1640" s="97" t="s">
        <v>1691</v>
      </c>
      <c r="D1640" s="79" t="s">
        <v>17</v>
      </c>
      <c r="E1640" s="102">
        <v>6.1479600000000003</v>
      </c>
      <c r="F1640" s="76">
        <v>500</v>
      </c>
      <c r="G1640" s="76">
        <f t="shared" si="143"/>
        <v>506.14796000000001</v>
      </c>
      <c r="H1640" s="76">
        <f t="shared" si="144"/>
        <v>566.88571520000005</v>
      </c>
      <c r="I1640" s="57"/>
      <c r="J1640" s="57"/>
      <c r="K1640" s="57"/>
      <c r="L1640" s="57"/>
      <c r="M1640" s="57"/>
      <c r="N1640" s="57"/>
      <c r="O1640" s="57"/>
      <c r="P1640" s="57"/>
      <c r="Q1640" s="57"/>
    </row>
    <row r="1641" spans="1:17">
      <c r="A1641" s="75"/>
      <c r="B1641" s="75" t="s">
        <v>1838</v>
      </c>
      <c r="C1641" s="122"/>
      <c r="D1641" s="123"/>
      <c r="E1641" s="102"/>
      <c r="F1641" s="76"/>
      <c r="G1641" s="76"/>
      <c r="H1641" s="76"/>
      <c r="I1641" s="57"/>
      <c r="J1641" s="57"/>
      <c r="K1641" s="57"/>
      <c r="L1641" s="57"/>
      <c r="M1641" s="57"/>
      <c r="N1641" s="57"/>
      <c r="O1641" s="57"/>
      <c r="P1641" s="57"/>
      <c r="Q1641" s="57"/>
    </row>
    <row r="1642" spans="1:17">
      <c r="A1642" s="68">
        <f>A1640+1</f>
        <v>1562</v>
      </c>
      <c r="B1642" s="97" t="s">
        <v>1727</v>
      </c>
      <c r="C1642" s="97" t="s">
        <v>1841</v>
      </c>
      <c r="D1642" s="79" t="s">
        <v>17</v>
      </c>
      <c r="E1642" s="102">
        <v>88.436040000000006</v>
      </c>
      <c r="F1642" s="76">
        <v>500</v>
      </c>
      <c r="G1642" s="76">
        <f t="shared" si="143"/>
        <v>588.43604000000005</v>
      </c>
      <c r="H1642" s="76">
        <f t="shared" si="144"/>
        <v>659.04836480000017</v>
      </c>
      <c r="I1642" s="57"/>
      <c r="J1642" s="57"/>
      <c r="K1642" s="57"/>
      <c r="L1642" s="57"/>
      <c r="M1642" s="57"/>
      <c r="N1642" s="57"/>
      <c r="O1642" s="57"/>
      <c r="P1642" s="57"/>
      <c r="Q1642" s="57"/>
    </row>
    <row r="1643" spans="1:17">
      <c r="A1643" s="68">
        <f t="shared" ref="A1643" si="147">A1642+1</f>
        <v>1563</v>
      </c>
      <c r="B1643" s="97" t="s">
        <v>1727</v>
      </c>
      <c r="C1643" s="97" t="s">
        <v>1660</v>
      </c>
      <c r="D1643" s="79" t="s">
        <v>17</v>
      </c>
      <c r="E1643" s="102">
        <v>16.946300000000001</v>
      </c>
      <c r="F1643" s="76">
        <v>500</v>
      </c>
      <c r="G1643" s="76">
        <f t="shared" si="143"/>
        <v>516.94629999999995</v>
      </c>
      <c r="H1643" s="76">
        <f t="shared" si="144"/>
        <v>578.97985600000004</v>
      </c>
      <c r="I1643" s="57"/>
      <c r="J1643" s="57"/>
      <c r="K1643" s="57"/>
      <c r="L1643" s="57"/>
      <c r="M1643" s="57"/>
      <c r="N1643" s="57"/>
      <c r="O1643" s="57"/>
      <c r="P1643" s="57"/>
      <c r="Q1643" s="57"/>
    </row>
    <row r="1644" spans="1:17">
      <c r="A1644" s="68">
        <f>A1643+1</f>
        <v>1564</v>
      </c>
      <c r="B1644" s="97" t="s">
        <v>1842</v>
      </c>
      <c r="C1644" s="97" t="s">
        <v>1843</v>
      </c>
      <c r="D1644" s="79" t="s">
        <v>17</v>
      </c>
      <c r="E1644" s="102">
        <v>2129.5587599999999</v>
      </c>
      <c r="F1644" s="76">
        <v>638.86762799999997</v>
      </c>
      <c r="G1644" s="76">
        <f t="shared" si="143"/>
        <v>2768.4263879999999</v>
      </c>
      <c r="H1644" s="76">
        <f t="shared" si="144"/>
        <v>3100.6375545600004</v>
      </c>
      <c r="I1644" s="57"/>
      <c r="J1644" s="57"/>
      <c r="K1644" s="57"/>
      <c r="L1644" s="57"/>
      <c r="M1644" s="57"/>
      <c r="N1644" s="57"/>
      <c r="O1644" s="57"/>
      <c r="P1644" s="57"/>
      <c r="Q1644" s="57"/>
    </row>
    <row r="1645" spans="1:17">
      <c r="A1645" s="68">
        <f t="shared" ref="A1645:A1658" si="148">A1644+1</f>
        <v>1565</v>
      </c>
      <c r="B1645" s="97" t="s">
        <v>22</v>
      </c>
      <c r="C1645" s="97" t="s">
        <v>1840</v>
      </c>
      <c r="D1645" s="79" t="s">
        <v>17</v>
      </c>
      <c r="E1645" s="102">
        <v>3612</v>
      </c>
      <c r="F1645" s="76">
        <v>1083.5999999999999</v>
      </c>
      <c r="G1645" s="76">
        <f t="shared" si="143"/>
        <v>4695.6000000000004</v>
      </c>
      <c r="H1645" s="76">
        <f t="shared" si="144"/>
        <v>5259.072000000001</v>
      </c>
      <c r="I1645" s="100"/>
      <c r="J1645" s="100"/>
      <c r="K1645" s="100"/>
      <c r="L1645" s="100"/>
      <c r="M1645" s="100"/>
      <c r="N1645" s="100"/>
      <c r="O1645" s="100"/>
      <c r="P1645" s="100"/>
      <c r="Q1645" s="100"/>
    </row>
    <row r="1646" spans="1:17">
      <c r="A1646" s="68">
        <f t="shared" si="148"/>
        <v>1566</v>
      </c>
      <c r="B1646" s="97" t="s">
        <v>93</v>
      </c>
      <c r="C1646" s="97" t="s">
        <v>94</v>
      </c>
      <c r="D1646" s="79" t="s">
        <v>17</v>
      </c>
      <c r="E1646" s="102">
        <v>1204</v>
      </c>
      <c r="F1646" s="76">
        <v>500</v>
      </c>
      <c r="G1646" s="76">
        <f t="shared" si="143"/>
        <v>1704</v>
      </c>
      <c r="H1646" s="76">
        <f t="shared" si="144"/>
        <v>1908.4800000000002</v>
      </c>
      <c r="I1646" s="100"/>
      <c r="J1646" s="100"/>
      <c r="K1646" s="100"/>
      <c r="L1646" s="100"/>
      <c r="M1646" s="100"/>
      <c r="N1646" s="100"/>
      <c r="O1646" s="100"/>
      <c r="P1646" s="100"/>
      <c r="Q1646" s="100"/>
    </row>
    <row r="1647" spans="1:17">
      <c r="A1647" s="68">
        <f t="shared" si="148"/>
        <v>1567</v>
      </c>
      <c r="B1647" s="97" t="s">
        <v>1844</v>
      </c>
      <c r="C1647" s="97" t="s">
        <v>1845</v>
      </c>
      <c r="D1647" s="79" t="s">
        <v>17</v>
      </c>
      <c r="E1647" s="102">
        <v>68179.3</v>
      </c>
      <c r="F1647" s="76">
        <v>20453.79</v>
      </c>
      <c r="G1647" s="76">
        <f t="shared" si="143"/>
        <v>88633.09</v>
      </c>
      <c r="H1647" s="76">
        <f t="shared" si="144"/>
        <v>99269.060800000007</v>
      </c>
      <c r="I1647" s="57"/>
      <c r="J1647" s="57"/>
      <c r="K1647" s="57"/>
      <c r="L1647" s="57"/>
      <c r="M1647" s="57"/>
      <c r="N1647" s="57"/>
      <c r="O1647" s="57"/>
      <c r="P1647" s="57"/>
      <c r="Q1647" s="57"/>
    </row>
    <row r="1648" spans="1:17">
      <c r="A1648" s="68">
        <f t="shared" si="148"/>
        <v>1568</v>
      </c>
      <c r="B1648" s="97" t="s">
        <v>521</v>
      </c>
      <c r="C1648" s="97" t="s">
        <v>1839</v>
      </c>
      <c r="D1648" s="79" t="s">
        <v>17</v>
      </c>
      <c r="E1648" s="102">
        <v>1806</v>
      </c>
      <c r="F1648" s="76">
        <v>541.79999999999995</v>
      </c>
      <c r="G1648" s="76">
        <f t="shared" si="143"/>
        <v>2347.8000000000002</v>
      </c>
      <c r="H1648" s="76">
        <f t="shared" si="144"/>
        <v>2629.5360000000005</v>
      </c>
      <c r="I1648" s="100"/>
      <c r="J1648" s="100"/>
      <c r="K1648" s="100"/>
      <c r="L1648" s="100"/>
      <c r="M1648" s="100"/>
      <c r="N1648" s="100"/>
      <c r="O1648" s="100"/>
      <c r="P1648" s="100"/>
      <c r="Q1648" s="100"/>
    </row>
    <row r="1649" spans="1:17">
      <c r="A1649" s="68">
        <f t="shared" si="148"/>
        <v>1569</v>
      </c>
      <c r="B1649" s="97" t="s">
        <v>1846</v>
      </c>
      <c r="C1649" s="97" t="s">
        <v>106</v>
      </c>
      <c r="D1649" s="79" t="s">
        <v>17</v>
      </c>
      <c r="E1649" s="102">
        <v>794.89969999999994</v>
      </c>
      <c r="F1649" s="76">
        <v>500</v>
      </c>
      <c r="G1649" s="76">
        <f t="shared" si="143"/>
        <v>1294.8996999999999</v>
      </c>
      <c r="H1649" s="76">
        <f t="shared" si="144"/>
        <v>1450.2876640000002</v>
      </c>
      <c r="I1649" s="57"/>
      <c r="J1649" s="57"/>
      <c r="K1649" s="57"/>
      <c r="L1649" s="57"/>
      <c r="M1649" s="57"/>
      <c r="N1649" s="57"/>
      <c r="O1649" s="57"/>
      <c r="P1649" s="57"/>
      <c r="Q1649" s="57"/>
    </row>
    <row r="1650" spans="1:17">
      <c r="A1650" s="68">
        <f t="shared" si="148"/>
        <v>1570</v>
      </c>
      <c r="B1650" s="97" t="s">
        <v>1846</v>
      </c>
      <c r="C1650" s="97" t="s">
        <v>106</v>
      </c>
      <c r="D1650" s="79" t="s">
        <v>17</v>
      </c>
      <c r="E1650" s="102">
        <v>794.89969999999994</v>
      </c>
      <c r="F1650" s="76">
        <v>500</v>
      </c>
      <c r="G1650" s="76">
        <f t="shared" si="143"/>
        <v>1294.8996999999999</v>
      </c>
      <c r="H1650" s="76">
        <f t="shared" si="144"/>
        <v>1450.2876640000002</v>
      </c>
      <c r="I1650" s="57"/>
      <c r="J1650" s="57"/>
      <c r="K1650" s="57"/>
      <c r="L1650" s="57"/>
      <c r="M1650" s="57"/>
      <c r="N1650" s="57"/>
      <c r="O1650" s="57"/>
      <c r="P1650" s="57"/>
      <c r="Q1650" s="57"/>
    </row>
    <row r="1651" spans="1:17">
      <c r="A1651" s="68">
        <f t="shared" si="148"/>
        <v>1571</v>
      </c>
      <c r="B1651" s="97" t="s">
        <v>1846</v>
      </c>
      <c r="C1651" s="97" t="s">
        <v>106</v>
      </c>
      <c r="D1651" s="79" t="s">
        <v>17</v>
      </c>
      <c r="E1651" s="102">
        <v>794.89969999999994</v>
      </c>
      <c r="F1651" s="76">
        <v>500</v>
      </c>
      <c r="G1651" s="76">
        <f t="shared" si="143"/>
        <v>1294.8996999999999</v>
      </c>
      <c r="H1651" s="76">
        <f t="shared" si="144"/>
        <v>1450.2876640000002</v>
      </c>
      <c r="I1651" s="57"/>
      <c r="J1651" s="57"/>
      <c r="K1651" s="57"/>
      <c r="L1651" s="57"/>
      <c r="M1651" s="57"/>
      <c r="N1651" s="57"/>
      <c r="O1651" s="57"/>
      <c r="P1651" s="57"/>
      <c r="Q1651" s="57"/>
    </row>
    <row r="1652" spans="1:17">
      <c r="A1652" s="68">
        <f t="shared" si="148"/>
        <v>1572</v>
      </c>
      <c r="B1652" s="97" t="s">
        <v>1846</v>
      </c>
      <c r="C1652" s="97" t="s">
        <v>1847</v>
      </c>
      <c r="D1652" s="79" t="s">
        <v>17</v>
      </c>
      <c r="E1652" s="102">
        <v>85.5197</v>
      </c>
      <c r="F1652" s="76">
        <v>500</v>
      </c>
      <c r="G1652" s="76">
        <f t="shared" si="143"/>
        <v>585.51970000000006</v>
      </c>
      <c r="H1652" s="76">
        <f t="shared" si="144"/>
        <v>655.7820640000001</v>
      </c>
      <c r="I1652" s="57"/>
      <c r="J1652" s="57"/>
      <c r="K1652" s="57"/>
      <c r="L1652" s="57"/>
      <c r="M1652" s="57"/>
      <c r="N1652" s="57"/>
      <c r="O1652" s="57"/>
      <c r="P1652" s="57"/>
      <c r="Q1652" s="57"/>
    </row>
    <row r="1653" spans="1:17">
      <c r="A1653" s="68">
        <f t="shared" si="148"/>
        <v>1573</v>
      </c>
      <c r="B1653" s="97" t="s">
        <v>95</v>
      </c>
      <c r="C1653" s="97" t="s">
        <v>96</v>
      </c>
      <c r="D1653" s="79" t="s">
        <v>17</v>
      </c>
      <c r="E1653" s="102">
        <v>1806</v>
      </c>
      <c r="F1653" s="76">
        <v>541.79999999999995</v>
      </c>
      <c r="G1653" s="76">
        <f t="shared" si="143"/>
        <v>2347.8000000000002</v>
      </c>
      <c r="H1653" s="76">
        <f t="shared" si="144"/>
        <v>2629.5360000000005</v>
      </c>
      <c r="I1653" s="100"/>
      <c r="J1653" s="100"/>
      <c r="K1653" s="100"/>
      <c r="L1653" s="100"/>
      <c r="M1653" s="100"/>
      <c r="N1653" s="100"/>
      <c r="O1653" s="100"/>
      <c r="P1653" s="100"/>
      <c r="Q1653" s="100"/>
    </row>
    <row r="1654" spans="1:17">
      <c r="A1654" s="68">
        <f t="shared" si="148"/>
        <v>1574</v>
      </c>
      <c r="B1654" s="97" t="s">
        <v>1848</v>
      </c>
      <c r="C1654" s="97">
        <v>8134001024</v>
      </c>
      <c r="D1654" s="79" t="s">
        <v>17</v>
      </c>
      <c r="E1654" s="102">
        <v>359.41920000000005</v>
      </c>
      <c r="F1654" s="76">
        <v>500</v>
      </c>
      <c r="G1654" s="76">
        <f t="shared" si="143"/>
        <v>859.41920000000005</v>
      </c>
      <c r="H1654" s="76">
        <f t="shared" si="144"/>
        <v>962.54950400000018</v>
      </c>
      <c r="I1654" s="57"/>
      <c r="J1654" s="57"/>
      <c r="K1654" s="57"/>
      <c r="L1654" s="57"/>
      <c r="M1654" s="57"/>
      <c r="N1654" s="57"/>
      <c r="O1654" s="57"/>
      <c r="P1654" s="57"/>
      <c r="Q1654" s="57"/>
    </row>
    <row r="1655" spans="1:17">
      <c r="A1655" s="68">
        <f t="shared" si="148"/>
        <v>1575</v>
      </c>
      <c r="B1655" s="97" t="s">
        <v>1849</v>
      </c>
      <c r="C1655" s="97">
        <v>8134001032</v>
      </c>
      <c r="D1655" s="79" t="s">
        <v>17</v>
      </c>
      <c r="E1655" s="102">
        <v>644.03821999999991</v>
      </c>
      <c r="F1655" s="76">
        <v>500</v>
      </c>
      <c r="G1655" s="76">
        <f t="shared" si="143"/>
        <v>1144.0382199999999</v>
      </c>
      <c r="H1655" s="76">
        <f t="shared" si="144"/>
        <v>1281.3228064</v>
      </c>
      <c r="I1655" s="57"/>
      <c r="J1655" s="57"/>
      <c r="K1655" s="57"/>
      <c r="L1655" s="57"/>
      <c r="M1655" s="57"/>
      <c r="N1655" s="57"/>
      <c r="O1655" s="57"/>
      <c r="P1655" s="57"/>
      <c r="Q1655" s="57"/>
    </row>
    <row r="1656" spans="1:17">
      <c r="A1656" s="68">
        <f t="shared" si="148"/>
        <v>1576</v>
      </c>
      <c r="B1656" s="97" t="s">
        <v>1662</v>
      </c>
      <c r="C1656" s="101">
        <v>43471</v>
      </c>
      <c r="D1656" s="79" t="s">
        <v>17</v>
      </c>
      <c r="E1656" s="102">
        <v>21.990780000000001</v>
      </c>
      <c r="F1656" s="76">
        <v>500</v>
      </c>
      <c r="G1656" s="76">
        <f t="shared" si="143"/>
        <v>521.99077999999997</v>
      </c>
      <c r="H1656" s="76">
        <f t="shared" si="144"/>
        <v>584.62967360000005</v>
      </c>
      <c r="I1656" s="57"/>
      <c r="J1656" s="57"/>
      <c r="K1656" s="57"/>
      <c r="L1656" s="57"/>
      <c r="M1656" s="57"/>
      <c r="N1656" s="57"/>
      <c r="O1656" s="57"/>
      <c r="P1656" s="57"/>
      <c r="Q1656" s="57"/>
    </row>
    <row r="1657" spans="1:17">
      <c r="A1657" s="68">
        <f t="shared" si="148"/>
        <v>1577</v>
      </c>
      <c r="B1657" s="97" t="s">
        <v>1661</v>
      </c>
      <c r="C1657" s="97" t="s">
        <v>1733</v>
      </c>
      <c r="D1657" s="79" t="s">
        <v>17</v>
      </c>
      <c r="E1657" s="102">
        <v>29.636319999999998</v>
      </c>
      <c r="F1657" s="76">
        <v>500</v>
      </c>
      <c r="G1657" s="76">
        <f t="shared" si="143"/>
        <v>529.63631999999996</v>
      </c>
      <c r="H1657" s="76">
        <f t="shared" si="144"/>
        <v>593.19267839999998</v>
      </c>
      <c r="I1657" s="57"/>
      <c r="J1657" s="57"/>
      <c r="K1657" s="57"/>
      <c r="L1657" s="57"/>
      <c r="M1657" s="57"/>
      <c r="N1657" s="57"/>
      <c r="O1657" s="57"/>
      <c r="P1657" s="57"/>
      <c r="Q1657" s="57"/>
    </row>
    <row r="1658" spans="1:17">
      <c r="A1658" s="68">
        <f t="shared" si="148"/>
        <v>1578</v>
      </c>
      <c r="B1658" s="97" t="s">
        <v>1661</v>
      </c>
      <c r="C1658" s="97" t="s">
        <v>1734</v>
      </c>
      <c r="D1658" s="79" t="s">
        <v>17</v>
      </c>
      <c r="E1658" s="102">
        <v>3.5468999999999999</v>
      </c>
      <c r="F1658" s="76">
        <v>500</v>
      </c>
      <c r="G1658" s="76">
        <f t="shared" si="143"/>
        <v>503.54689999999999</v>
      </c>
      <c r="H1658" s="76">
        <f t="shared" si="144"/>
        <v>563.97252800000001</v>
      </c>
      <c r="I1658" s="57"/>
      <c r="J1658" s="57"/>
      <c r="K1658" s="57"/>
      <c r="L1658" s="57"/>
      <c r="M1658" s="57"/>
      <c r="N1658" s="57"/>
      <c r="O1658" s="57"/>
      <c r="P1658" s="57"/>
      <c r="Q1658" s="57"/>
    </row>
    <row r="1659" spans="1:17">
      <c r="A1659" s="75"/>
      <c r="B1659" s="75" t="s">
        <v>5068</v>
      </c>
      <c r="C1659" s="122"/>
      <c r="D1659" s="123"/>
      <c r="E1659" s="102"/>
      <c r="F1659" s="76"/>
      <c r="G1659" s="76"/>
      <c r="H1659" s="76"/>
      <c r="I1659" s="57"/>
      <c r="J1659" s="57"/>
      <c r="K1659" s="57"/>
      <c r="L1659" s="57"/>
      <c r="M1659" s="57"/>
      <c r="N1659" s="57"/>
      <c r="O1659" s="57"/>
      <c r="P1659" s="57"/>
      <c r="Q1659" s="57"/>
    </row>
    <row r="1660" spans="1:17">
      <c r="A1660" s="68">
        <f>A1658+1</f>
        <v>1579</v>
      </c>
      <c r="B1660" s="97" t="s">
        <v>1707</v>
      </c>
      <c r="C1660" s="97" t="s">
        <v>1851</v>
      </c>
      <c r="D1660" s="79" t="s">
        <v>17</v>
      </c>
      <c r="E1660" s="102">
        <v>10.246600000000001</v>
      </c>
      <c r="F1660" s="76">
        <v>500</v>
      </c>
      <c r="G1660" s="76">
        <f t="shared" si="143"/>
        <v>510.2466</v>
      </c>
      <c r="H1660" s="76">
        <f t="shared" si="144"/>
        <v>571.47619200000008</v>
      </c>
      <c r="I1660" s="57"/>
      <c r="J1660" s="57"/>
      <c r="K1660" s="57"/>
      <c r="L1660" s="57"/>
      <c r="M1660" s="57"/>
      <c r="N1660" s="57"/>
      <c r="O1660" s="57"/>
      <c r="P1660" s="57"/>
      <c r="Q1660" s="57"/>
    </row>
    <row r="1661" spans="1:17">
      <c r="A1661" s="68">
        <f t="shared" ref="A1661" si="149">A1660+1</f>
        <v>1580</v>
      </c>
      <c r="B1661" s="97" t="s">
        <v>1852</v>
      </c>
      <c r="C1661" s="97" t="s">
        <v>1853</v>
      </c>
      <c r="D1661" s="79" t="s">
        <v>17</v>
      </c>
      <c r="E1661" s="102">
        <v>6.4632399999999999</v>
      </c>
      <c r="F1661" s="76">
        <v>500</v>
      </c>
      <c r="G1661" s="76">
        <f t="shared" si="143"/>
        <v>506.46323999999998</v>
      </c>
      <c r="H1661" s="76">
        <f t="shared" si="144"/>
        <v>567.23882880000008</v>
      </c>
      <c r="I1661" s="57"/>
      <c r="J1661" s="57"/>
      <c r="K1661" s="57"/>
      <c r="L1661" s="57"/>
      <c r="M1661" s="57"/>
      <c r="N1661" s="57"/>
      <c r="O1661" s="57"/>
      <c r="P1661" s="57"/>
      <c r="Q1661" s="57"/>
    </row>
    <row r="1662" spans="1:17">
      <c r="A1662" s="68">
        <f>A1661+1</f>
        <v>1581</v>
      </c>
      <c r="B1662" s="97" t="s">
        <v>454</v>
      </c>
      <c r="C1662" s="97" t="s">
        <v>1854</v>
      </c>
      <c r="D1662" s="79" t="s">
        <v>17</v>
      </c>
      <c r="E1662" s="102">
        <v>9616.0399999999991</v>
      </c>
      <c r="F1662" s="76">
        <v>2884.8119999999994</v>
      </c>
      <c r="G1662" s="76">
        <f t="shared" si="143"/>
        <v>12500.851999999999</v>
      </c>
      <c r="H1662" s="76">
        <f t="shared" si="144"/>
        <v>14000.954240000001</v>
      </c>
      <c r="I1662" s="57"/>
      <c r="J1662" s="57"/>
      <c r="K1662" s="57"/>
      <c r="L1662" s="57"/>
      <c r="M1662" s="57"/>
      <c r="N1662" s="57"/>
      <c r="O1662" s="57"/>
      <c r="P1662" s="57"/>
      <c r="Q1662" s="57"/>
    </row>
    <row r="1663" spans="1:17">
      <c r="A1663" s="68">
        <f t="shared" ref="A1663:A1666" si="150">A1662+1</f>
        <v>1582</v>
      </c>
      <c r="B1663" s="97" t="s">
        <v>72</v>
      </c>
      <c r="C1663" s="97" t="s">
        <v>1855</v>
      </c>
      <c r="D1663" s="79" t="s">
        <v>17</v>
      </c>
      <c r="E1663" s="102">
        <v>2133.5785799999999</v>
      </c>
      <c r="F1663" s="76">
        <v>640.07357399999989</v>
      </c>
      <c r="G1663" s="76">
        <f t="shared" si="143"/>
        <v>2773.6521539999999</v>
      </c>
      <c r="H1663" s="76">
        <f t="shared" si="144"/>
        <v>3106.49041248</v>
      </c>
      <c r="I1663" s="57"/>
      <c r="J1663" s="57"/>
      <c r="K1663" s="57"/>
      <c r="L1663" s="57"/>
      <c r="M1663" s="57"/>
      <c r="N1663" s="57"/>
      <c r="O1663" s="57"/>
      <c r="P1663" s="57"/>
      <c r="Q1663" s="57"/>
    </row>
    <row r="1664" spans="1:17">
      <c r="A1664" s="68">
        <f t="shared" si="150"/>
        <v>1583</v>
      </c>
      <c r="B1664" s="97" t="s">
        <v>481</v>
      </c>
      <c r="C1664" s="97" t="s">
        <v>1850</v>
      </c>
      <c r="D1664" s="79" t="s">
        <v>17</v>
      </c>
      <c r="E1664" s="102">
        <v>1348</v>
      </c>
      <c r="F1664" s="76">
        <v>500</v>
      </c>
      <c r="G1664" s="76">
        <f t="shared" si="143"/>
        <v>1848</v>
      </c>
      <c r="H1664" s="76">
        <f t="shared" si="144"/>
        <v>2069.7600000000002</v>
      </c>
      <c r="I1664" s="57"/>
      <c r="J1664" s="57"/>
      <c r="K1664" s="57"/>
      <c r="L1664" s="57"/>
      <c r="M1664" s="57"/>
      <c r="N1664" s="57"/>
      <c r="O1664" s="57"/>
      <c r="P1664" s="57"/>
      <c r="Q1664" s="57"/>
    </row>
    <row r="1665" spans="1:17">
      <c r="A1665" s="68">
        <f t="shared" si="150"/>
        <v>1584</v>
      </c>
      <c r="B1665" s="97" t="s">
        <v>1662</v>
      </c>
      <c r="C1665" s="97" t="s">
        <v>1735</v>
      </c>
      <c r="D1665" s="79" t="s">
        <v>17</v>
      </c>
      <c r="E1665" s="102">
        <v>79.765839999999997</v>
      </c>
      <c r="F1665" s="76">
        <v>500</v>
      </c>
      <c r="G1665" s="76">
        <f t="shared" si="143"/>
        <v>579.76584000000003</v>
      </c>
      <c r="H1665" s="76">
        <f t="shared" si="144"/>
        <v>649.33774080000012</v>
      </c>
      <c r="I1665" s="57"/>
      <c r="J1665" s="57"/>
      <c r="K1665" s="57"/>
      <c r="L1665" s="57"/>
      <c r="M1665" s="57"/>
      <c r="N1665" s="57"/>
      <c r="O1665" s="57"/>
      <c r="P1665" s="57"/>
      <c r="Q1665" s="57"/>
    </row>
    <row r="1666" spans="1:17">
      <c r="A1666" s="68">
        <f t="shared" si="150"/>
        <v>1585</v>
      </c>
      <c r="B1666" s="97" t="s">
        <v>1661</v>
      </c>
      <c r="C1666" s="97" t="s">
        <v>1733</v>
      </c>
      <c r="D1666" s="79" t="s">
        <v>17</v>
      </c>
      <c r="E1666" s="102">
        <v>29.636319999999998</v>
      </c>
      <c r="F1666" s="76">
        <v>500</v>
      </c>
      <c r="G1666" s="76">
        <f t="shared" si="143"/>
        <v>529.63631999999996</v>
      </c>
      <c r="H1666" s="76">
        <f t="shared" si="144"/>
        <v>593.19267839999998</v>
      </c>
      <c r="I1666" s="57"/>
      <c r="J1666" s="57"/>
      <c r="K1666" s="57"/>
      <c r="L1666" s="57"/>
      <c r="M1666" s="57"/>
      <c r="N1666" s="57"/>
      <c r="O1666" s="57"/>
      <c r="P1666" s="57"/>
      <c r="Q1666" s="57"/>
    </row>
    <row r="1667" spans="1:17">
      <c r="A1667" s="75"/>
      <c r="B1667" s="75" t="s">
        <v>5067</v>
      </c>
      <c r="C1667" s="122"/>
      <c r="D1667" s="123"/>
      <c r="E1667" s="102"/>
      <c r="F1667" s="76"/>
      <c r="G1667" s="76"/>
      <c r="H1667" s="76"/>
      <c r="I1667" s="57"/>
      <c r="J1667" s="57"/>
      <c r="K1667" s="57"/>
      <c r="L1667" s="57"/>
      <c r="M1667" s="57"/>
      <c r="N1667" s="57"/>
      <c r="O1667" s="57"/>
      <c r="P1667" s="57"/>
      <c r="Q1667" s="57"/>
    </row>
    <row r="1668" spans="1:17">
      <c r="A1668" s="68">
        <f>A1666+1</f>
        <v>1586</v>
      </c>
      <c r="B1668" s="97" t="s">
        <v>1659</v>
      </c>
      <c r="C1668" s="97" t="s">
        <v>1660</v>
      </c>
      <c r="D1668" s="79" t="s">
        <v>17</v>
      </c>
      <c r="E1668" s="102">
        <v>16.946300000000001</v>
      </c>
      <c r="F1668" s="76">
        <v>500</v>
      </c>
      <c r="G1668" s="76">
        <f t="shared" si="143"/>
        <v>516.94629999999995</v>
      </c>
      <c r="H1668" s="76">
        <f t="shared" si="144"/>
        <v>578.97985600000004</v>
      </c>
      <c r="I1668" s="57"/>
      <c r="J1668" s="57"/>
      <c r="K1668" s="57"/>
      <c r="L1668" s="57"/>
      <c r="M1668" s="57"/>
      <c r="N1668" s="57"/>
      <c r="O1668" s="57"/>
      <c r="P1668" s="57"/>
      <c r="Q1668" s="57"/>
    </row>
    <row r="1669" spans="1:17">
      <c r="A1669" s="68">
        <f t="shared" ref="A1669:A1687" si="151">A1668+1</f>
        <v>1587</v>
      </c>
      <c r="B1669" s="97" t="s">
        <v>1659</v>
      </c>
      <c r="C1669" s="97" t="s">
        <v>1671</v>
      </c>
      <c r="D1669" s="79" t="s">
        <v>17</v>
      </c>
      <c r="E1669" s="102">
        <v>43.981560000000002</v>
      </c>
      <c r="F1669" s="76">
        <v>500</v>
      </c>
      <c r="G1669" s="76">
        <f t="shared" si="143"/>
        <v>543.98155999999994</v>
      </c>
      <c r="H1669" s="76">
        <f t="shared" si="144"/>
        <v>609.25934719999998</v>
      </c>
      <c r="I1669" s="57"/>
      <c r="J1669" s="57"/>
      <c r="K1669" s="57"/>
      <c r="L1669" s="57"/>
      <c r="M1669" s="57"/>
      <c r="N1669" s="57"/>
      <c r="O1669" s="57"/>
      <c r="P1669" s="57"/>
      <c r="Q1669" s="57"/>
    </row>
    <row r="1670" spans="1:17">
      <c r="A1670" s="68">
        <f t="shared" si="151"/>
        <v>1588</v>
      </c>
      <c r="B1670" s="97" t="s">
        <v>1707</v>
      </c>
      <c r="C1670" s="97" t="s">
        <v>1731</v>
      </c>
      <c r="D1670" s="79" t="s">
        <v>17</v>
      </c>
      <c r="E1670" s="102">
        <v>19.704999999999998</v>
      </c>
      <c r="F1670" s="76">
        <v>500</v>
      </c>
      <c r="G1670" s="76">
        <f t="shared" si="143"/>
        <v>519.70500000000004</v>
      </c>
      <c r="H1670" s="76">
        <f t="shared" si="144"/>
        <v>582.06960000000015</v>
      </c>
      <c r="I1670" s="57"/>
      <c r="J1670" s="57"/>
      <c r="K1670" s="57"/>
      <c r="L1670" s="57"/>
      <c r="M1670" s="57"/>
      <c r="N1670" s="57"/>
      <c r="O1670" s="57"/>
      <c r="P1670" s="57"/>
      <c r="Q1670" s="57"/>
    </row>
    <row r="1671" spans="1:17">
      <c r="A1671" s="68">
        <f t="shared" si="151"/>
        <v>1589</v>
      </c>
      <c r="B1671" s="97" t="s">
        <v>1868</v>
      </c>
      <c r="C1671" s="97" t="s">
        <v>1869</v>
      </c>
      <c r="D1671" s="79" t="s">
        <v>17</v>
      </c>
      <c r="E1671" s="102">
        <v>7826</v>
      </c>
      <c r="F1671" s="76">
        <v>2347.7999999999997</v>
      </c>
      <c r="G1671" s="76">
        <f t="shared" si="143"/>
        <v>10173.799999999999</v>
      </c>
      <c r="H1671" s="76">
        <f t="shared" si="144"/>
        <v>11394.656000000001</v>
      </c>
      <c r="I1671" s="100"/>
      <c r="J1671" s="100"/>
      <c r="K1671" s="100"/>
      <c r="L1671" s="100"/>
      <c r="M1671" s="100"/>
      <c r="N1671" s="100"/>
      <c r="O1671" s="100"/>
      <c r="P1671" s="100"/>
      <c r="Q1671" s="100"/>
    </row>
    <row r="1672" spans="1:17">
      <c r="A1672" s="68">
        <f t="shared" si="151"/>
        <v>1590</v>
      </c>
      <c r="B1672" s="97" t="s">
        <v>425</v>
      </c>
      <c r="C1672" s="97" t="s">
        <v>1856</v>
      </c>
      <c r="D1672" s="79" t="s">
        <v>17</v>
      </c>
      <c r="E1672" s="102">
        <v>55384</v>
      </c>
      <c r="F1672" s="76">
        <v>16615.2</v>
      </c>
      <c r="G1672" s="76">
        <f t="shared" si="143"/>
        <v>71999.199999999997</v>
      </c>
      <c r="H1672" s="76">
        <f t="shared" si="144"/>
        <v>80639.104000000007</v>
      </c>
      <c r="I1672" s="57"/>
      <c r="J1672" s="57"/>
      <c r="K1672" s="57"/>
      <c r="L1672" s="57"/>
      <c r="M1672" s="57"/>
      <c r="N1672" s="57"/>
      <c r="O1672" s="57"/>
      <c r="P1672" s="57"/>
      <c r="Q1672" s="57"/>
    </row>
    <row r="1673" spans="1:17">
      <c r="A1673" s="68">
        <f t="shared" si="151"/>
        <v>1591</v>
      </c>
      <c r="B1673" s="97" t="s">
        <v>425</v>
      </c>
      <c r="C1673" s="97" t="s">
        <v>1857</v>
      </c>
      <c r="D1673" s="79" t="s">
        <v>17</v>
      </c>
      <c r="E1673" s="102">
        <v>55384</v>
      </c>
      <c r="F1673" s="76">
        <v>16615.2</v>
      </c>
      <c r="G1673" s="76">
        <f t="shared" ref="G1673:G1736" si="152">E1673+F1673</f>
        <v>71999.199999999997</v>
      </c>
      <c r="H1673" s="76">
        <f t="shared" ref="H1673:H1736" si="153">G1673*1.12</f>
        <v>80639.104000000007</v>
      </c>
      <c r="I1673" s="57"/>
      <c r="J1673" s="57"/>
      <c r="K1673" s="57"/>
      <c r="L1673" s="57"/>
      <c r="M1673" s="57"/>
      <c r="N1673" s="57"/>
      <c r="O1673" s="57"/>
      <c r="P1673" s="57"/>
      <c r="Q1673" s="57"/>
    </row>
    <row r="1674" spans="1:17">
      <c r="A1674" s="68">
        <f t="shared" si="151"/>
        <v>1592</v>
      </c>
      <c r="B1674" s="97" t="s">
        <v>425</v>
      </c>
      <c r="C1674" s="97" t="s">
        <v>1858</v>
      </c>
      <c r="D1674" s="79" t="s">
        <v>17</v>
      </c>
      <c r="E1674" s="102">
        <v>55384</v>
      </c>
      <c r="F1674" s="76">
        <v>16615.2</v>
      </c>
      <c r="G1674" s="76">
        <f t="shared" si="152"/>
        <v>71999.199999999997</v>
      </c>
      <c r="H1674" s="76">
        <f t="shared" si="153"/>
        <v>80639.104000000007</v>
      </c>
      <c r="I1674" s="57"/>
      <c r="J1674" s="57"/>
      <c r="K1674" s="57"/>
      <c r="L1674" s="57"/>
      <c r="M1674" s="57"/>
      <c r="N1674" s="57"/>
      <c r="O1674" s="57"/>
      <c r="P1674" s="57"/>
      <c r="Q1674" s="57"/>
    </row>
    <row r="1675" spans="1:17">
      <c r="A1675" s="68">
        <f t="shared" si="151"/>
        <v>1593</v>
      </c>
      <c r="B1675" s="97" t="s">
        <v>425</v>
      </c>
      <c r="C1675" s="97" t="s">
        <v>1859</v>
      </c>
      <c r="D1675" s="79" t="s">
        <v>17</v>
      </c>
      <c r="E1675" s="102">
        <v>55384</v>
      </c>
      <c r="F1675" s="76">
        <v>16615.2</v>
      </c>
      <c r="G1675" s="76">
        <f t="shared" si="152"/>
        <v>71999.199999999997</v>
      </c>
      <c r="H1675" s="76">
        <f t="shared" si="153"/>
        <v>80639.104000000007</v>
      </c>
      <c r="I1675" s="100"/>
      <c r="J1675" s="100"/>
      <c r="K1675" s="100"/>
      <c r="L1675" s="100"/>
      <c r="M1675" s="100"/>
      <c r="N1675" s="100"/>
      <c r="O1675" s="100"/>
      <c r="P1675" s="100"/>
      <c r="Q1675" s="100"/>
    </row>
    <row r="1676" spans="1:17">
      <c r="A1676" s="68">
        <f t="shared" si="151"/>
        <v>1594</v>
      </c>
      <c r="B1676" s="97" t="s">
        <v>454</v>
      </c>
      <c r="C1676" s="97" t="s">
        <v>1866</v>
      </c>
      <c r="D1676" s="79" t="s">
        <v>17</v>
      </c>
      <c r="E1676" s="102">
        <v>259462</v>
      </c>
      <c r="F1676" s="76">
        <v>51892.4</v>
      </c>
      <c r="G1676" s="76">
        <f t="shared" si="152"/>
        <v>311354.40000000002</v>
      </c>
      <c r="H1676" s="76">
        <f t="shared" si="153"/>
        <v>348716.92800000007</v>
      </c>
      <c r="I1676" s="100"/>
      <c r="J1676" s="100"/>
      <c r="K1676" s="100"/>
      <c r="L1676" s="100"/>
      <c r="M1676" s="100"/>
      <c r="N1676" s="100"/>
      <c r="O1676" s="100"/>
      <c r="P1676" s="100"/>
      <c r="Q1676" s="100"/>
    </row>
    <row r="1677" spans="1:17">
      <c r="A1677" s="68">
        <f t="shared" si="151"/>
        <v>1595</v>
      </c>
      <c r="B1677" s="97" t="s">
        <v>22</v>
      </c>
      <c r="C1677" s="97" t="s">
        <v>1860</v>
      </c>
      <c r="D1677" s="79" t="s">
        <v>17</v>
      </c>
      <c r="E1677" s="102">
        <v>34916</v>
      </c>
      <c r="F1677" s="76">
        <v>10474.799999999999</v>
      </c>
      <c r="G1677" s="76">
        <f t="shared" si="152"/>
        <v>45390.8</v>
      </c>
      <c r="H1677" s="76">
        <f t="shared" si="153"/>
        <v>50837.696000000011</v>
      </c>
      <c r="I1677" s="100"/>
      <c r="J1677" s="100"/>
      <c r="K1677" s="100"/>
      <c r="L1677" s="100"/>
      <c r="M1677" s="100"/>
      <c r="N1677" s="100"/>
      <c r="O1677" s="100"/>
      <c r="P1677" s="100"/>
      <c r="Q1677" s="100"/>
    </row>
    <row r="1678" spans="1:17">
      <c r="A1678" s="68">
        <f t="shared" si="151"/>
        <v>1596</v>
      </c>
      <c r="B1678" s="97" t="s">
        <v>22</v>
      </c>
      <c r="C1678" s="97" t="s">
        <v>1861</v>
      </c>
      <c r="D1678" s="79" t="s">
        <v>17</v>
      </c>
      <c r="E1678" s="102">
        <v>39130</v>
      </c>
      <c r="F1678" s="76">
        <v>11739</v>
      </c>
      <c r="G1678" s="76">
        <f t="shared" si="152"/>
        <v>50869</v>
      </c>
      <c r="H1678" s="76">
        <f t="shared" si="153"/>
        <v>56973.280000000006</v>
      </c>
      <c r="I1678" s="100"/>
      <c r="J1678" s="100"/>
      <c r="K1678" s="100"/>
      <c r="L1678" s="100"/>
      <c r="M1678" s="100"/>
      <c r="N1678" s="100"/>
      <c r="O1678" s="100"/>
      <c r="P1678" s="100"/>
      <c r="Q1678" s="100"/>
    </row>
    <row r="1679" spans="1:17">
      <c r="A1679" s="68">
        <f t="shared" si="151"/>
        <v>1597</v>
      </c>
      <c r="B1679" s="97" t="s">
        <v>452</v>
      </c>
      <c r="C1679" s="97" t="s">
        <v>1863</v>
      </c>
      <c r="D1679" s="79" t="s">
        <v>17</v>
      </c>
      <c r="E1679" s="102">
        <v>27090</v>
      </c>
      <c r="F1679" s="76">
        <v>8127</v>
      </c>
      <c r="G1679" s="76">
        <f t="shared" si="152"/>
        <v>35217</v>
      </c>
      <c r="H1679" s="76">
        <f t="shared" si="153"/>
        <v>39443.040000000001</v>
      </c>
      <c r="I1679" s="100"/>
      <c r="J1679" s="100"/>
      <c r="K1679" s="100"/>
      <c r="L1679" s="100"/>
      <c r="M1679" s="100"/>
      <c r="N1679" s="100"/>
      <c r="O1679" s="100"/>
      <c r="P1679" s="100"/>
      <c r="Q1679" s="100"/>
    </row>
    <row r="1680" spans="1:17">
      <c r="A1680" s="68">
        <f t="shared" si="151"/>
        <v>1598</v>
      </c>
      <c r="B1680" s="97" t="s">
        <v>450</v>
      </c>
      <c r="C1680" s="97" t="s">
        <v>1862</v>
      </c>
      <c r="D1680" s="79" t="s">
        <v>17</v>
      </c>
      <c r="E1680" s="102">
        <v>36722</v>
      </c>
      <c r="F1680" s="76">
        <v>11016.6</v>
      </c>
      <c r="G1680" s="76">
        <f t="shared" si="152"/>
        <v>47738.6</v>
      </c>
      <c r="H1680" s="76">
        <f t="shared" si="153"/>
        <v>53467.232000000004</v>
      </c>
      <c r="I1680" s="100"/>
      <c r="J1680" s="100"/>
      <c r="K1680" s="100"/>
      <c r="L1680" s="100"/>
      <c r="M1680" s="100"/>
      <c r="N1680" s="100"/>
      <c r="O1680" s="100"/>
      <c r="P1680" s="100"/>
      <c r="Q1680" s="100"/>
    </row>
    <row r="1681" spans="1:17">
      <c r="A1681" s="68">
        <f t="shared" si="151"/>
        <v>1599</v>
      </c>
      <c r="B1681" s="97" t="s">
        <v>1864</v>
      </c>
      <c r="C1681" s="97" t="s">
        <v>1865</v>
      </c>
      <c r="D1681" s="79" t="s">
        <v>17</v>
      </c>
      <c r="E1681" s="102">
        <v>1087.7159999999999</v>
      </c>
      <c r="F1681" s="76">
        <v>500</v>
      </c>
      <c r="G1681" s="76">
        <f t="shared" si="152"/>
        <v>1587.7159999999999</v>
      </c>
      <c r="H1681" s="76">
        <f t="shared" si="153"/>
        <v>1778.2419200000002</v>
      </c>
      <c r="I1681" s="57"/>
      <c r="J1681" s="57"/>
      <c r="K1681" s="57"/>
      <c r="L1681" s="57"/>
      <c r="M1681" s="57"/>
      <c r="N1681" s="57"/>
      <c r="O1681" s="57"/>
      <c r="P1681" s="57"/>
      <c r="Q1681" s="57"/>
    </row>
    <row r="1682" spans="1:17">
      <c r="A1682" s="68">
        <f t="shared" si="151"/>
        <v>1600</v>
      </c>
      <c r="B1682" s="97" t="s">
        <v>1864</v>
      </c>
      <c r="C1682" s="97" t="s">
        <v>1870</v>
      </c>
      <c r="D1682" s="79" t="s">
        <v>17</v>
      </c>
      <c r="E1682" s="102">
        <v>1789.2139999999999</v>
      </c>
      <c r="F1682" s="76">
        <v>536.76419999999996</v>
      </c>
      <c r="G1682" s="76">
        <f t="shared" si="152"/>
        <v>2325.9782</v>
      </c>
      <c r="H1682" s="76">
        <f t="shared" si="153"/>
        <v>2605.0955840000001</v>
      </c>
      <c r="I1682" s="57"/>
      <c r="J1682" s="57"/>
      <c r="K1682" s="57"/>
      <c r="L1682" s="57"/>
      <c r="M1682" s="57"/>
      <c r="N1682" s="57"/>
      <c r="O1682" s="57"/>
      <c r="P1682" s="57"/>
      <c r="Q1682" s="57"/>
    </row>
    <row r="1683" spans="1:17">
      <c r="A1683" s="68">
        <f t="shared" si="151"/>
        <v>1601</v>
      </c>
      <c r="B1683" s="97" t="s">
        <v>307</v>
      </c>
      <c r="C1683" s="97" t="s">
        <v>1867</v>
      </c>
      <c r="D1683" s="79" t="s">
        <v>17</v>
      </c>
      <c r="E1683" s="102">
        <v>6020</v>
      </c>
      <c r="F1683" s="76">
        <v>1806</v>
      </c>
      <c r="G1683" s="76">
        <f t="shared" si="152"/>
        <v>7826</v>
      </c>
      <c r="H1683" s="76">
        <f t="shared" si="153"/>
        <v>8765.1200000000008</v>
      </c>
      <c r="I1683" s="100"/>
      <c r="J1683" s="100"/>
      <c r="K1683" s="100"/>
      <c r="L1683" s="100"/>
      <c r="M1683" s="100"/>
      <c r="N1683" s="100"/>
      <c r="O1683" s="100"/>
      <c r="P1683" s="100"/>
      <c r="Q1683" s="100"/>
    </row>
    <row r="1684" spans="1:17">
      <c r="A1684" s="68">
        <f t="shared" si="151"/>
        <v>1602</v>
      </c>
      <c r="B1684" s="97" t="s">
        <v>1662</v>
      </c>
      <c r="C1684" s="101">
        <v>43473</v>
      </c>
      <c r="D1684" s="79" t="s">
        <v>17</v>
      </c>
      <c r="E1684" s="102">
        <v>12.453560000000001</v>
      </c>
      <c r="F1684" s="76">
        <v>500</v>
      </c>
      <c r="G1684" s="76">
        <f t="shared" si="152"/>
        <v>512.45356000000004</v>
      </c>
      <c r="H1684" s="76">
        <f t="shared" si="153"/>
        <v>573.94798720000006</v>
      </c>
      <c r="I1684" s="57"/>
      <c r="J1684" s="57"/>
      <c r="K1684" s="57"/>
      <c r="L1684" s="57"/>
      <c r="M1684" s="57"/>
      <c r="N1684" s="57"/>
      <c r="O1684" s="57"/>
      <c r="P1684" s="57"/>
      <c r="Q1684" s="57"/>
    </row>
    <row r="1685" spans="1:17">
      <c r="A1685" s="68">
        <f t="shared" si="151"/>
        <v>1603</v>
      </c>
      <c r="B1685" s="97" t="s">
        <v>1661</v>
      </c>
      <c r="C1685" s="97" t="s">
        <v>1734</v>
      </c>
      <c r="D1685" s="79" t="s">
        <v>17</v>
      </c>
      <c r="E1685" s="102">
        <v>3.5468999999999999</v>
      </c>
      <c r="F1685" s="76">
        <v>500</v>
      </c>
      <c r="G1685" s="76">
        <f t="shared" si="152"/>
        <v>503.54689999999999</v>
      </c>
      <c r="H1685" s="76">
        <f t="shared" si="153"/>
        <v>563.97252800000001</v>
      </c>
      <c r="I1685" s="57"/>
      <c r="J1685" s="57"/>
      <c r="K1685" s="57"/>
      <c r="L1685" s="57"/>
      <c r="M1685" s="57"/>
      <c r="N1685" s="57"/>
      <c r="O1685" s="57"/>
      <c r="P1685" s="57"/>
      <c r="Q1685" s="57"/>
    </row>
    <row r="1686" spans="1:17">
      <c r="A1686" s="68">
        <f t="shared" si="151"/>
        <v>1604</v>
      </c>
      <c r="B1686" s="97" t="s">
        <v>1661</v>
      </c>
      <c r="C1686" s="97" t="s">
        <v>1691</v>
      </c>
      <c r="D1686" s="79" t="s">
        <v>17</v>
      </c>
      <c r="E1686" s="102">
        <v>6.1479600000000003</v>
      </c>
      <c r="F1686" s="76">
        <v>500</v>
      </c>
      <c r="G1686" s="76">
        <f t="shared" si="152"/>
        <v>506.14796000000001</v>
      </c>
      <c r="H1686" s="76">
        <f t="shared" si="153"/>
        <v>566.88571520000005</v>
      </c>
      <c r="I1686" s="57"/>
      <c r="J1686" s="57"/>
      <c r="K1686" s="57"/>
      <c r="L1686" s="57"/>
      <c r="M1686" s="57"/>
      <c r="N1686" s="57"/>
      <c r="O1686" s="57"/>
      <c r="P1686" s="57"/>
      <c r="Q1686" s="57"/>
    </row>
    <row r="1687" spans="1:17">
      <c r="A1687" s="68">
        <f t="shared" si="151"/>
        <v>1605</v>
      </c>
      <c r="B1687" s="97" t="s">
        <v>1790</v>
      </c>
      <c r="C1687" s="101">
        <v>43473</v>
      </c>
      <c r="D1687" s="79" t="s">
        <v>17</v>
      </c>
      <c r="E1687" s="102">
        <v>126.19082</v>
      </c>
      <c r="F1687" s="76">
        <v>500</v>
      </c>
      <c r="G1687" s="76">
        <f t="shared" si="152"/>
        <v>626.19082000000003</v>
      </c>
      <c r="H1687" s="76">
        <f t="shared" si="153"/>
        <v>701.33371840000007</v>
      </c>
      <c r="I1687" s="57"/>
      <c r="J1687" s="57"/>
      <c r="K1687" s="57"/>
      <c r="L1687" s="57"/>
      <c r="M1687" s="57"/>
      <c r="N1687" s="57"/>
      <c r="O1687" s="57"/>
      <c r="P1687" s="57"/>
      <c r="Q1687" s="57"/>
    </row>
    <row r="1688" spans="1:17">
      <c r="A1688" s="75"/>
      <c r="B1688" s="75" t="s">
        <v>1871</v>
      </c>
      <c r="C1688" s="122"/>
      <c r="D1688" s="123"/>
      <c r="E1688" s="102"/>
      <c r="F1688" s="76"/>
      <c r="G1688" s="76"/>
      <c r="H1688" s="76"/>
      <c r="I1688" s="57"/>
      <c r="J1688" s="57"/>
      <c r="K1688" s="57"/>
      <c r="L1688" s="57"/>
      <c r="M1688" s="57"/>
      <c r="N1688" s="57"/>
      <c r="O1688" s="57"/>
      <c r="P1688" s="57"/>
      <c r="Q1688" s="57"/>
    </row>
    <row r="1689" spans="1:17">
      <c r="A1689" s="68">
        <f>A1687+1</f>
        <v>1606</v>
      </c>
      <c r="B1689" s="97" t="s">
        <v>1659</v>
      </c>
      <c r="C1689" s="97" t="s">
        <v>1729</v>
      </c>
      <c r="D1689" s="79" t="s">
        <v>17</v>
      </c>
      <c r="E1689" s="102">
        <v>84.967959999999991</v>
      </c>
      <c r="F1689" s="76">
        <v>500</v>
      </c>
      <c r="G1689" s="76">
        <f t="shared" si="152"/>
        <v>584.96795999999995</v>
      </c>
      <c r="H1689" s="76">
        <f t="shared" si="153"/>
        <v>655.16411519999997</v>
      </c>
      <c r="I1689" s="57"/>
      <c r="J1689" s="57"/>
      <c r="K1689" s="57"/>
      <c r="L1689" s="57"/>
      <c r="M1689" s="57"/>
      <c r="N1689" s="57"/>
      <c r="O1689" s="57"/>
      <c r="P1689" s="57"/>
      <c r="Q1689" s="57"/>
    </row>
    <row r="1690" spans="1:17">
      <c r="A1690" s="68">
        <f>A1689+1</f>
        <v>1607</v>
      </c>
      <c r="B1690" s="97" t="s">
        <v>1659</v>
      </c>
      <c r="C1690" s="97" t="s">
        <v>1875</v>
      </c>
      <c r="D1690" s="79" t="s">
        <v>17</v>
      </c>
      <c r="E1690" s="102">
        <v>137.30444</v>
      </c>
      <c r="F1690" s="76">
        <v>500</v>
      </c>
      <c r="G1690" s="76">
        <f t="shared" si="152"/>
        <v>637.30444</v>
      </c>
      <c r="H1690" s="76">
        <f t="shared" si="153"/>
        <v>713.78097280000009</v>
      </c>
      <c r="I1690" s="57"/>
      <c r="J1690" s="57"/>
      <c r="K1690" s="57"/>
      <c r="L1690" s="57"/>
      <c r="M1690" s="57"/>
      <c r="N1690" s="57"/>
      <c r="O1690" s="57"/>
      <c r="P1690" s="57"/>
      <c r="Q1690" s="57"/>
    </row>
    <row r="1691" spans="1:17">
      <c r="A1691" s="68">
        <f t="shared" ref="A1691:A1698" si="154">A1690+1</f>
        <v>1608</v>
      </c>
      <c r="B1691" s="97" t="s">
        <v>1707</v>
      </c>
      <c r="C1691" s="97" t="s">
        <v>1830</v>
      </c>
      <c r="D1691" s="79" t="s">
        <v>17</v>
      </c>
      <c r="E1691" s="102">
        <v>24.19774</v>
      </c>
      <c r="F1691" s="76">
        <v>500</v>
      </c>
      <c r="G1691" s="76">
        <f t="shared" si="152"/>
        <v>524.19773999999995</v>
      </c>
      <c r="H1691" s="76">
        <f t="shared" si="153"/>
        <v>587.10146880000002</v>
      </c>
      <c r="I1691" s="57"/>
      <c r="J1691" s="57"/>
      <c r="K1691" s="57"/>
      <c r="L1691" s="57"/>
      <c r="M1691" s="57"/>
      <c r="N1691" s="57"/>
      <c r="O1691" s="57"/>
      <c r="P1691" s="57"/>
      <c r="Q1691" s="57"/>
    </row>
    <row r="1692" spans="1:17">
      <c r="A1692" s="68">
        <f t="shared" si="154"/>
        <v>1609</v>
      </c>
      <c r="B1692" s="97" t="s">
        <v>1707</v>
      </c>
      <c r="C1692" s="97" t="s">
        <v>1708</v>
      </c>
      <c r="D1692" s="79" t="s">
        <v>17</v>
      </c>
      <c r="E1692" s="102">
        <v>126.90020000000001</v>
      </c>
      <c r="F1692" s="76">
        <v>500</v>
      </c>
      <c r="G1692" s="76">
        <f t="shared" si="152"/>
        <v>626.90020000000004</v>
      </c>
      <c r="H1692" s="76">
        <f t="shared" si="153"/>
        <v>702.12822400000016</v>
      </c>
      <c r="I1692" s="57"/>
      <c r="J1692" s="57"/>
      <c r="K1692" s="57"/>
      <c r="L1692" s="57"/>
      <c r="M1692" s="57"/>
      <c r="N1692" s="57"/>
      <c r="O1692" s="57"/>
      <c r="P1692" s="57"/>
      <c r="Q1692" s="57"/>
    </row>
    <row r="1693" spans="1:17">
      <c r="A1693" s="68">
        <f t="shared" si="154"/>
        <v>1610</v>
      </c>
      <c r="B1693" s="97" t="s">
        <v>497</v>
      </c>
      <c r="C1693" s="97" t="s">
        <v>1874</v>
      </c>
      <c r="D1693" s="79" t="s">
        <v>17</v>
      </c>
      <c r="E1693" s="102">
        <v>471.34359999999998</v>
      </c>
      <c r="F1693" s="76">
        <v>500</v>
      </c>
      <c r="G1693" s="76">
        <f t="shared" si="152"/>
        <v>971.34359999999992</v>
      </c>
      <c r="H1693" s="76">
        <f t="shared" si="153"/>
        <v>1087.9048319999999</v>
      </c>
      <c r="I1693" s="57"/>
      <c r="J1693" s="57"/>
      <c r="K1693" s="57"/>
      <c r="L1693" s="57"/>
      <c r="M1693" s="57"/>
      <c r="N1693" s="57"/>
      <c r="O1693" s="57"/>
      <c r="P1693" s="57"/>
      <c r="Q1693" s="57"/>
    </row>
    <row r="1694" spans="1:17">
      <c r="A1694" s="68">
        <f t="shared" si="154"/>
        <v>1611</v>
      </c>
      <c r="B1694" s="97" t="s">
        <v>1872</v>
      </c>
      <c r="C1694" s="97" t="s">
        <v>1873</v>
      </c>
      <c r="D1694" s="79" t="s">
        <v>17</v>
      </c>
      <c r="E1694" s="102">
        <v>14448</v>
      </c>
      <c r="F1694" s="76">
        <v>5334.4</v>
      </c>
      <c r="G1694" s="76">
        <f t="shared" si="152"/>
        <v>19782.400000000001</v>
      </c>
      <c r="H1694" s="76">
        <f t="shared" si="153"/>
        <v>22156.288000000004</v>
      </c>
      <c r="I1694" s="100"/>
      <c r="J1694" s="100"/>
      <c r="K1694" s="100"/>
      <c r="L1694" s="100"/>
      <c r="M1694" s="100"/>
      <c r="N1694" s="100"/>
      <c r="O1694" s="100"/>
      <c r="P1694" s="100"/>
      <c r="Q1694" s="100"/>
    </row>
    <row r="1695" spans="1:17">
      <c r="A1695" s="68">
        <f t="shared" si="154"/>
        <v>1612</v>
      </c>
      <c r="B1695" s="97" t="s">
        <v>1662</v>
      </c>
      <c r="C1695" s="97" t="s">
        <v>1876</v>
      </c>
      <c r="D1695" s="79" t="s">
        <v>17</v>
      </c>
      <c r="E1695" s="102">
        <v>79.765839999999997</v>
      </c>
      <c r="F1695" s="76">
        <v>500</v>
      </c>
      <c r="G1695" s="76">
        <f t="shared" si="152"/>
        <v>579.76584000000003</v>
      </c>
      <c r="H1695" s="76">
        <f t="shared" si="153"/>
        <v>649.33774080000012</v>
      </c>
      <c r="I1695" s="57"/>
      <c r="J1695" s="57"/>
      <c r="K1695" s="57"/>
      <c r="L1695" s="57"/>
      <c r="M1695" s="57"/>
      <c r="N1695" s="57"/>
      <c r="O1695" s="57"/>
      <c r="P1695" s="57"/>
      <c r="Q1695" s="57"/>
    </row>
    <row r="1696" spans="1:17">
      <c r="A1696" s="68">
        <f t="shared" si="154"/>
        <v>1613</v>
      </c>
      <c r="B1696" s="97" t="s">
        <v>1662</v>
      </c>
      <c r="C1696" s="97" t="s">
        <v>1877</v>
      </c>
      <c r="D1696" s="79" t="s">
        <v>17</v>
      </c>
      <c r="E1696" s="102">
        <v>60.691400000000002</v>
      </c>
      <c r="F1696" s="76">
        <v>500</v>
      </c>
      <c r="G1696" s="76">
        <f t="shared" si="152"/>
        <v>560.69140000000004</v>
      </c>
      <c r="H1696" s="76">
        <f t="shared" si="153"/>
        <v>627.97436800000014</v>
      </c>
      <c r="I1696" s="57"/>
      <c r="J1696" s="57"/>
      <c r="K1696" s="57"/>
      <c r="L1696" s="57"/>
      <c r="M1696" s="57"/>
      <c r="N1696" s="57"/>
      <c r="O1696" s="57"/>
      <c r="P1696" s="57"/>
      <c r="Q1696" s="57"/>
    </row>
    <row r="1697" spans="1:17">
      <c r="A1697" s="68">
        <f t="shared" si="154"/>
        <v>1614</v>
      </c>
      <c r="B1697" s="97" t="s">
        <v>1661</v>
      </c>
      <c r="C1697" s="97" t="s">
        <v>1733</v>
      </c>
      <c r="D1697" s="79" t="s">
        <v>17</v>
      </c>
      <c r="E1697" s="102">
        <v>29.636319999999998</v>
      </c>
      <c r="F1697" s="76">
        <v>500</v>
      </c>
      <c r="G1697" s="76">
        <f t="shared" si="152"/>
        <v>529.63631999999996</v>
      </c>
      <c r="H1697" s="76">
        <f t="shared" si="153"/>
        <v>593.19267839999998</v>
      </c>
      <c r="I1697" s="57"/>
      <c r="J1697" s="57"/>
      <c r="K1697" s="57"/>
      <c r="L1697" s="57"/>
      <c r="M1697" s="57"/>
      <c r="N1697" s="57"/>
      <c r="O1697" s="57"/>
      <c r="P1697" s="57"/>
      <c r="Q1697" s="57"/>
    </row>
    <row r="1698" spans="1:17">
      <c r="A1698" s="68">
        <f t="shared" si="154"/>
        <v>1615</v>
      </c>
      <c r="B1698" s="97" t="s">
        <v>1661</v>
      </c>
      <c r="C1698" s="97" t="s">
        <v>1709</v>
      </c>
      <c r="D1698" s="79" t="s">
        <v>17</v>
      </c>
      <c r="E1698" s="102">
        <v>20.493200000000002</v>
      </c>
      <c r="F1698" s="76">
        <v>500</v>
      </c>
      <c r="G1698" s="76">
        <f t="shared" si="152"/>
        <v>520.4932</v>
      </c>
      <c r="H1698" s="76">
        <f t="shared" si="153"/>
        <v>582.95238400000005</v>
      </c>
      <c r="I1698" s="57"/>
      <c r="J1698" s="57"/>
      <c r="K1698" s="57"/>
      <c r="L1698" s="57"/>
      <c r="M1698" s="57"/>
      <c r="N1698" s="57"/>
      <c r="O1698" s="57"/>
      <c r="P1698" s="57"/>
      <c r="Q1698" s="57"/>
    </row>
    <row r="1699" spans="1:17">
      <c r="A1699" s="75"/>
      <c r="B1699" s="75" t="s">
        <v>1878</v>
      </c>
      <c r="C1699" s="122"/>
      <c r="D1699" s="123"/>
      <c r="E1699" s="102"/>
      <c r="F1699" s="76"/>
      <c r="G1699" s="76"/>
      <c r="H1699" s="76"/>
      <c r="I1699" s="57"/>
      <c r="J1699" s="57"/>
      <c r="K1699" s="57"/>
      <c r="L1699" s="57"/>
      <c r="M1699" s="57"/>
      <c r="N1699" s="57"/>
      <c r="O1699" s="57"/>
      <c r="P1699" s="57"/>
      <c r="Q1699" s="57"/>
    </row>
    <row r="1700" spans="1:17">
      <c r="A1700" s="68">
        <f>A1698+1</f>
        <v>1616</v>
      </c>
      <c r="B1700" s="97" t="s">
        <v>1659</v>
      </c>
      <c r="C1700" s="97" t="s">
        <v>1688</v>
      </c>
      <c r="D1700" s="79" t="s">
        <v>17</v>
      </c>
      <c r="E1700" s="102">
        <v>26.325879999999998</v>
      </c>
      <c r="F1700" s="76">
        <v>500</v>
      </c>
      <c r="G1700" s="76">
        <f t="shared" si="152"/>
        <v>526.32587999999998</v>
      </c>
      <c r="H1700" s="76">
        <f t="shared" si="153"/>
        <v>589.48498560000007</v>
      </c>
      <c r="I1700" s="57"/>
      <c r="J1700" s="57"/>
      <c r="K1700" s="57"/>
      <c r="L1700" s="57"/>
      <c r="M1700" s="57"/>
      <c r="N1700" s="57"/>
      <c r="O1700" s="57"/>
      <c r="P1700" s="57"/>
      <c r="Q1700" s="57"/>
    </row>
    <row r="1701" spans="1:17">
      <c r="A1701" s="68">
        <f t="shared" ref="A1701:A1708" si="155">A1700+1</f>
        <v>1617</v>
      </c>
      <c r="B1701" s="97" t="s">
        <v>1659</v>
      </c>
      <c r="C1701" s="97" t="s">
        <v>727</v>
      </c>
      <c r="D1701" s="79" t="s">
        <v>17</v>
      </c>
      <c r="E1701" s="102">
        <v>251.43579999999997</v>
      </c>
      <c r="F1701" s="76">
        <v>500</v>
      </c>
      <c r="G1701" s="76">
        <f t="shared" si="152"/>
        <v>751.43579999999997</v>
      </c>
      <c r="H1701" s="76">
        <f t="shared" si="153"/>
        <v>841.60809600000005</v>
      </c>
      <c r="I1701" s="57"/>
      <c r="J1701" s="57"/>
      <c r="K1701" s="57"/>
      <c r="L1701" s="57"/>
      <c r="M1701" s="57"/>
      <c r="N1701" s="57"/>
      <c r="O1701" s="57"/>
      <c r="P1701" s="57"/>
      <c r="Q1701" s="57"/>
    </row>
    <row r="1702" spans="1:17">
      <c r="A1702" s="68">
        <f t="shared" si="155"/>
        <v>1618</v>
      </c>
      <c r="B1702" s="97" t="s">
        <v>1707</v>
      </c>
      <c r="C1702" s="97" t="s">
        <v>1880</v>
      </c>
      <c r="D1702" s="79" t="s">
        <v>17</v>
      </c>
      <c r="E1702" s="102">
        <v>35.941919999999996</v>
      </c>
      <c r="F1702" s="76">
        <v>500</v>
      </c>
      <c r="G1702" s="76">
        <f t="shared" si="152"/>
        <v>535.94191999999998</v>
      </c>
      <c r="H1702" s="76">
        <f t="shared" si="153"/>
        <v>600.25495039999998</v>
      </c>
      <c r="I1702" s="57"/>
      <c r="J1702" s="57"/>
      <c r="K1702" s="57"/>
      <c r="L1702" s="57"/>
      <c r="M1702" s="57"/>
      <c r="N1702" s="57"/>
      <c r="O1702" s="57"/>
      <c r="P1702" s="57"/>
      <c r="Q1702" s="57"/>
    </row>
    <row r="1703" spans="1:17">
      <c r="A1703" s="68">
        <f t="shared" si="155"/>
        <v>1619</v>
      </c>
      <c r="B1703" s="97" t="s">
        <v>1707</v>
      </c>
      <c r="C1703" s="97" t="s">
        <v>1708</v>
      </c>
      <c r="D1703" s="79" t="s">
        <v>17</v>
      </c>
      <c r="E1703" s="102">
        <v>126.90020000000001</v>
      </c>
      <c r="F1703" s="76">
        <v>500</v>
      </c>
      <c r="G1703" s="76">
        <f t="shared" si="152"/>
        <v>626.90020000000004</v>
      </c>
      <c r="H1703" s="76">
        <f t="shared" si="153"/>
        <v>702.12822400000016</v>
      </c>
      <c r="I1703" s="57"/>
      <c r="J1703" s="57"/>
      <c r="K1703" s="57"/>
      <c r="L1703" s="57"/>
      <c r="M1703" s="57"/>
      <c r="N1703" s="57"/>
      <c r="O1703" s="57"/>
      <c r="P1703" s="57"/>
      <c r="Q1703" s="57"/>
    </row>
    <row r="1704" spans="1:17">
      <c r="A1704" s="68">
        <f t="shared" si="155"/>
        <v>1620</v>
      </c>
      <c r="B1704" s="97" t="s">
        <v>454</v>
      </c>
      <c r="C1704" s="97" t="s">
        <v>455</v>
      </c>
      <c r="D1704" s="79" t="s">
        <v>17</v>
      </c>
      <c r="E1704" s="102">
        <v>13846</v>
      </c>
      <c r="F1704" s="76">
        <v>4153.8</v>
      </c>
      <c r="G1704" s="76">
        <f t="shared" si="152"/>
        <v>17999.8</v>
      </c>
      <c r="H1704" s="76">
        <f t="shared" si="153"/>
        <v>20159.776000000002</v>
      </c>
      <c r="I1704" s="100"/>
      <c r="J1704" s="100"/>
      <c r="K1704" s="100"/>
      <c r="L1704" s="100"/>
      <c r="M1704" s="100"/>
      <c r="N1704" s="100"/>
      <c r="O1704" s="100"/>
      <c r="P1704" s="100"/>
      <c r="Q1704" s="100"/>
    </row>
    <row r="1705" spans="1:17">
      <c r="A1705" s="68">
        <f t="shared" si="155"/>
        <v>1621</v>
      </c>
      <c r="B1705" s="97" t="s">
        <v>452</v>
      </c>
      <c r="C1705" s="97" t="s">
        <v>1879</v>
      </c>
      <c r="D1705" s="79" t="s">
        <v>17</v>
      </c>
      <c r="E1705" s="102">
        <v>9300.76</v>
      </c>
      <c r="F1705" s="76">
        <v>2790.2280000000001</v>
      </c>
      <c r="G1705" s="76">
        <f t="shared" si="152"/>
        <v>12090.988000000001</v>
      </c>
      <c r="H1705" s="76">
        <f t="shared" si="153"/>
        <v>13541.906560000003</v>
      </c>
      <c r="I1705" s="57"/>
      <c r="J1705" s="57"/>
      <c r="K1705" s="57"/>
      <c r="L1705" s="57"/>
      <c r="M1705" s="57"/>
      <c r="N1705" s="57"/>
      <c r="O1705" s="57"/>
      <c r="P1705" s="57"/>
      <c r="Q1705" s="57"/>
    </row>
    <row r="1706" spans="1:17">
      <c r="A1706" s="68">
        <f t="shared" si="155"/>
        <v>1622</v>
      </c>
      <c r="B1706" s="97" t="s">
        <v>450</v>
      </c>
      <c r="C1706" s="97" t="s">
        <v>451</v>
      </c>
      <c r="D1706" s="79" t="s">
        <v>17</v>
      </c>
      <c r="E1706" s="102">
        <v>9048.5360000000001</v>
      </c>
      <c r="F1706" s="76">
        <v>2714.5607999999997</v>
      </c>
      <c r="G1706" s="76">
        <f t="shared" si="152"/>
        <v>11763.096799999999</v>
      </c>
      <c r="H1706" s="76">
        <f t="shared" si="153"/>
        <v>13174.668416</v>
      </c>
      <c r="I1706" s="57"/>
      <c r="J1706" s="57"/>
      <c r="K1706" s="57"/>
      <c r="L1706" s="57"/>
      <c r="M1706" s="57"/>
      <c r="N1706" s="57"/>
      <c r="O1706" s="57"/>
      <c r="P1706" s="57"/>
      <c r="Q1706" s="57"/>
    </row>
    <row r="1707" spans="1:17">
      <c r="A1707" s="68">
        <f t="shared" si="155"/>
        <v>1623</v>
      </c>
      <c r="B1707" s="97" t="s">
        <v>1661</v>
      </c>
      <c r="C1707" s="97" t="s">
        <v>1679</v>
      </c>
      <c r="D1707" s="79" t="s">
        <v>17</v>
      </c>
      <c r="E1707" s="102">
        <v>10.246600000000001</v>
      </c>
      <c r="F1707" s="76">
        <v>500</v>
      </c>
      <c r="G1707" s="76">
        <f t="shared" si="152"/>
        <v>510.2466</v>
      </c>
      <c r="H1707" s="76">
        <f t="shared" si="153"/>
        <v>571.47619200000008</v>
      </c>
      <c r="I1707" s="57"/>
      <c r="J1707" s="57"/>
      <c r="K1707" s="57"/>
      <c r="L1707" s="57"/>
      <c r="M1707" s="57"/>
      <c r="N1707" s="57"/>
      <c r="O1707" s="57"/>
      <c r="P1707" s="57"/>
      <c r="Q1707" s="57"/>
    </row>
    <row r="1708" spans="1:17">
      <c r="A1708" s="68">
        <f t="shared" si="155"/>
        <v>1624</v>
      </c>
      <c r="B1708" s="97" t="s">
        <v>1661</v>
      </c>
      <c r="C1708" s="97" t="s">
        <v>1709</v>
      </c>
      <c r="D1708" s="79" t="s">
        <v>17</v>
      </c>
      <c r="E1708" s="102">
        <v>20.493200000000002</v>
      </c>
      <c r="F1708" s="76">
        <v>500</v>
      </c>
      <c r="G1708" s="76">
        <f t="shared" si="152"/>
        <v>520.4932</v>
      </c>
      <c r="H1708" s="76">
        <f t="shared" si="153"/>
        <v>582.95238400000005</v>
      </c>
      <c r="I1708" s="57"/>
      <c r="J1708" s="57"/>
      <c r="K1708" s="57"/>
      <c r="L1708" s="57"/>
      <c r="M1708" s="57"/>
      <c r="N1708" s="57"/>
      <c r="O1708" s="57"/>
      <c r="P1708" s="57"/>
      <c r="Q1708" s="57"/>
    </row>
    <row r="1709" spans="1:17">
      <c r="A1709" s="75"/>
      <c r="B1709" s="75" t="s">
        <v>1881</v>
      </c>
      <c r="C1709" s="122"/>
      <c r="D1709" s="123"/>
      <c r="E1709" s="102"/>
      <c r="F1709" s="76"/>
      <c r="G1709" s="76"/>
      <c r="H1709" s="76"/>
      <c r="I1709" s="57"/>
      <c r="J1709" s="57"/>
      <c r="K1709" s="57"/>
      <c r="L1709" s="57"/>
      <c r="M1709" s="57"/>
      <c r="N1709" s="57"/>
      <c r="O1709" s="57"/>
      <c r="P1709" s="57"/>
      <c r="Q1709" s="57"/>
    </row>
    <row r="1710" spans="1:17">
      <c r="A1710" s="68">
        <f>A1708+1</f>
        <v>1625</v>
      </c>
      <c r="B1710" s="97" t="s">
        <v>1884</v>
      </c>
      <c r="C1710" s="97" t="s">
        <v>1885</v>
      </c>
      <c r="D1710" s="79" t="s">
        <v>17</v>
      </c>
      <c r="E1710" s="102">
        <v>12.295920000000001</v>
      </c>
      <c r="F1710" s="76">
        <v>500</v>
      </c>
      <c r="G1710" s="76">
        <f t="shared" si="152"/>
        <v>512.29592000000002</v>
      </c>
      <c r="H1710" s="76">
        <f t="shared" si="153"/>
        <v>573.7714304000001</v>
      </c>
      <c r="I1710" s="100"/>
      <c r="J1710" s="100"/>
      <c r="K1710" s="100"/>
      <c r="L1710" s="100"/>
      <c r="M1710" s="100"/>
      <c r="N1710" s="100"/>
      <c r="O1710" s="100"/>
      <c r="P1710" s="100"/>
      <c r="Q1710" s="100"/>
    </row>
    <row r="1711" spans="1:17">
      <c r="A1711" s="68">
        <f>A1710+1</f>
        <v>1626</v>
      </c>
      <c r="B1711" s="97" t="s">
        <v>148</v>
      </c>
      <c r="C1711" s="97" t="s">
        <v>465</v>
      </c>
      <c r="D1711" s="79" t="s">
        <v>17</v>
      </c>
      <c r="E1711" s="102">
        <v>260.10599999999999</v>
      </c>
      <c r="F1711" s="76">
        <v>500</v>
      </c>
      <c r="G1711" s="76">
        <f t="shared" si="152"/>
        <v>760.10599999999999</v>
      </c>
      <c r="H1711" s="76">
        <f t="shared" si="153"/>
        <v>851.3187200000001</v>
      </c>
      <c r="I1711" s="100"/>
      <c r="J1711" s="100"/>
      <c r="K1711" s="100"/>
      <c r="L1711" s="100"/>
      <c r="M1711" s="100"/>
      <c r="N1711" s="100"/>
      <c r="O1711" s="100"/>
      <c r="P1711" s="100"/>
      <c r="Q1711" s="100"/>
    </row>
    <row r="1712" spans="1:17">
      <c r="A1712" s="68">
        <f t="shared" ref="A1712:A1716" si="156">A1711+1</f>
        <v>1627</v>
      </c>
      <c r="B1712" s="97" t="s">
        <v>1707</v>
      </c>
      <c r="C1712" s="97" t="s">
        <v>1830</v>
      </c>
      <c r="D1712" s="79" t="s">
        <v>17</v>
      </c>
      <c r="E1712" s="102">
        <v>24.19774</v>
      </c>
      <c r="F1712" s="76">
        <v>500</v>
      </c>
      <c r="G1712" s="76">
        <f t="shared" si="152"/>
        <v>524.19773999999995</v>
      </c>
      <c r="H1712" s="76">
        <f t="shared" si="153"/>
        <v>587.10146880000002</v>
      </c>
      <c r="I1712" s="100"/>
      <c r="J1712" s="100"/>
      <c r="K1712" s="100"/>
      <c r="L1712" s="100"/>
      <c r="M1712" s="100"/>
      <c r="N1712" s="100"/>
      <c r="O1712" s="100"/>
      <c r="P1712" s="100"/>
      <c r="Q1712" s="100"/>
    </row>
    <row r="1713" spans="1:17">
      <c r="A1713" s="68">
        <f t="shared" si="156"/>
        <v>1628</v>
      </c>
      <c r="B1713" s="97" t="s">
        <v>1882</v>
      </c>
      <c r="C1713" s="97" t="s">
        <v>1883</v>
      </c>
      <c r="D1713" s="79" t="s">
        <v>17</v>
      </c>
      <c r="E1713" s="102">
        <v>6020</v>
      </c>
      <c r="F1713" s="76">
        <v>1806</v>
      </c>
      <c r="G1713" s="76">
        <f t="shared" si="152"/>
        <v>7826</v>
      </c>
      <c r="H1713" s="76">
        <f t="shared" si="153"/>
        <v>8765.1200000000008</v>
      </c>
      <c r="I1713" s="100"/>
      <c r="J1713" s="100"/>
      <c r="K1713" s="100"/>
      <c r="L1713" s="100"/>
      <c r="M1713" s="100"/>
      <c r="N1713" s="100"/>
      <c r="O1713" s="100"/>
      <c r="P1713" s="100"/>
      <c r="Q1713" s="100"/>
    </row>
    <row r="1714" spans="1:17">
      <c r="A1714" s="68">
        <f t="shared" si="156"/>
        <v>1629</v>
      </c>
      <c r="B1714" s="97" t="s">
        <v>699</v>
      </c>
      <c r="C1714" s="97" t="s">
        <v>700</v>
      </c>
      <c r="D1714" s="79" t="s">
        <v>17</v>
      </c>
      <c r="E1714" s="102">
        <v>49.183680000000003</v>
      </c>
      <c r="F1714" s="76">
        <v>500</v>
      </c>
      <c r="G1714" s="76">
        <f t="shared" si="152"/>
        <v>549.18367999999998</v>
      </c>
      <c r="H1714" s="76">
        <f t="shared" si="153"/>
        <v>615.08572160000006</v>
      </c>
      <c r="I1714" s="100"/>
      <c r="J1714" s="100"/>
      <c r="K1714" s="100"/>
      <c r="L1714" s="100"/>
      <c r="M1714" s="100"/>
      <c r="N1714" s="100"/>
      <c r="O1714" s="100"/>
      <c r="P1714" s="100"/>
      <c r="Q1714" s="100"/>
    </row>
    <row r="1715" spans="1:17">
      <c r="A1715" s="68">
        <f t="shared" si="156"/>
        <v>1630</v>
      </c>
      <c r="B1715" s="97" t="s">
        <v>466</v>
      </c>
      <c r="C1715" s="97" t="s">
        <v>1886</v>
      </c>
      <c r="D1715" s="79" t="s">
        <v>17</v>
      </c>
      <c r="E1715" s="102">
        <v>2569.5320000000002</v>
      </c>
      <c r="F1715" s="76">
        <v>770.8596</v>
      </c>
      <c r="G1715" s="76">
        <f t="shared" si="152"/>
        <v>3340.3915999999999</v>
      </c>
      <c r="H1715" s="76">
        <f t="shared" si="153"/>
        <v>3741.2385920000002</v>
      </c>
      <c r="I1715" s="100"/>
      <c r="J1715" s="100"/>
      <c r="K1715" s="100"/>
      <c r="L1715" s="100"/>
      <c r="M1715" s="100"/>
      <c r="N1715" s="100"/>
      <c r="O1715" s="100"/>
      <c r="P1715" s="100"/>
      <c r="Q1715" s="100"/>
    </row>
    <row r="1716" spans="1:17">
      <c r="A1716" s="68">
        <f t="shared" si="156"/>
        <v>1631</v>
      </c>
      <c r="B1716" s="97" t="s">
        <v>1661</v>
      </c>
      <c r="C1716" s="97" t="s">
        <v>1733</v>
      </c>
      <c r="D1716" s="79" t="s">
        <v>17</v>
      </c>
      <c r="E1716" s="102">
        <v>29.636319999999998</v>
      </c>
      <c r="F1716" s="76">
        <v>500</v>
      </c>
      <c r="G1716" s="76">
        <f t="shared" si="152"/>
        <v>529.63631999999996</v>
      </c>
      <c r="H1716" s="76">
        <f t="shared" si="153"/>
        <v>593.19267839999998</v>
      </c>
      <c r="I1716" s="100"/>
      <c r="J1716" s="100"/>
      <c r="K1716" s="100"/>
      <c r="L1716" s="100"/>
      <c r="M1716" s="100"/>
      <c r="N1716" s="100"/>
      <c r="O1716" s="100"/>
      <c r="P1716" s="100"/>
      <c r="Q1716" s="100"/>
    </row>
    <row r="1717" spans="1:17">
      <c r="A1717" s="75"/>
      <c r="B1717" s="75" t="s">
        <v>1887</v>
      </c>
      <c r="C1717" s="122"/>
      <c r="D1717" s="123"/>
      <c r="E1717" s="102"/>
      <c r="F1717" s="76"/>
      <c r="G1717" s="76"/>
      <c r="H1717" s="76"/>
      <c r="I1717" s="100"/>
      <c r="J1717" s="100"/>
      <c r="K1717" s="100"/>
      <c r="L1717" s="100"/>
      <c r="M1717" s="100"/>
      <c r="N1717" s="100"/>
      <c r="O1717" s="100"/>
      <c r="P1717" s="100"/>
      <c r="Q1717" s="100"/>
    </row>
    <row r="1718" spans="1:17">
      <c r="A1718" s="68">
        <f>A1716+1</f>
        <v>1632</v>
      </c>
      <c r="B1718" s="97" t="s">
        <v>1892</v>
      </c>
      <c r="C1718" s="97" t="s">
        <v>1893</v>
      </c>
      <c r="D1718" s="79" t="s">
        <v>17</v>
      </c>
      <c r="E1718" s="102">
        <v>12.2959</v>
      </c>
      <c r="F1718" s="76">
        <v>500</v>
      </c>
      <c r="G1718" s="76">
        <f t="shared" si="152"/>
        <v>512.29589999999996</v>
      </c>
      <c r="H1718" s="76">
        <f t="shared" si="153"/>
        <v>573.77140800000006</v>
      </c>
      <c r="I1718" s="57"/>
      <c r="J1718" s="57"/>
      <c r="K1718" s="57"/>
      <c r="L1718" s="57"/>
      <c r="M1718" s="57"/>
      <c r="N1718" s="57"/>
      <c r="O1718" s="57"/>
      <c r="P1718" s="57"/>
      <c r="Q1718" s="57"/>
    </row>
    <row r="1719" spans="1:17">
      <c r="A1719" s="68">
        <f>A1718+1</f>
        <v>1633</v>
      </c>
      <c r="B1719" s="97" t="s">
        <v>1890</v>
      </c>
      <c r="C1719" s="97" t="s">
        <v>1891</v>
      </c>
      <c r="D1719" s="79" t="s">
        <v>17</v>
      </c>
      <c r="E1719" s="102">
        <v>282.17599999999999</v>
      </c>
      <c r="F1719" s="76">
        <v>500</v>
      </c>
      <c r="G1719" s="76">
        <f t="shared" si="152"/>
        <v>782.17599999999993</v>
      </c>
      <c r="H1719" s="76">
        <f t="shared" si="153"/>
        <v>876.03711999999996</v>
      </c>
      <c r="I1719" s="57"/>
      <c r="J1719" s="57"/>
      <c r="K1719" s="57"/>
      <c r="L1719" s="57"/>
      <c r="M1719" s="57"/>
      <c r="N1719" s="57"/>
      <c r="O1719" s="57"/>
      <c r="P1719" s="57"/>
      <c r="Q1719" s="57"/>
    </row>
    <row r="1720" spans="1:17">
      <c r="A1720" s="68">
        <f t="shared" ref="A1720:A1734" si="157">A1719+1</f>
        <v>1634</v>
      </c>
      <c r="B1720" s="97" t="s">
        <v>1659</v>
      </c>
      <c r="C1720" s="97" t="s">
        <v>1889</v>
      </c>
      <c r="D1720" s="79" t="s">
        <v>17</v>
      </c>
      <c r="E1720" s="102">
        <v>32.316199999999995</v>
      </c>
      <c r="F1720" s="76">
        <v>500</v>
      </c>
      <c r="G1720" s="76">
        <f t="shared" si="152"/>
        <v>532.31619999999998</v>
      </c>
      <c r="H1720" s="76">
        <f t="shared" si="153"/>
        <v>596.19414400000005</v>
      </c>
      <c r="I1720" s="57"/>
      <c r="J1720" s="57"/>
      <c r="K1720" s="57"/>
      <c r="L1720" s="57"/>
      <c r="M1720" s="57"/>
      <c r="N1720" s="57"/>
      <c r="O1720" s="57"/>
      <c r="P1720" s="57"/>
      <c r="Q1720" s="57"/>
    </row>
    <row r="1721" spans="1:17">
      <c r="A1721" s="68">
        <f t="shared" si="157"/>
        <v>1635</v>
      </c>
      <c r="B1721" s="97" t="s">
        <v>148</v>
      </c>
      <c r="C1721" s="97" t="s">
        <v>474</v>
      </c>
      <c r="D1721" s="79" t="s">
        <v>17</v>
      </c>
      <c r="E1721" s="102">
        <v>252.85455999999999</v>
      </c>
      <c r="F1721" s="76">
        <v>500</v>
      </c>
      <c r="G1721" s="76">
        <f t="shared" si="152"/>
        <v>752.85455999999999</v>
      </c>
      <c r="H1721" s="76">
        <f t="shared" si="153"/>
        <v>843.19710720000012</v>
      </c>
      <c r="I1721" s="57"/>
      <c r="J1721" s="57"/>
      <c r="K1721" s="57"/>
      <c r="L1721" s="57"/>
      <c r="M1721" s="57"/>
      <c r="N1721" s="57"/>
      <c r="O1721" s="57"/>
      <c r="P1721" s="57"/>
      <c r="Q1721" s="57"/>
    </row>
    <row r="1722" spans="1:17">
      <c r="A1722" s="68">
        <f t="shared" si="157"/>
        <v>1636</v>
      </c>
      <c r="B1722" s="97" t="s">
        <v>148</v>
      </c>
      <c r="C1722" s="97" t="s">
        <v>465</v>
      </c>
      <c r="D1722" s="79" t="s">
        <v>17</v>
      </c>
      <c r="E1722" s="102">
        <v>260.10599999999999</v>
      </c>
      <c r="F1722" s="76">
        <v>500</v>
      </c>
      <c r="G1722" s="76">
        <f t="shared" si="152"/>
        <v>760.10599999999999</v>
      </c>
      <c r="H1722" s="76">
        <f t="shared" si="153"/>
        <v>851.3187200000001</v>
      </c>
      <c r="I1722" s="57"/>
      <c r="J1722" s="57"/>
      <c r="K1722" s="57"/>
      <c r="L1722" s="57"/>
      <c r="M1722" s="57"/>
      <c r="N1722" s="57"/>
      <c r="O1722" s="57"/>
      <c r="P1722" s="57"/>
      <c r="Q1722" s="57"/>
    </row>
    <row r="1723" spans="1:17">
      <c r="A1723" s="68">
        <f t="shared" si="157"/>
        <v>1637</v>
      </c>
      <c r="B1723" s="97" t="s">
        <v>1707</v>
      </c>
      <c r="C1723" s="97" t="s">
        <v>473</v>
      </c>
      <c r="D1723" s="79" t="s">
        <v>17</v>
      </c>
      <c r="E1723" s="102">
        <v>4.7291999999999996</v>
      </c>
      <c r="F1723" s="76">
        <v>500</v>
      </c>
      <c r="G1723" s="76">
        <f t="shared" si="152"/>
        <v>504.72919999999999</v>
      </c>
      <c r="H1723" s="76">
        <f t="shared" si="153"/>
        <v>565.29670400000009</v>
      </c>
      <c r="I1723" s="57"/>
      <c r="J1723" s="57"/>
      <c r="K1723" s="57"/>
      <c r="L1723" s="57"/>
      <c r="M1723" s="57"/>
      <c r="N1723" s="57"/>
      <c r="O1723" s="57"/>
      <c r="P1723" s="57"/>
      <c r="Q1723" s="57"/>
    </row>
    <row r="1724" spans="1:17">
      <c r="A1724" s="68">
        <f t="shared" si="157"/>
        <v>1638</v>
      </c>
      <c r="B1724" s="97" t="s">
        <v>1707</v>
      </c>
      <c r="C1724" s="97" t="s">
        <v>364</v>
      </c>
      <c r="D1724" s="79" t="s">
        <v>17</v>
      </c>
      <c r="E1724" s="102">
        <v>35.941919999999996</v>
      </c>
      <c r="F1724" s="76">
        <v>500</v>
      </c>
      <c r="G1724" s="76">
        <f t="shared" si="152"/>
        <v>535.94191999999998</v>
      </c>
      <c r="H1724" s="76">
        <f t="shared" si="153"/>
        <v>600.25495039999998</v>
      </c>
      <c r="I1724" s="57"/>
      <c r="J1724" s="57"/>
      <c r="K1724" s="57"/>
      <c r="L1724" s="57"/>
      <c r="M1724" s="57"/>
      <c r="N1724" s="57"/>
      <c r="O1724" s="57"/>
      <c r="P1724" s="57"/>
      <c r="Q1724" s="57"/>
    </row>
    <row r="1725" spans="1:17">
      <c r="A1725" s="68">
        <f t="shared" si="157"/>
        <v>1639</v>
      </c>
      <c r="B1725" s="97" t="s">
        <v>1707</v>
      </c>
      <c r="C1725" s="97" t="s">
        <v>320</v>
      </c>
      <c r="D1725" s="79" t="s">
        <v>17</v>
      </c>
      <c r="E1725" s="102">
        <v>49.026040000000002</v>
      </c>
      <c r="F1725" s="76">
        <v>500</v>
      </c>
      <c r="G1725" s="76">
        <f t="shared" si="152"/>
        <v>549.02603999999997</v>
      </c>
      <c r="H1725" s="76">
        <f t="shared" si="153"/>
        <v>614.90916479999999</v>
      </c>
      <c r="I1725" s="57"/>
      <c r="J1725" s="57"/>
      <c r="K1725" s="57"/>
      <c r="L1725" s="57"/>
      <c r="M1725" s="57"/>
      <c r="N1725" s="57"/>
      <c r="O1725" s="57"/>
      <c r="P1725" s="57"/>
      <c r="Q1725" s="57"/>
    </row>
    <row r="1726" spans="1:17">
      <c r="A1726" s="68">
        <f t="shared" si="157"/>
        <v>1640</v>
      </c>
      <c r="B1726" s="97" t="s">
        <v>1882</v>
      </c>
      <c r="C1726" s="97" t="s">
        <v>1896</v>
      </c>
      <c r="D1726" s="79" t="s">
        <v>17</v>
      </c>
      <c r="E1726" s="102">
        <v>6020</v>
      </c>
      <c r="F1726" s="76">
        <v>1806</v>
      </c>
      <c r="G1726" s="76">
        <f t="shared" si="152"/>
        <v>7826</v>
      </c>
      <c r="H1726" s="76">
        <f t="shared" si="153"/>
        <v>8765.1200000000008</v>
      </c>
      <c r="I1726" s="100"/>
      <c r="J1726" s="100"/>
      <c r="K1726" s="100"/>
      <c r="L1726" s="100"/>
      <c r="M1726" s="100"/>
      <c r="N1726" s="100"/>
      <c r="O1726" s="100"/>
      <c r="P1726" s="100"/>
      <c r="Q1726" s="100"/>
    </row>
    <row r="1727" spans="1:17">
      <c r="A1727" s="68">
        <f t="shared" si="157"/>
        <v>1641</v>
      </c>
      <c r="B1727" s="97" t="s">
        <v>1894</v>
      </c>
      <c r="C1727" s="97" t="s">
        <v>1895</v>
      </c>
      <c r="D1727" s="79" t="s">
        <v>17</v>
      </c>
      <c r="E1727" s="102">
        <v>6622</v>
      </c>
      <c r="F1727" s="76">
        <v>1986.6</v>
      </c>
      <c r="G1727" s="76">
        <f t="shared" si="152"/>
        <v>8608.6</v>
      </c>
      <c r="H1727" s="76">
        <f t="shared" si="153"/>
        <v>9641.6320000000014</v>
      </c>
      <c r="I1727" s="100"/>
      <c r="J1727" s="100"/>
      <c r="K1727" s="100"/>
      <c r="L1727" s="100"/>
      <c r="M1727" s="100"/>
      <c r="N1727" s="100"/>
      <c r="O1727" s="100"/>
      <c r="P1727" s="100"/>
      <c r="Q1727" s="100"/>
    </row>
    <row r="1728" spans="1:17">
      <c r="A1728" s="68">
        <f t="shared" si="157"/>
        <v>1642</v>
      </c>
      <c r="B1728" s="97" t="s">
        <v>22</v>
      </c>
      <c r="C1728" s="97" t="s">
        <v>1888</v>
      </c>
      <c r="D1728" s="79" t="s">
        <v>17</v>
      </c>
      <c r="E1728" s="102">
        <v>12642</v>
      </c>
      <c r="F1728" s="76">
        <v>3792.6</v>
      </c>
      <c r="G1728" s="76">
        <f t="shared" si="152"/>
        <v>16434.599999999999</v>
      </c>
      <c r="H1728" s="76">
        <f t="shared" si="153"/>
        <v>18406.752</v>
      </c>
      <c r="I1728" s="100"/>
      <c r="J1728" s="100"/>
      <c r="K1728" s="100"/>
      <c r="L1728" s="100"/>
      <c r="M1728" s="100"/>
      <c r="N1728" s="100"/>
      <c r="O1728" s="100"/>
      <c r="P1728" s="100"/>
      <c r="Q1728" s="100"/>
    </row>
    <row r="1729" spans="1:17">
      <c r="A1729" s="68">
        <f t="shared" si="157"/>
        <v>1643</v>
      </c>
      <c r="B1729" s="97" t="s">
        <v>475</v>
      </c>
      <c r="C1729" s="97" t="s">
        <v>476</v>
      </c>
      <c r="D1729" s="79" t="s">
        <v>17</v>
      </c>
      <c r="E1729" s="102">
        <v>327.18181999999996</v>
      </c>
      <c r="F1729" s="76">
        <v>500</v>
      </c>
      <c r="G1729" s="76">
        <f t="shared" si="152"/>
        <v>827.18182000000002</v>
      </c>
      <c r="H1729" s="76">
        <f t="shared" si="153"/>
        <v>926.44363840000005</v>
      </c>
      <c r="I1729" s="57"/>
      <c r="J1729" s="57"/>
      <c r="K1729" s="57"/>
      <c r="L1729" s="57"/>
      <c r="M1729" s="57"/>
      <c r="N1729" s="57"/>
      <c r="O1729" s="57"/>
      <c r="P1729" s="57"/>
      <c r="Q1729" s="57"/>
    </row>
    <row r="1730" spans="1:17">
      <c r="A1730" s="68">
        <f t="shared" si="157"/>
        <v>1644</v>
      </c>
      <c r="B1730" s="97" t="s">
        <v>466</v>
      </c>
      <c r="C1730" s="97" t="s">
        <v>1886</v>
      </c>
      <c r="D1730" s="79" t="s">
        <v>17</v>
      </c>
      <c r="E1730" s="102">
        <v>2569.5320000000002</v>
      </c>
      <c r="F1730" s="76">
        <v>770.8596</v>
      </c>
      <c r="G1730" s="76">
        <f t="shared" si="152"/>
        <v>3340.3915999999999</v>
      </c>
      <c r="H1730" s="76">
        <f t="shared" si="153"/>
        <v>3741.2385920000002</v>
      </c>
      <c r="I1730" s="57"/>
      <c r="J1730" s="57"/>
      <c r="K1730" s="57"/>
      <c r="L1730" s="57"/>
      <c r="M1730" s="57"/>
      <c r="N1730" s="57"/>
      <c r="O1730" s="57"/>
      <c r="P1730" s="57"/>
      <c r="Q1730" s="57"/>
    </row>
    <row r="1731" spans="1:17">
      <c r="A1731" s="68">
        <f t="shared" si="157"/>
        <v>1645</v>
      </c>
      <c r="B1731" s="97" t="s">
        <v>477</v>
      </c>
      <c r="C1731" s="97" t="s">
        <v>478</v>
      </c>
      <c r="D1731" s="79" t="s">
        <v>17</v>
      </c>
      <c r="E1731" s="102">
        <v>3743.95</v>
      </c>
      <c r="F1731" s="76">
        <v>1123.1849999999999</v>
      </c>
      <c r="G1731" s="76">
        <f t="shared" si="152"/>
        <v>4867.1350000000002</v>
      </c>
      <c r="H1731" s="76">
        <f t="shared" si="153"/>
        <v>5451.1912000000011</v>
      </c>
      <c r="I1731" s="57"/>
      <c r="J1731" s="57"/>
      <c r="K1731" s="57"/>
      <c r="L1731" s="57"/>
      <c r="M1731" s="57"/>
      <c r="N1731" s="57"/>
      <c r="O1731" s="57"/>
      <c r="P1731" s="57"/>
      <c r="Q1731" s="57"/>
    </row>
    <row r="1732" spans="1:17">
      <c r="A1732" s="68">
        <f t="shared" si="157"/>
        <v>1646</v>
      </c>
      <c r="B1732" s="97" t="s">
        <v>1661</v>
      </c>
      <c r="C1732" s="97" t="s">
        <v>377</v>
      </c>
      <c r="D1732" s="79" t="s">
        <v>17</v>
      </c>
      <c r="E1732" s="102">
        <v>31.527999999999999</v>
      </c>
      <c r="F1732" s="76">
        <v>500</v>
      </c>
      <c r="G1732" s="76">
        <f t="shared" si="152"/>
        <v>531.52800000000002</v>
      </c>
      <c r="H1732" s="76">
        <f t="shared" si="153"/>
        <v>595.31136000000004</v>
      </c>
      <c r="I1732" s="57"/>
      <c r="J1732" s="57"/>
      <c r="K1732" s="57"/>
      <c r="L1732" s="57"/>
      <c r="M1732" s="57"/>
      <c r="N1732" s="57"/>
      <c r="O1732" s="57"/>
      <c r="P1732" s="57"/>
      <c r="Q1732" s="57"/>
    </row>
    <row r="1733" spans="1:17">
      <c r="A1733" s="68">
        <f t="shared" si="157"/>
        <v>1647</v>
      </c>
      <c r="B1733" s="97" t="s">
        <v>1661</v>
      </c>
      <c r="C1733" s="97" t="s">
        <v>89</v>
      </c>
      <c r="D1733" s="79" t="s">
        <v>17</v>
      </c>
      <c r="E1733" s="102">
        <v>29.636319999999998</v>
      </c>
      <c r="F1733" s="76">
        <v>500</v>
      </c>
      <c r="G1733" s="76">
        <f t="shared" si="152"/>
        <v>529.63631999999996</v>
      </c>
      <c r="H1733" s="76">
        <f t="shared" si="153"/>
        <v>593.19267839999998</v>
      </c>
      <c r="I1733" s="57"/>
      <c r="J1733" s="57"/>
      <c r="K1733" s="57"/>
      <c r="L1733" s="57"/>
      <c r="M1733" s="57"/>
      <c r="N1733" s="57"/>
      <c r="O1733" s="57"/>
      <c r="P1733" s="57"/>
      <c r="Q1733" s="57"/>
    </row>
    <row r="1734" spans="1:17">
      <c r="A1734" s="68">
        <f t="shared" si="157"/>
        <v>1648</v>
      </c>
      <c r="B1734" s="97" t="s">
        <v>1661</v>
      </c>
      <c r="C1734" s="97" t="s">
        <v>56</v>
      </c>
      <c r="D1734" s="79" t="s">
        <v>17</v>
      </c>
      <c r="E1734" s="102">
        <v>48.080199999999998</v>
      </c>
      <c r="F1734" s="76">
        <v>500</v>
      </c>
      <c r="G1734" s="76">
        <f t="shared" si="152"/>
        <v>548.08019999999999</v>
      </c>
      <c r="H1734" s="76">
        <f t="shared" si="153"/>
        <v>613.84982400000001</v>
      </c>
      <c r="I1734" s="57"/>
      <c r="J1734" s="57"/>
      <c r="K1734" s="57"/>
      <c r="L1734" s="57"/>
      <c r="M1734" s="57"/>
      <c r="N1734" s="57"/>
      <c r="O1734" s="57"/>
      <c r="P1734" s="57"/>
      <c r="Q1734" s="57"/>
    </row>
    <row r="1735" spans="1:17">
      <c r="A1735" s="75"/>
      <c r="B1735" s="75" t="s">
        <v>1897</v>
      </c>
      <c r="C1735" s="122"/>
      <c r="D1735" s="123"/>
      <c r="E1735" s="102"/>
      <c r="F1735" s="76"/>
      <c r="G1735" s="76"/>
      <c r="H1735" s="76"/>
      <c r="I1735" s="100"/>
      <c r="J1735" s="100"/>
      <c r="K1735" s="100"/>
      <c r="L1735" s="100"/>
      <c r="M1735" s="100"/>
      <c r="N1735" s="100"/>
      <c r="O1735" s="100"/>
      <c r="P1735" s="100"/>
      <c r="Q1735" s="100"/>
    </row>
    <row r="1736" spans="1:17">
      <c r="A1736" s="68">
        <f>A1734+1</f>
        <v>1649</v>
      </c>
      <c r="B1736" s="97" t="s">
        <v>1659</v>
      </c>
      <c r="C1736" s="97" t="s">
        <v>1889</v>
      </c>
      <c r="D1736" s="79" t="s">
        <v>17</v>
      </c>
      <c r="E1736" s="102">
        <v>32.316199999999995</v>
      </c>
      <c r="F1736" s="76">
        <v>500</v>
      </c>
      <c r="G1736" s="76">
        <f t="shared" si="152"/>
        <v>532.31619999999998</v>
      </c>
      <c r="H1736" s="76">
        <f t="shared" si="153"/>
        <v>596.19414400000005</v>
      </c>
      <c r="I1736" s="57"/>
      <c r="J1736" s="57"/>
      <c r="K1736" s="57"/>
      <c r="L1736" s="57"/>
      <c r="M1736" s="57"/>
      <c r="N1736" s="57"/>
      <c r="O1736" s="57"/>
      <c r="P1736" s="57"/>
      <c r="Q1736" s="57"/>
    </row>
    <row r="1737" spans="1:17">
      <c r="A1737" s="68">
        <f>A1736+1</f>
        <v>1650</v>
      </c>
      <c r="B1737" s="97" t="s">
        <v>1899</v>
      </c>
      <c r="C1737" s="97" t="s">
        <v>1885</v>
      </c>
      <c r="D1737" s="79" t="s">
        <v>17</v>
      </c>
      <c r="E1737" s="102">
        <v>12.295920000000001</v>
      </c>
      <c r="F1737" s="76">
        <v>500</v>
      </c>
      <c r="G1737" s="76">
        <f t="shared" ref="G1737:G1800" si="158">E1737+F1737</f>
        <v>512.29592000000002</v>
      </c>
      <c r="H1737" s="76">
        <f t="shared" ref="H1737:H1800" si="159">G1737*1.12</f>
        <v>573.7714304000001</v>
      </c>
      <c r="I1737" s="57"/>
      <c r="J1737" s="57"/>
      <c r="K1737" s="57"/>
      <c r="L1737" s="57"/>
      <c r="M1737" s="57"/>
      <c r="N1737" s="57"/>
      <c r="O1737" s="57"/>
      <c r="P1737" s="57"/>
      <c r="Q1737" s="57"/>
    </row>
    <row r="1738" spans="1:17">
      <c r="A1738" s="68">
        <f t="shared" ref="A1738:A1744" si="160">A1737+1</f>
        <v>1651</v>
      </c>
      <c r="B1738" s="97" t="s">
        <v>148</v>
      </c>
      <c r="C1738" s="97" t="s">
        <v>465</v>
      </c>
      <c r="D1738" s="79" t="s">
        <v>17</v>
      </c>
      <c r="E1738" s="102">
        <v>260.10599999999999</v>
      </c>
      <c r="F1738" s="76">
        <v>500</v>
      </c>
      <c r="G1738" s="76">
        <f t="shared" si="158"/>
        <v>760.10599999999999</v>
      </c>
      <c r="H1738" s="76">
        <f t="shared" si="159"/>
        <v>851.3187200000001</v>
      </c>
      <c r="I1738" s="57"/>
      <c r="J1738" s="57"/>
      <c r="K1738" s="57"/>
      <c r="L1738" s="57"/>
      <c r="M1738" s="57"/>
      <c r="N1738" s="57"/>
      <c r="O1738" s="57"/>
      <c r="P1738" s="57"/>
      <c r="Q1738" s="57"/>
    </row>
    <row r="1739" spans="1:17">
      <c r="A1739" s="68">
        <f t="shared" si="160"/>
        <v>1652</v>
      </c>
      <c r="B1739" s="97" t="s">
        <v>1707</v>
      </c>
      <c r="C1739" s="97" t="s">
        <v>364</v>
      </c>
      <c r="D1739" s="79" t="s">
        <v>17</v>
      </c>
      <c r="E1739" s="102">
        <v>35.941919999999996</v>
      </c>
      <c r="F1739" s="76">
        <v>500</v>
      </c>
      <c r="G1739" s="76">
        <f t="shared" si="158"/>
        <v>535.94191999999998</v>
      </c>
      <c r="H1739" s="76">
        <f t="shared" si="159"/>
        <v>600.25495039999998</v>
      </c>
      <c r="I1739" s="57"/>
      <c r="J1739" s="57"/>
      <c r="K1739" s="57"/>
      <c r="L1739" s="57"/>
      <c r="M1739" s="57"/>
      <c r="N1739" s="57"/>
      <c r="O1739" s="57"/>
      <c r="P1739" s="57"/>
      <c r="Q1739" s="57"/>
    </row>
    <row r="1740" spans="1:17">
      <c r="A1740" s="68">
        <f t="shared" si="160"/>
        <v>1653</v>
      </c>
      <c r="B1740" s="97" t="s">
        <v>1882</v>
      </c>
      <c r="C1740" s="97" t="s">
        <v>1883</v>
      </c>
      <c r="D1740" s="79" t="s">
        <v>17</v>
      </c>
      <c r="E1740" s="102">
        <v>6020</v>
      </c>
      <c r="F1740" s="76">
        <v>1806</v>
      </c>
      <c r="G1740" s="76">
        <f t="shared" si="158"/>
        <v>7826</v>
      </c>
      <c r="H1740" s="76">
        <f t="shared" si="159"/>
        <v>8765.1200000000008</v>
      </c>
      <c r="I1740" s="100"/>
      <c r="J1740" s="100"/>
      <c r="K1740" s="100"/>
      <c r="L1740" s="100"/>
      <c r="M1740" s="100"/>
      <c r="N1740" s="100"/>
      <c r="O1740" s="100"/>
      <c r="P1740" s="100"/>
      <c r="Q1740" s="100"/>
    </row>
    <row r="1741" spans="1:17">
      <c r="A1741" s="68">
        <f t="shared" si="160"/>
        <v>1654</v>
      </c>
      <c r="B1741" s="97" t="s">
        <v>699</v>
      </c>
      <c r="C1741" s="97" t="s">
        <v>700</v>
      </c>
      <c r="D1741" s="79" t="s">
        <v>17</v>
      </c>
      <c r="E1741" s="102">
        <v>49.183680000000003</v>
      </c>
      <c r="F1741" s="76">
        <v>500</v>
      </c>
      <c r="G1741" s="76">
        <f t="shared" si="158"/>
        <v>549.18367999999998</v>
      </c>
      <c r="H1741" s="76">
        <f t="shared" si="159"/>
        <v>615.08572160000006</v>
      </c>
      <c r="I1741" s="57"/>
      <c r="J1741" s="57"/>
      <c r="K1741" s="57"/>
      <c r="L1741" s="57"/>
      <c r="M1741" s="57"/>
      <c r="N1741" s="57"/>
      <c r="O1741" s="57"/>
      <c r="P1741" s="57"/>
      <c r="Q1741" s="57"/>
    </row>
    <row r="1742" spans="1:17">
      <c r="A1742" s="68">
        <f t="shared" si="160"/>
        <v>1655</v>
      </c>
      <c r="B1742" s="97" t="s">
        <v>22</v>
      </c>
      <c r="C1742" s="97" t="s">
        <v>1898</v>
      </c>
      <c r="D1742" s="79" t="s">
        <v>17</v>
      </c>
      <c r="E1742" s="102">
        <v>2408</v>
      </c>
      <c r="F1742" s="76">
        <v>722.4</v>
      </c>
      <c r="G1742" s="76">
        <f t="shared" si="158"/>
        <v>3130.4</v>
      </c>
      <c r="H1742" s="76">
        <f t="shared" si="159"/>
        <v>3506.0480000000002</v>
      </c>
      <c r="I1742" s="100"/>
      <c r="J1742" s="100"/>
      <c r="K1742" s="100"/>
      <c r="L1742" s="100"/>
      <c r="M1742" s="100"/>
      <c r="N1742" s="100"/>
      <c r="O1742" s="100"/>
      <c r="P1742" s="100"/>
      <c r="Q1742" s="100"/>
    </row>
    <row r="1743" spans="1:17">
      <c r="A1743" s="68">
        <f t="shared" si="160"/>
        <v>1656</v>
      </c>
      <c r="B1743" s="97" t="s">
        <v>466</v>
      </c>
      <c r="C1743" s="97" t="s">
        <v>1886</v>
      </c>
      <c r="D1743" s="79" t="s">
        <v>17</v>
      </c>
      <c r="E1743" s="102">
        <v>2569.5320000000002</v>
      </c>
      <c r="F1743" s="76">
        <v>770.8596</v>
      </c>
      <c r="G1743" s="76">
        <f t="shared" si="158"/>
        <v>3340.3915999999999</v>
      </c>
      <c r="H1743" s="76">
        <f t="shared" si="159"/>
        <v>3741.2385920000002</v>
      </c>
      <c r="I1743" s="57"/>
      <c r="J1743" s="57"/>
      <c r="K1743" s="57"/>
      <c r="L1743" s="57"/>
      <c r="M1743" s="57"/>
      <c r="N1743" s="57"/>
      <c r="O1743" s="57"/>
      <c r="P1743" s="57"/>
      <c r="Q1743" s="57"/>
    </row>
    <row r="1744" spans="1:17">
      <c r="A1744" s="68">
        <f t="shared" si="160"/>
        <v>1657</v>
      </c>
      <c r="B1744" s="97" t="s">
        <v>1661</v>
      </c>
      <c r="C1744" s="97" t="s">
        <v>89</v>
      </c>
      <c r="D1744" s="79" t="s">
        <v>17</v>
      </c>
      <c r="E1744" s="102">
        <v>29.636319999999998</v>
      </c>
      <c r="F1744" s="76">
        <v>500</v>
      </c>
      <c r="G1744" s="76">
        <f t="shared" si="158"/>
        <v>529.63631999999996</v>
      </c>
      <c r="H1744" s="76">
        <f t="shared" si="159"/>
        <v>593.19267839999998</v>
      </c>
      <c r="I1744" s="57"/>
      <c r="J1744" s="57"/>
      <c r="K1744" s="57"/>
      <c r="L1744" s="57"/>
      <c r="M1744" s="57"/>
      <c r="N1744" s="57"/>
      <c r="O1744" s="57"/>
      <c r="P1744" s="57"/>
      <c r="Q1744" s="57"/>
    </row>
    <row r="1745" spans="1:17">
      <c r="A1745" s="75"/>
      <c r="B1745" s="75" t="s">
        <v>1900</v>
      </c>
      <c r="C1745" s="122"/>
      <c r="D1745" s="123"/>
      <c r="E1745" s="102"/>
      <c r="F1745" s="76"/>
      <c r="G1745" s="76"/>
      <c r="H1745" s="76"/>
      <c r="I1745" s="57"/>
      <c r="J1745" s="57"/>
      <c r="K1745" s="57"/>
      <c r="L1745" s="57"/>
      <c r="M1745" s="57"/>
      <c r="N1745" s="57"/>
      <c r="O1745" s="57"/>
      <c r="P1745" s="57"/>
      <c r="Q1745" s="57"/>
    </row>
    <row r="1746" spans="1:17">
      <c r="A1746" s="68">
        <f>A1744+1</f>
        <v>1658</v>
      </c>
      <c r="B1746" s="97" t="s">
        <v>1913</v>
      </c>
      <c r="C1746" s="97" t="s">
        <v>1914</v>
      </c>
      <c r="D1746" s="79" t="s">
        <v>17</v>
      </c>
      <c r="E1746" s="102">
        <v>1497.5800000000002</v>
      </c>
      <c r="F1746" s="76">
        <v>500</v>
      </c>
      <c r="G1746" s="76">
        <f t="shared" si="158"/>
        <v>1997.5800000000002</v>
      </c>
      <c r="H1746" s="76">
        <f t="shared" si="159"/>
        <v>2237.2896000000005</v>
      </c>
      <c r="I1746" s="57"/>
      <c r="J1746" s="57"/>
      <c r="K1746" s="57"/>
      <c r="L1746" s="57"/>
      <c r="M1746" s="57"/>
      <c r="N1746" s="57"/>
      <c r="O1746" s="57"/>
      <c r="P1746" s="57"/>
      <c r="Q1746" s="57"/>
    </row>
    <row r="1747" spans="1:17">
      <c r="A1747" s="68">
        <f t="shared" ref="A1747" si="161">A1746+1</f>
        <v>1659</v>
      </c>
      <c r="B1747" s="97" t="s">
        <v>1913</v>
      </c>
      <c r="C1747" s="97" t="s">
        <v>1915</v>
      </c>
      <c r="D1747" s="79" t="s">
        <v>17</v>
      </c>
      <c r="E1747" s="102">
        <v>1497.5800000000002</v>
      </c>
      <c r="F1747" s="76">
        <v>500</v>
      </c>
      <c r="G1747" s="76">
        <f t="shared" si="158"/>
        <v>1997.5800000000002</v>
      </c>
      <c r="H1747" s="76">
        <f t="shared" si="159"/>
        <v>2237.2896000000005</v>
      </c>
      <c r="I1747" s="57"/>
      <c r="J1747" s="57"/>
      <c r="K1747" s="57"/>
      <c r="L1747" s="57"/>
      <c r="M1747" s="57"/>
      <c r="N1747" s="57"/>
      <c r="O1747" s="57"/>
      <c r="P1747" s="57"/>
      <c r="Q1747" s="57"/>
    </row>
    <row r="1748" spans="1:17">
      <c r="A1748" s="68">
        <f>A1747+1</f>
        <v>1660</v>
      </c>
      <c r="B1748" s="97" t="s">
        <v>1659</v>
      </c>
      <c r="C1748" s="97" t="s">
        <v>1906</v>
      </c>
      <c r="D1748" s="79" t="s">
        <v>17</v>
      </c>
      <c r="E1748" s="102">
        <v>23.40954</v>
      </c>
      <c r="F1748" s="76">
        <v>500</v>
      </c>
      <c r="G1748" s="76">
        <f t="shared" si="158"/>
        <v>523.40953999999999</v>
      </c>
      <c r="H1748" s="76">
        <f t="shared" si="159"/>
        <v>586.21868480000001</v>
      </c>
      <c r="I1748" s="57"/>
      <c r="J1748" s="57"/>
      <c r="K1748" s="57"/>
      <c r="L1748" s="57"/>
      <c r="M1748" s="57"/>
      <c r="N1748" s="57"/>
      <c r="O1748" s="57"/>
      <c r="P1748" s="57"/>
      <c r="Q1748" s="57"/>
    </row>
    <row r="1749" spans="1:17">
      <c r="A1749" s="68">
        <f t="shared" ref="A1749:A1766" si="162">A1748+1</f>
        <v>1661</v>
      </c>
      <c r="B1749" s="97" t="s">
        <v>1659</v>
      </c>
      <c r="C1749" s="97" t="s">
        <v>1910</v>
      </c>
      <c r="D1749" s="79" t="s">
        <v>17</v>
      </c>
      <c r="E1749" s="102">
        <v>41.459319999999998</v>
      </c>
      <c r="F1749" s="76">
        <v>500</v>
      </c>
      <c r="G1749" s="76">
        <f t="shared" si="158"/>
        <v>541.45932000000005</v>
      </c>
      <c r="H1749" s="76">
        <f t="shared" si="159"/>
        <v>606.43443840000009</v>
      </c>
      <c r="I1749" s="57"/>
      <c r="J1749" s="57"/>
      <c r="K1749" s="57"/>
      <c r="L1749" s="57"/>
      <c r="M1749" s="57"/>
      <c r="N1749" s="57"/>
      <c r="O1749" s="57"/>
      <c r="P1749" s="57"/>
      <c r="Q1749" s="57"/>
    </row>
    <row r="1750" spans="1:17">
      <c r="A1750" s="68">
        <f t="shared" si="162"/>
        <v>1662</v>
      </c>
      <c r="B1750" s="97" t="s">
        <v>1727</v>
      </c>
      <c r="C1750" s="97" t="s">
        <v>1905</v>
      </c>
      <c r="D1750" s="79" t="s">
        <v>17</v>
      </c>
      <c r="E1750" s="102">
        <v>12.295920000000001</v>
      </c>
      <c r="F1750" s="76">
        <v>500</v>
      </c>
      <c r="G1750" s="76">
        <f t="shared" si="158"/>
        <v>512.29592000000002</v>
      </c>
      <c r="H1750" s="76">
        <f t="shared" si="159"/>
        <v>573.7714304000001</v>
      </c>
      <c r="I1750" s="57"/>
      <c r="J1750" s="57"/>
      <c r="K1750" s="57"/>
      <c r="L1750" s="57"/>
      <c r="M1750" s="57"/>
      <c r="N1750" s="57"/>
      <c r="O1750" s="57"/>
      <c r="P1750" s="57"/>
      <c r="Q1750" s="57"/>
    </row>
    <row r="1751" spans="1:17">
      <c r="A1751" s="68">
        <f t="shared" si="162"/>
        <v>1663</v>
      </c>
      <c r="B1751" s="97" t="s">
        <v>1884</v>
      </c>
      <c r="C1751" s="97" t="s">
        <v>1908</v>
      </c>
      <c r="D1751" s="79" t="s">
        <v>17</v>
      </c>
      <c r="E1751" s="102">
        <v>289.26940000000002</v>
      </c>
      <c r="F1751" s="76">
        <v>500</v>
      </c>
      <c r="G1751" s="76">
        <f t="shared" si="158"/>
        <v>789.26940000000002</v>
      </c>
      <c r="H1751" s="76">
        <f t="shared" si="159"/>
        <v>883.98172800000009</v>
      </c>
      <c r="I1751" s="57"/>
      <c r="J1751" s="57"/>
      <c r="K1751" s="57"/>
      <c r="L1751" s="57"/>
      <c r="M1751" s="57"/>
      <c r="N1751" s="57"/>
      <c r="O1751" s="57"/>
      <c r="P1751" s="57"/>
      <c r="Q1751" s="57"/>
    </row>
    <row r="1752" spans="1:17">
      <c r="A1752" s="68">
        <f t="shared" si="162"/>
        <v>1664</v>
      </c>
      <c r="B1752" s="97" t="s">
        <v>1884</v>
      </c>
      <c r="C1752" s="97" t="s">
        <v>1909</v>
      </c>
      <c r="D1752" s="79" t="s">
        <v>17</v>
      </c>
      <c r="E1752" s="102">
        <v>509.25602000000003</v>
      </c>
      <c r="F1752" s="76">
        <v>500</v>
      </c>
      <c r="G1752" s="76">
        <f t="shared" si="158"/>
        <v>1009.25602</v>
      </c>
      <c r="H1752" s="76">
        <f t="shared" si="159"/>
        <v>1130.3667424000002</v>
      </c>
      <c r="I1752" s="57"/>
      <c r="J1752" s="57"/>
      <c r="K1752" s="57"/>
      <c r="L1752" s="57"/>
      <c r="M1752" s="57"/>
      <c r="N1752" s="57"/>
      <c r="O1752" s="57"/>
      <c r="P1752" s="57"/>
      <c r="Q1752" s="57"/>
    </row>
    <row r="1753" spans="1:17">
      <c r="A1753" s="68">
        <f t="shared" si="162"/>
        <v>1665</v>
      </c>
      <c r="B1753" s="97" t="s">
        <v>1899</v>
      </c>
      <c r="C1753" s="97" t="s">
        <v>1907</v>
      </c>
      <c r="D1753" s="79" t="s">
        <v>17</v>
      </c>
      <c r="E1753" s="102">
        <v>31.527999999999999</v>
      </c>
      <c r="F1753" s="76">
        <v>500</v>
      </c>
      <c r="G1753" s="76">
        <f t="shared" si="158"/>
        <v>531.52800000000002</v>
      </c>
      <c r="H1753" s="76">
        <f t="shared" si="159"/>
        <v>595.31136000000004</v>
      </c>
      <c r="I1753" s="57"/>
      <c r="J1753" s="57"/>
      <c r="K1753" s="57"/>
      <c r="L1753" s="57"/>
      <c r="M1753" s="57"/>
      <c r="N1753" s="57"/>
      <c r="O1753" s="57"/>
      <c r="P1753" s="57"/>
      <c r="Q1753" s="57"/>
    </row>
    <row r="1754" spans="1:17">
      <c r="A1754" s="68">
        <f t="shared" si="162"/>
        <v>1666</v>
      </c>
      <c r="B1754" s="97" t="s">
        <v>1707</v>
      </c>
      <c r="C1754" s="97" t="s">
        <v>48</v>
      </c>
      <c r="D1754" s="79" t="s">
        <v>17</v>
      </c>
      <c r="E1754" s="102">
        <v>1363.586</v>
      </c>
      <c r="F1754" s="76">
        <v>500</v>
      </c>
      <c r="G1754" s="76">
        <f t="shared" si="158"/>
        <v>1863.586</v>
      </c>
      <c r="H1754" s="76">
        <f t="shared" si="159"/>
        <v>2087.21632</v>
      </c>
      <c r="I1754" s="57"/>
      <c r="J1754" s="57"/>
      <c r="K1754" s="57"/>
      <c r="L1754" s="57"/>
      <c r="M1754" s="57"/>
      <c r="N1754" s="57"/>
      <c r="O1754" s="57"/>
      <c r="P1754" s="57"/>
      <c r="Q1754" s="57"/>
    </row>
    <row r="1755" spans="1:17">
      <c r="A1755" s="68">
        <f t="shared" si="162"/>
        <v>1667</v>
      </c>
      <c r="B1755" s="97" t="s">
        <v>1901</v>
      </c>
      <c r="C1755" s="97" t="s">
        <v>1902</v>
      </c>
      <c r="D1755" s="79" t="s">
        <v>17</v>
      </c>
      <c r="E1755" s="102">
        <v>34688.682000000001</v>
      </c>
      <c r="F1755" s="76">
        <v>16528.604599999999</v>
      </c>
      <c r="G1755" s="76">
        <f t="shared" si="158"/>
        <v>51217.286599999999</v>
      </c>
      <c r="H1755" s="76">
        <f t="shared" si="159"/>
        <v>57363.360992000002</v>
      </c>
      <c r="I1755" s="57"/>
      <c r="J1755" s="57"/>
      <c r="K1755" s="57"/>
      <c r="L1755" s="57"/>
      <c r="M1755" s="57"/>
      <c r="N1755" s="57"/>
      <c r="O1755" s="57"/>
      <c r="P1755" s="57"/>
      <c r="Q1755" s="57"/>
    </row>
    <row r="1756" spans="1:17">
      <c r="A1756" s="68">
        <f t="shared" si="162"/>
        <v>1668</v>
      </c>
      <c r="B1756" s="97" t="s">
        <v>1921</v>
      </c>
      <c r="C1756" s="97" t="s">
        <v>1922</v>
      </c>
      <c r="D1756" s="79" t="s">
        <v>17</v>
      </c>
      <c r="E1756" s="102">
        <v>126.11199999999999</v>
      </c>
      <c r="F1756" s="76">
        <v>500</v>
      </c>
      <c r="G1756" s="76">
        <f t="shared" si="158"/>
        <v>626.11199999999997</v>
      </c>
      <c r="H1756" s="76">
        <f t="shared" si="159"/>
        <v>701.24544000000003</v>
      </c>
      <c r="I1756" s="57"/>
      <c r="J1756" s="57"/>
      <c r="K1756" s="57"/>
      <c r="L1756" s="57"/>
      <c r="M1756" s="57"/>
      <c r="N1756" s="57"/>
      <c r="O1756" s="57"/>
      <c r="P1756" s="57"/>
      <c r="Q1756" s="57"/>
    </row>
    <row r="1757" spans="1:17">
      <c r="A1757" s="68">
        <f t="shared" si="162"/>
        <v>1669</v>
      </c>
      <c r="B1757" s="97" t="s">
        <v>1919</v>
      </c>
      <c r="C1757" s="97" t="s">
        <v>1920</v>
      </c>
      <c r="D1757" s="79" t="s">
        <v>17</v>
      </c>
      <c r="E1757" s="102">
        <v>1844.3880000000001</v>
      </c>
      <c r="F1757" s="76">
        <v>553.31640000000004</v>
      </c>
      <c r="G1757" s="76">
        <f t="shared" si="158"/>
        <v>2397.7044000000001</v>
      </c>
      <c r="H1757" s="76">
        <f t="shared" si="159"/>
        <v>2685.4289280000003</v>
      </c>
      <c r="I1757" s="57"/>
      <c r="J1757" s="57"/>
      <c r="K1757" s="57"/>
      <c r="L1757" s="57"/>
      <c r="M1757" s="57"/>
      <c r="N1757" s="57"/>
      <c r="O1757" s="57"/>
      <c r="P1757" s="57"/>
      <c r="Q1757" s="57"/>
    </row>
    <row r="1758" spans="1:17">
      <c r="A1758" s="68">
        <f t="shared" si="162"/>
        <v>1670</v>
      </c>
      <c r="B1758" s="97" t="s">
        <v>1903</v>
      </c>
      <c r="C1758" s="97" t="s">
        <v>1904</v>
      </c>
      <c r="D1758" s="79" t="s">
        <v>17</v>
      </c>
      <c r="E1758" s="102">
        <v>4694</v>
      </c>
      <c r="F1758" s="76">
        <v>1408.2</v>
      </c>
      <c r="G1758" s="76">
        <f t="shared" si="158"/>
        <v>6102.2</v>
      </c>
      <c r="H1758" s="76">
        <f t="shared" si="159"/>
        <v>6834.4640000000009</v>
      </c>
      <c r="I1758" s="57"/>
      <c r="J1758" s="57"/>
      <c r="K1758" s="57"/>
      <c r="L1758" s="57"/>
      <c r="M1758" s="57"/>
      <c r="N1758" s="57"/>
      <c r="O1758" s="57"/>
      <c r="P1758" s="57"/>
      <c r="Q1758" s="57"/>
    </row>
    <row r="1759" spans="1:17">
      <c r="A1759" s="68">
        <f t="shared" si="162"/>
        <v>1671</v>
      </c>
      <c r="B1759" s="97" t="s">
        <v>1911</v>
      </c>
      <c r="C1759" s="97" t="s">
        <v>1912</v>
      </c>
      <c r="D1759" s="79" t="s">
        <v>17</v>
      </c>
      <c r="E1759" s="102">
        <v>1300.53</v>
      </c>
      <c r="F1759" s="76">
        <v>500</v>
      </c>
      <c r="G1759" s="76">
        <f t="shared" si="158"/>
        <v>1800.53</v>
      </c>
      <c r="H1759" s="76">
        <f t="shared" si="159"/>
        <v>2016.5936000000002</v>
      </c>
      <c r="I1759" s="57"/>
      <c r="J1759" s="57"/>
      <c r="K1759" s="57"/>
      <c r="L1759" s="57"/>
      <c r="M1759" s="57"/>
      <c r="N1759" s="57"/>
      <c r="O1759" s="57"/>
      <c r="P1759" s="57"/>
      <c r="Q1759" s="57"/>
    </row>
    <row r="1760" spans="1:17" ht="25.5">
      <c r="A1760" s="68">
        <f t="shared" si="162"/>
        <v>1672</v>
      </c>
      <c r="B1760" s="97" t="s">
        <v>1916</v>
      </c>
      <c r="C1760" s="97" t="s">
        <v>1917</v>
      </c>
      <c r="D1760" s="79" t="s">
        <v>17</v>
      </c>
      <c r="E1760" s="102">
        <v>945.84</v>
      </c>
      <c r="F1760" s="76">
        <v>500</v>
      </c>
      <c r="G1760" s="76">
        <f t="shared" si="158"/>
        <v>1445.8400000000001</v>
      </c>
      <c r="H1760" s="76">
        <f t="shared" si="159"/>
        <v>1619.3408000000004</v>
      </c>
      <c r="I1760" s="57"/>
      <c r="J1760" s="57"/>
      <c r="K1760" s="57"/>
      <c r="L1760" s="57"/>
      <c r="M1760" s="57"/>
      <c r="N1760" s="57"/>
      <c r="O1760" s="57"/>
      <c r="P1760" s="57"/>
      <c r="Q1760" s="57"/>
    </row>
    <row r="1761" spans="1:17">
      <c r="A1761" s="68">
        <f t="shared" si="162"/>
        <v>1673</v>
      </c>
      <c r="B1761" s="97" t="s">
        <v>322</v>
      </c>
      <c r="C1761" s="97" t="s">
        <v>1918</v>
      </c>
      <c r="D1761" s="79" t="s">
        <v>17</v>
      </c>
      <c r="E1761" s="102">
        <v>5210.0020000000004</v>
      </c>
      <c r="F1761" s="76">
        <v>1563.0006000000001</v>
      </c>
      <c r="G1761" s="76">
        <f t="shared" si="158"/>
        <v>6773.0026000000007</v>
      </c>
      <c r="H1761" s="76">
        <f t="shared" si="159"/>
        <v>7585.762912000002</v>
      </c>
      <c r="I1761" s="57"/>
      <c r="J1761" s="57"/>
      <c r="K1761" s="57"/>
      <c r="L1761" s="57"/>
      <c r="M1761" s="57"/>
      <c r="N1761" s="57"/>
      <c r="O1761" s="57"/>
      <c r="P1761" s="57"/>
      <c r="Q1761" s="57"/>
    </row>
    <row r="1762" spans="1:17">
      <c r="A1762" s="68">
        <f t="shared" si="162"/>
        <v>1674</v>
      </c>
      <c r="B1762" s="97" t="s">
        <v>1662</v>
      </c>
      <c r="C1762" s="101">
        <v>43471</v>
      </c>
      <c r="D1762" s="79" t="s">
        <v>17</v>
      </c>
      <c r="E1762" s="102">
        <v>21.990780000000001</v>
      </c>
      <c r="F1762" s="76">
        <v>500</v>
      </c>
      <c r="G1762" s="76">
        <f t="shared" si="158"/>
        <v>521.99077999999997</v>
      </c>
      <c r="H1762" s="76">
        <f t="shared" si="159"/>
        <v>584.62967360000005</v>
      </c>
      <c r="I1762" s="57"/>
      <c r="J1762" s="57"/>
      <c r="K1762" s="57"/>
      <c r="L1762" s="57"/>
      <c r="M1762" s="57"/>
      <c r="N1762" s="57"/>
      <c r="O1762" s="57"/>
      <c r="P1762" s="57"/>
      <c r="Q1762" s="57"/>
    </row>
    <row r="1763" spans="1:17">
      <c r="A1763" s="68">
        <f t="shared" si="162"/>
        <v>1675</v>
      </c>
      <c r="B1763" s="97" t="s">
        <v>1662</v>
      </c>
      <c r="C1763" s="101">
        <v>43475</v>
      </c>
      <c r="D1763" s="79" t="s">
        <v>17</v>
      </c>
      <c r="E1763" s="102">
        <v>17.340400000000002</v>
      </c>
      <c r="F1763" s="76">
        <v>500</v>
      </c>
      <c r="G1763" s="76">
        <f t="shared" si="158"/>
        <v>517.34040000000005</v>
      </c>
      <c r="H1763" s="76">
        <f t="shared" si="159"/>
        <v>579.42124800000011</v>
      </c>
      <c r="I1763" s="57"/>
      <c r="J1763" s="57"/>
      <c r="K1763" s="57"/>
      <c r="L1763" s="57"/>
      <c r="M1763" s="57"/>
      <c r="N1763" s="57"/>
      <c r="O1763" s="57"/>
      <c r="P1763" s="57"/>
      <c r="Q1763" s="57"/>
    </row>
    <row r="1764" spans="1:17">
      <c r="A1764" s="68">
        <f t="shared" si="162"/>
        <v>1676</v>
      </c>
      <c r="B1764" s="97" t="s">
        <v>1661</v>
      </c>
      <c r="C1764" s="97" t="s">
        <v>89</v>
      </c>
      <c r="D1764" s="79" t="s">
        <v>17</v>
      </c>
      <c r="E1764" s="102">
        <v>29.636319999999998</v>
      </c>
      <c r="F1764" s="76">
        <v>500</v>
      </c>
      <c r="G1764" s="76">
        <f t="shared" si="158"/>
        <v>529.63631999999996</v>
      </c>
      <c r="H1764" s="76">
        <f t="shared" si="159"/>
        <v>593.19267839999998</v>
      </c>
      <c r="I1764" s="57"/>
      <c r="J1764" s="57"/>
      <c r="K1764" s="57"/>
      <c r="L1764" s="57"/>
      <c r="M1764" s="57"/>
      <c r="N1764" s="57"/>
      <c r="O1764" s="57"/>
      <c r="P1764" s="57"/>
      <c r="Q1764" s="57"/>
    </row>
    <row r="1765" spans="1:17">
      <c r="A1765" s="68">
        <f t="shared" si="162"/>
        <v>1677</v>
      </c>
      <c r="B1765" s="97" t="s">
        <v>1661</v>
      </c>
      <c r="C1765" s="97" t="s">
        <v>54</v>
      </c>
      <c r="D1765" s="79" t="s">
        <v>17</v>
      </c>
      <c r="E1765" s="102">
        <v>36.730119999999999</v>
      </c>
      <c r="F1765" s="76">
        <v>500</v>
      </c>
      <c r="G1765" s="76">
        <f t="shared" si="158"/>
        <v>536.73011999999994</v>
      </c>
      <c r="H1765" s="76">
        <f t="shared" si="159"/>
        <v>601.1377344</v>
      </c>
      <c r="I1765" s="57"/>
      <c r="J1765" s="57"/>
      <c r="K1765" s="57"/>
      <c r="L1765" s="57"/>
      <c r="M1765" s="57"/>
      <c r="N1765" s="57"/>
      <c r="O1765" s="57"/>
      <c r="P1765" s="57"/>
      <c r="Q1765" s="57"/>
    </row>
    <row r="1766" spans="1:17">
      <c r="A1766" s="68">
        <f t="shared" si="162"/>
        <v>1678</v>
      </c>
      <c r="B1766" s="97" t="s">
        <v>1661</v>
      </c>
      <c r="C1766" s="97" t="s">
        <v>56</v>
      </c>
      <c r="D1766" s="79" t="s">
        <v>17</v>
      </c>
      <c r="E1766" s="102">
        <v>48.080199999999998</v>
      </c>
      <c r="F1766" s="76">
        <v>500</v>
      </c>
      <c r="G1766" s="76">
        <f t="shared" si="158"/>
        <v>548.08019999999999</v>
      </c>
      <c r="H1766" s="76">
        <f t="shared" si="159"/>
        <v>613.84982400000001</v>
      </c>
      <c r="I1766" s="57"/>
      <c r="J1766" s="57"/>
      <c r="K1766" s="57"/>
      <c r="L1766" s="57"/>
      <c r="M1766" s="57"/>
      <c r="N1766" s="57"/>
      <c r="O1766" s="57"/>
      <c r="P1766" s="57"/>
      <c r="Q1766" s="57"/>
    </row>
    <row r="1767" spans="1:17">
      <c r="A1767" s="75"/>
      <c r="B1767" s="75" t="s">
        <v>1923</v>
      </c>
      <c r="C1767" s="122"/>
      <c r="D1767" s="123"/>
      <c r="E1767" s="102"/>
      <c r="F1767" s="76"/>
      <c r="G1767" s="76"/>
      <c r="H1767" s="76"/>
      <c r="I1767" s="57"/>
      <c r="J1767" s="57"/>
      <c r="K1767" s="57"/>
      <c r="L1767" s="57"/>
      <c r="M1767" s="57"/>
      <c r="N1767" s="57"/>
      <c r="O1767" s="57"/>
      <c r="P1767" s="57"/>
      <c r="Q1767" s="57"/>
    </row>
    <row r="1768" spans="1:17">
      <c r="A1768" s="68">
        <f>A1766+1</f>
        <v>1679</v>
      </c>
      <c r="B1768" s="97" t="s">
        <v>1659</v>
      </c>
      <c r="C1768" s="97" t="s">
        <v>1672</v>
      </c>
      <c r="D1768" s="79" t="s">
        <v>17</v>
      </c>
      <c r="E1768" s="102">
        <v>585.63259999999991</v>
      </c>
      <c r="F1768" s="76">
        <v>500</v>
      </c>
      <c r="G1768" s="76">
        <f t="shared" si="158"/>
        <v>1085.6325999999999</v>
      </c>
      <c r="H1768" s="76">
        <f t="shared" si="159"/>
        <v>1215.908512</v>
      </c>
      <c r="I1768" s="57"/>
      <c r="J1768" s="57"/>
      <c r="K1768" s="57"/>
      <c r="L1768" s="57"/>
      <c r="M1768" s="57"/>
      <c r="N1768" s="57"/>
      <c r="O1768" s="57"/>
      <c r="P1768" s="57"/>
      <c r="Q1768" s="57"/>
    </row>
    <row r="1769" spans="1:17">
      <c r="A1769" s="68">
        <f>A1768+1</f>
        <v>1680</v>
      </c>
      <c r="B1769" s="97" t="s">
        <v>1707</v>
      </c>
      <c r="C1769" s="97" t="s">
        <v>1924</v>
      </c>
      <c r="D1769" s="79" t="s">
        <v>17</v>
      </c>
      <c r="E1769" s="102">
        <v>275.87</v>
      </c>
      <c r="F1769" s="76">
        <v>500</v>
      </c>
      <c r="G1769" s="76">
        <f t="shared" si="158"/>
        <v>775.87</v>
      </c>
      <c r="H1769" s="76">
        <f t="shared" si="159"/>
        <v>868.97440000000006</v>
      </c>
      <c r="I1769" s="57"/>
      <c r="J1769" s="57"/>
      <c r="K1769" s="57"/>
      <c r="L1769" s="57"/>
      <c r="M1769" s="57"/>
      <c r="N1769" s="57"/>
      <c r="O1769" s="57"/>
      <c r="P1769" s="57"/>
      <c r="Q1769" s="57"/>
    </row>
    <row r="1770" spans="1:17">
      <c r="A1770" s="68">
        <f>A1769+1</f>
        <v>1681</v>
      </c>
      <c r="B1770" s="97" t="s">
        <v>1927</v>
      </c>
      <c r="C1770" s="97" t="s">
        <v>1928</v>
      </c>
      <c r="D1770" s="79" t="s">
        <v>17</v>
      </c>
      <c r="E1770" s="102">
        <v>725.14400000000001</v>
      </c>
      <c r="F1770" s="76">
        <v>500</v>
      </c>
      <c r="G1770" s="76">
        <f t="shared" si="158"/>
        <v>1225.144</v>
      </c>
      <c r="H1770" s="76">
        <f t="shared" si="159"/>
        <v>1372.16128</v>
      </c>
      <c r="I1770" s="57"/>
      <c r="J1770" s="57"/>
      <c r="K1770" s="57"/>
      <c r="L1770" s="57"/>
      <c r="M1770" s="57"/>
      <c r="N1770" s="57"/>
      <c r="O1770" s="57"/>
      <c r="P1770" s="57"/>
      <c r="Q1770" s="57"/>
    </row>
    <row r="1771" spans="1:17">
      <c r="A1771" s="68">
        <f t="shared" ref="A1771:A1773" si="163">A1770+1</f>
        <v>1682</v>
      </c>
      <c r="B1771" s="97" t="s">
        <v>1926</v>
      </c>
      <c r="C1771" s="97" t="s">
        <v>348</v>
      </c>
      <c r="D1771" s="79" t="s">
        <v>17</v>
      </c>
      <c r="E1771" s="102">
        <v>2065.0839999999998</v>
      </c>
      <c r="F1771" s="76">
        <v>619.52519999999993</v>
      </c>
      <c r="G1771" s="76">
        <f t="shared" si="158"/>
        <v>2684.6091999999999</v>
      </c>
      <c r="H1771" s="76">
        <f t="shared" si="159"/>
        <v>3006.7623040000003</v>
      </c>
      <c r="I1771" s="57"/>
      <c r="J1771" s="57"/>
      <c r="K1771" s="57"/>
      <c r="L1771" s="57"/>
      <c r="M1771" s="57"/>
      <c r="N1771" s="57"/>
      <c r="O1771" s="57"/>
      <c r="P1771" s="57"/>
      <c r="Q1771" s="57"/>
    </row>
    <row r="1772" spans="1:17">
      <c r="A1772" s="68">
        <f t="shared" si="163"/>
        <v>1683</v>
      </c>
      <c r="B1772" s="97" t="s">
        <v>1661</v>
      </c>
      <c r="C1772" s="97" t="s">
        <v>1925</v>
      </c>
      <c r="D1772" s="79" t="s">
        <v>17</v>
      </c>
      <c r="E1772" s="102">
        <v>2050.3446599999997</v>
      </c>
      <c r="F1772" s="76">
        <v>615.10339799999986</v>
      </c>
      <c r="G1772" s="76">
        <f t="shared" si="158"/>
        <v>2665.4480579999995</v>
      </c>
      <c r="H1772" s="76">
        <f t="shared" si="159"/>
        <v>2985.3018249599995</v>
      </c>
      <c r="I1772" s="57"/>
      <c r="J1772" s="57"/>
      <c r="K1772" s="57"/>
      <c r="L1772" s="57"/>
      <c r="M1772" s="57"/>
      <c r="N1772" s="57"/>
      <c r="O1772" s="57"/>
      <c r="P1772" s="57"/>
      <c r="Q1772" s="57"/>
    </row>
    <row r="1773" spans="1:17">
      <c r="A1773" s="68">
        <f t="shared" si="163"/>
        <v>1684</v>
      </c>
      <c r="B1773" s="97" t="s">
        <v>1662</v>
      </c>
      <c r="C1773" s="97" t="s">
        <v>1791</v>
      </c>
      <c r="D1773" s="79" t="s">
        <v>17</v>
      </c>
      <c r="E1773" s="102">
        <v>2648.3519999999999</v>
      </c>
      <c r="F1773" s="76">
        <v>794.50559999999996</v>
      </c>
      <c r="G1773" s="76">
        <f t="shared" si="158"/>
        <v>3442.8575999999998</v>
      </c>
      <c r="H1773" s="76">
        <f t="shared" si="159"/>
        <v>3856.0005120000001</v>
      </c>
      <c r="I1773" s="57"/>
      <c r="J1773" s="57"/>
      <c r="K1773" s="57"/>
      <c r="L1773" s="57"/>
      <c r="M1773" s="57"/>
      <c r="N1773" s="57"/>
      <c r="O1773" s="57"/>
      <c r="P1773" s="57"/>
      <c r="Q1773" s="57"/>
    </row>
    <row r="1774" spans="1:17">
      <c r="A1774" s="75"/>
      <c r="B1774" s="75" t="s">
        <v>1929</v>
      </c>
      <c r="C1774" s="122"/>
      <c r="D1774" s="123"/>
      <c r="E1774" s="102"/>
      <c r="F1774" s="76"/>
      <c r="G1774" s="76"/>
      <c r="H1774" s="76"/>
      <c r="I1774" s="57"/>
      <c r="J1774" s="57"/>
      <c r="K1774" s="57"/>
      <c r="L1774" s="57"/>
      <c r="M1774" s="57"/>
      <c r="N1774" s="57"/>
      <c r="O1774" s="57"/>
      <c r="P1774" s="57"/>
      <c r="Q1774" s="57"/>
    </row>
    <row r="1775" spans="1:17">
      <c r="A1775" s="68">
        <f>A1773+1</f>
        <v>1685</v>
      </c>
      <c r="B1775" s="97" t="s">
        <v>1884</v>
      </c>
      <c r="C1775" s="97" t="s">
        <v>1933</v>
      </c>
      <c r="D1775" s="79" t="s">
        <v>17</v>
      </c>
      <c r="E1775" s="102">
        <v>149.75800000000001</v>
      </c>
      <c r="F1775" s="76">
        <v>500</v>
      </c>
      <c r="G1775" s="76">
        <f t="shared" si="158"/>
        <v>649.75800000000004</v>
      </c>
      <c r="H1775" s="76">
        <f t="shared" si="159"/>
        <v>727.72896000000014</v>
      </c>
      <c r="I1775" s="57"/>
      <c r="J1775" s="57"/>
      <c r="K1775" s="57"/>
      <c r="L1775" s="57"/>
      <c r="M1775" s="57"/>
      <c r="N1775" s="57"/>
      <c r="O1775" s="57"/>
      <c r="P1775" s="57"/>
      <c r="Q1775" s="57"/>
    </row>
    <row r="1776" spans="1:17">
      <c r="A1776" s="68">
        <f t="shared" ref="A1776:A1780" si="164">A1775+1</f>
        <v>1686</v>
      </c>
      <c r="B1776" s="97" t="s">
        <v>1930</v>
      </c>
      <c r="C1776" s="97" t="s">
        <v>1931</v>
      </c>
      <c r="D1776" s="79" t="s">
        <v>17</v>
      </c>
      <c r="E1776" s="102">
        <v>51499</v>
      </c>
      <c r="F1776" s="76">
        <v>25449.7</v>
      </c>
      <c r="G1776" s="76">
        <f t="shared" si="158"/>
        <v>76948.7</v>
      </c>
      <c r="H1776" s="76">
        <f t="shared" si="159"/>
        <v>86182.544000000009</v>
      </c>
      <c r="I1776" s="57"/>
      <c r="J1776" s="57"/>
      <c r="K1776" s="57"/>
      <c r="L1776" s="57"/>
      <c r="M1776" s="57"/>
      <c r="N1776" s="57"/>
      <c r="O1776" s="57"/>
      <c r="P1776" s="57"/>
      <c r="Q1776" s="57"/>
    </row>
    <row r="1777" spans="1:17">
      <c r="A1777" s="68">
        <f t="shared" si="164"/>
        <v>1687</v>
      </c>
      <c r="B1777" s="97" t="s">
        <v>699</v>
      </c>
      <c r="C1777" s="97" t="s">
        <v>700</v>
      </c>
      <c r="D1777" s="79" t="s">
        <v>17</v>
      </c>
      <c r="E1777" s="102">
        <v>49.183680000000003</v>
      </c>
      <c r="F1777" s="76">
        <v>500</v>
      </c>
      <c r="G1777" s="76">
        <f t="shared" si="158"/>
        <v>549.18367999999998</v>
      </c>
      <c r="H1777" s="76">
        <f t="shared" si="159"/>
        <v>615.08572160000006</v>
      </c>
      <c r="I1777" s="57"/>
      <c r="J1777" s="57"/>
      <c r="K1777" s="57"/>
      <c r="L1777" s="57"/>
      <c r="M1777" s="57"/>
      <c r="N1777" s="57"/>
      <c r="O1777" s="57"/>
      <c r="P1777" s="57"/>
      <c r="Q1777" s="57"/>
    </row>
    <row r="1778" spans="1:17">
      <c r="A1778" s="68">
        <f t="shared" si="164"/>
        <v>1688</v>
      </c>
      <c r="B1778" s="97" t="s">
        <v>1903</v>
      </c>
      <c r="C1778" s="97" t="s">
        <v>1932</v>
      </c>
      <c r="D1778" s="79" t="s">
        <v>17</v>
      </c>
      <c r="E1778" s="102">
        <v>3822</v>
      </c>
      <c r="F1778" s="76">
        <v>1146.5999999999999</v>
      </c>
      <c r="G1778" s="76">
        <f t="shared" si="158"/>
        <v>4968.6000000000004</v>
      </c>
      <c r="H1778" s="76">
        <f t="shared" si="159"/>
        <v>5564.8320000000012</v>
      </c>
      <c r="I1778" s="57"/>
      <c r="J1778" s="57"/>
      <c r="K1778" s="57"/>
      <c r="L1778" s="57"/>
      <c r="M1778" s="57"/>
      <c r="N1778" s="57"/>
      <c r="O1778" s="57"/>
      <c r="P1778" s="57"/>
      <c r="Q1778" s="57"/>
    </row>
    <row r="1779" spans="1:17">
      <c r="A1779" s="68">
        <f t="shared" si="164"/>
        <v>1689</v>
      </c>
      <c r="B1779" s="97" t="s">
        <v>1661</v>
      </c>
      <c r="C1779" s="97" t="s">
        <v>1934</v>
      </c>
      <c r="D1779" s="79" t="s">
        <v>17</v>
      </c>
      <c r="E1779" s="102">
        <v>110.34799999999998</v>
      </c>
      <c r="F1779" s="76">
        <v>500</v>
      </c>
      <c r="G1779" s="76">
        <f t="shared" si="158"/>
        <v>610.34799999999996</v>
      </c>
      <c r="H1779" s="76">
        <f t="shared" si="159"/>
        <v>683.58976000000007</v>
      </c>
      <c r="I1779" s="57"/>
      <c r="J1779" s="57"/>
      <c r="K1779" s="57"/>
      <c r="L1779" s="57"/>
      <c r="M1779" s="57"/>
      <c r="N1779" s="57"/>
      <c r="O1779" s="57"/>
      <c r="P1779" s="57"/>
      <c r="Q1779" s="57"/>
    </row>
    <row r="1780" spans="1:17" s="57" customFormat="1">
      <c r="A1780" s="68">
        <f t="shared" si="164"/>
        <v>1690</v>
      </c>
      <c r="B1780" s="109" t="s">
        <v>4993</v>
      </c>
      <c r="C1780" s="97">
        <v>11023741000</v>
      </c>
      <c r="D1780" s="79" t="s">
        <v>17</v>
      </c>
      <c r="E1780" s="102">
        <v>15780</v>
      </c>
      <c r="F1780" s="103">
        <v>3156</v>
      </c>
      <c r="G1780" s="76">
        <f>E1780+F1780</f>
        <v>18936</v>
      </c>
      <c r="H1780" s="76">
        <f>G1780*1.12</f>
        <v>21208.320000000003</v>
      </c>
    </row>
    <row r="1781" spans="1:17">
      <c r="A1781" s="75"/>
      <c r="B1781" s="75" t="s">
        <v>1935</v>
      </c>
      <c r="C1781" s="122"/>
      <c r="D1781" s="79" t="s">
        <v>17</v>
      </c>
      <c r="E1781" s="102"/>
      <c r="F1781" s="76"/>
      <c r="G1781" s="76"/>
      <c r="H1781" s="76"/>
      <c r="I1781" s="57"/>
      <c r="J1781" s="57"/>
      <c r="K1781" s="57"/>
      <c r="L1781" s="57"/>
      <c r="M1781" s="57"/>
      <c r="N1781" s="57"/>
      <c r="O1781" s="57"/>
      <c r="P1781" s="57"/>
      <c r="Q1781" s="57"/>
    </row>
    <row r="1782" spans="1:17">
      <c r="A1782" s="68">
        <f>A1780+1</f>
        <v>1691</v>
      </c>
      <c r="B1782" s="97" t="s">
        <v>148</v>
      </c>
      <c r="C1782" s="97" t="s">
        <v>439</v>
      </c>
      <c r="D1782" s="79" t="s">
        <v>17</v>
      </c>
      <c r="E1782" s="102">
        <v>197.05</v>
      </c>
      <c r="F1782" s="76">
        <v>500</v>
      </c>
      <c r="G1782" s="76">
        <f t="shared" si="158"/>
        <v>697.05</v>
      </c>
      <c r="H1782" s="76">
        <f t="shared" si="159"/>
        <v>780.69600000000003</v>
      </c>
      <c r="I1782" s="57"/>
      <c r="J1782" s="57"/>
      <c r="K1782" s="57"/>
      <c r="L1782" s="57"/>
      <c r="M1782" s="57"/>
      <c r="N1782" s="57"/>
      <c r="O1782" s="57"/>
      <c r="P1782" s="57"/>
      <c r="Q1782" s="57"/>
    </row>
    <row r="1783" spans="1:17">
      <c r="A1783" s="68">
        <f>A1782+1</f>
        <v>1692</v>
      </c>
      <c r="B1783" s="97" t="s">
        <v>1707</v>
      </c>
      <c r="C1783" s="97" t="s">
        <v>1731</v>
      </c>
      <c r="D1783" s="79" t="s">
        <v>17</v>
      </c>
      <c r="E1783" s="102">
        <v>19.704999999999998</v>
      </c>
      <c r="F1783" s="76">
        <v>500</v>
      </c>
      <c r="G1783" s="76">
        <f t="shared" si="158"/>
        <v>519.70500000000004</v>
      </c>
      <c r="H1783" s="76">
        <f t="shared" si="159"/>
        <v>582.06960000000015</v>
      </c>
      <c r="I1783" s="57"/>
      <c r="J1783" s="57"/>
      <c r="K1783" s="57"/>
      <c r="L1783" s="57"/>
      <c r="M1783" s="57"/>
      <c r="N1783" s="57"/>
      <c r="O1783" s="57"/>
      <c r="P1783" s="57"/>
      <c r="Q1783" s="57"/>
    </row>
    <row r="1784" spans="1:17">
      <c r="A1784" s="68">
        <f t="shared" ref="A1784:A1790" si="165">A1783+1</f>
        <v>1693</v>
      </c>
      <c r="B1784" s="97" t="s">
        <v>1903</v>
      </c>
      <c r="C1784" s="97" t="s">
        <v>1938</v>
      </c>
      <c r="D1784" s="79" t="s">
        <v>17</v>
      </c>
      <c r="E1784" s="102">
        <v>27692</v>
      </c>
      <c r="F1784" s="76">
        <v>8307.6</v>
      </c>
      <c r="G1784" s="76">
        <f t="shared" si="158"/>
        <v>35999.599999999999</v>
      </c>
      <c r="H1784" s="76">
        <f t="shared" si="159"/>
        <v>40319.552000000003</v>
      </c>
      <c r="I1784" s="100"/>
      <c r="J1784" s="100"/>
      <c r="K1784" s="100"/>
      <c r="L1784" s="100"/>
      <c r="M1784" s="100"/>
      <c r="N1784" s="100"/>
      <c r="O1784" s="100"/>
      <c r="P1784" s="100"/>
      <c r="Q1784" s="100"/>
    </row>
    <row r="1785" spans="1:17">
      <c r="A1785" s="68">
        <f t="shared" si="165"/>
        <v>1694</v>
      </c>
      <c r="B1785" s="97" t="s">
        <v>1941</v>
      </c>
      <c r="C1785" s="97" t="s">
        <v>1942</v>
      </c>
      <c r="D1785" s="79" t="s">
        <v>17</v>
      </c>
      <c r="E1785" s="102">
        <v>3612</v>
      </c>
      <c r="F1785" s="76">
        <v>1083.5999999999999</v>
      </c>
      <c r="G1785" s="76">
        <f t="shared" si="158"/>
        <v>4695.6000000000004</v>
      </c>
      <c r="H1785" s="76">
        <f t="shared" si="159"/>
        <v>5259.072000000001</v>
      </c>
      <c r="I1785" s="100"/>
      <c r="J1785" s="100"/>
      <c r="K1785" s="100"/>
      <c r="L1785" s="100"/>
      <c r="M1785" s="100"/>
      <c r="N1785" s="100"/>
      <c r="O1785" s="100"/>
      <c r="P1785" s="100"/>
      <c r="Q1785" s="100"/>
    </row>
    <row r="1786" spans="1:17">
      <c r="A1786" s="68">
        <f t="shared" si="165"/>
        <v>1695</v>
      </c>
      <c r="B1786" s="97" t="s">
        <v>1926</v>
      </c>
      <c r="C1786" s="97" t="s">
        <v>1939</v>
      </c>
      <c r="D1786" s="79" t="s">
        <v>17</v>
      </c>
      <c r="E1786" s="102">
        <v>43344</v>
      </c>
      <c r="F1786" s="76">
        <v>13003.199999999999</v>
      </c>
      <c r="G1786" s="76">
        <f t="shared" si="158"/>
        <v>56347.199999999997</v>
      </c>
      <c r="H1786" s="76">
        <f t="shared" si="159"/>
        <v>63108.864000000001</v>
      </c>
      <c r="I1786" s="100"/>
      <c r="J1786" s="100"/>
      <c r="K1786" s="100"/>
      <c r="L1786" s="100"/>
      <c r="M1786" s="100"/>
      <c r="N1786" s="100"/>
      <c r="O1786" s="100"/>
      <c r="P1786" s="100"/>
      <c r="Q1786" s="100"/>
    </row>
    <row r="1787" spans="1:17">
      <c r="A1787" s="68">
        <f t="shared" si="165"/>
        <v>1696</v>
      </c>
      <c r="B1787" s="97" t="s">
        <v>1936</v>
      </c>
      <c r="C1787" s="97" t="s">
        <v>1937</v>
      </c>
      <c r="D1787" s="79" t="s">
        <v>17</v>
      </c>
      <c r="E1787" s="102">
        <v>44548</v>
      </c>
      <c r="F1787" s="76">
        <v>13364.4</v>
      </c>
      <c r="G1787" s="76">
        <f t="shared" si="158"/>
        <v>57912.4</v>
      </c>
      <c r="H1787" s="76">
        <f t="shared" si="159"/>
        <v>64861.888000000006</v>
      </c>
      <c r="I1787" s="100"/>
      <c r="J1787" s="100"/>
      <c r="K1787" s="100"/>
      <c r="L1787" s="100"/>
      <c r="M1787" s="100"/>
      <c r="N1787" s="100"/>
      <c r="O1787" s="100"/>
      <c r="P1787" s="100"/>
      <c r="Q1787" s="100"/>
    </row>
    <row r="1788" spans="1:17">
      <c r="A1788" s="68">
        <f t="shared" si="165"/>
        <v>1697</v>
      </c>
      <c r="B1788" s="97" t="s">
        <v>863</v>
      </c>
      <c r="C1788" s="97" t="s">
        <v>1940</v>
      </c>
      <c r="D1788" s="79" t="s">
        <v>17</v>
      </c>
      <c r="E1788" s="102">
        <v>1204</v>
      </c>
      <c r="F1788" s="76">
        <v>500</v>
      </c>
      <c r="G1788" s="76">
        <f t="shared" si="158"/>
        <v>1704</v>
      </c>
      <c r="H1788" s="76">
        <f t="shared" si="159"/>
        <v>1908.4800000000002</v>
      </c>
      <c r="I1788" s="100"/>
      <c r="J1788" s="100"/>
      <c r="K1788" s="100"/>
      <c r="L1788" s="100"/>
      <c r="M1788" s="100"/>
      <c r="N1788" s="100"/>
      <c r="O1788" s="100"/>
      <c r="P1788" s="100"/>
      <c r="Q1788" s="100"/>
    </row>
    <row r="1789" spans="1:17">
      <c r="A1789" s="68">
        <f t="shared" si="165"/>
        <v>1698</v>
      </c>
      <c r="B1789" s="97" t="s">
        <v>1662</v>
      </c>
      <c r="C1789" s="97" t="s">
        <v>1736</v>
      </c>
      <c r="D1789" s="79" t="s">
        <v>17</v>
      </c>
      <c r="E1789" s="102">
        <v>291.63400000000001</v>
      </c>
      <c r="F1789" s="76">
        <v>500</v>
      </c>
      <c r="G1789" s="76">
        <f t="shared" si="158"/>
        <v>791.63400000000001</v>
      </c>
      <c r="H1789" s="76">
        <f t="shared" si="159"/>
        <v>886.63008000000013</v>
      </c>
      <c r="I1789" s="57"/>
      <c r="J1789" s="57"/>
      <c r="K1789" s="57"/>
      <c r="L1789" s="57"/>
      <c r="M1789" s="57"/>
      <c r="N1789" s="57"/>
      <c r="O1789" s="57"/>
      <c r="P1789" s="57"/>
      <c r="Q1789" s="57"/>
    </row>
    <row r="1790" spans="1:17">
      <c r="A1790" s="68">
        <f t="shared" si="165"/>
        <v>1699</v>
      </c>
      <c r="B1790" s="97" t="s">
        <v>1661</v>
      </c>
      <c r="C1790" s="97" t="s">
        <v>1734</v>
      </c>
      <c r="D1790" s="79" t="s">
        <v>17</v>
      </c>
      <c r="E1790" s="102">
        <v>3.5468999999999999</v>
      </c>
      <c r="F1790" s="76">
        <v>500</v>
      </c>
      <c r="G1790" s="76">
        <f t="shared" si="158"/>
        <v>503.54689999999999</v>
      </c>
      <c r="H1790" s="76">
        <f t="shared" si="159"/>
        <v>563.97252800000001</v>
      </c>
      <c r="I1790" s="57"/>
      <c r="J1790" s="57"/>
      <c r="K1790" s="57"/>
      <c r="L1790" s="57"/>
      <c r="M1790" s="57"/>
      <c r="N1790" s="57"/>
      <c r="O1790" s="57"/>
      <c r="P1790" s="57"/>
      <c r="Q1790" s="57"/>
    </row>
    <row r="1791" spans="1:17">
      <c r="A1791" s="75"/>
      <c r="B1791" s="75" t="s">
        <v>1943</v>
      </c>
      <c r="C1791" s="122"/>
      <c r="D1791" s="79" t="s">
        <v>17</v>
      </c>
      <c r="E1791" s="102"/>
      <c r="F1791" s="76"/>
      <c r="G1791" s="76"/>
      <c r="H1791" s="76"/>
      <c r="I1791" s="57"/>
      <c r="J1791" s="57"/>
      <c r="K1791" s="57"/>
      <c r="L1791" s="57"/>
      <c r="M1791" s="57"/>
      <c r="N1791" s="57"/>
      <c r="O1791" s="57"/>
      <c r="P1791" s="57"/>
      <c r="Q1791" s="57"/>
    </row>
    <row r="1792" spans="1:17">
      <c r="A1792" s="68">
        <f>A1790+1</f>
        <v>1700</v>
      </c>
      <c r="B1792" s="97" t="s">
        <v>1659</v>
      </c>
      <c r="C1792" s="97" t="s">
        <v>1948</v>
      </c>
      <c r="D1792" s="79" t="s">
        <v>17</v>
      </c>
      <c r="E1792" s="102">
        <v>296.36320000000001</v>
      </c>
      <c r="F1792" s="76">
        <v>500</v>
      </c>
      <c r="G1792" s="76">
        <f t="shared" si="158"/>
        <v>796.36320000000001</v>
      </c>
      <c r="H1792" s="76">
        <f t="shared" si="159"/>
        <v>891.92678400000011</v>
      </c>
      <c r="I1792" s="57"/>
      <c r="J1792" s="57"/>
      <c r="K1792" s="57"/>
      <c r="L1792" s="57"/>
      <c r="M1792" s="57"/>
      <c r="N1792" s="57"/>
      <c r="O1792" s="57"/>
      <c r="P1792" s="57"/>
      <c r="Q1792" s="57"/>
    </row>
    <row r="1793" spans="1:17" ht="25.5">
      <c r="A1793" s="68">
        <f>A1792+1</f>
        <v>1701</v>
      </c>
      <c r="B1793" s="97" t="s">
        <v>1951</v>
      </c>
      <c r="C1793" s="97" t="s">
        <v>1950</v>
      </c>
      <c r="D1793" s="79" t="s">
        <v>17</v>
      </c>
      <c r="E1793" s="102">
        <v>9277.1140000000014</v>
      </c>
      <c r="F1793" s="76">
        <v>2783.1342000000004</v>
      </c>
      <c r="G1793" s="76">
        <f t="shared" si="158"/>
        <v>12060.248200000002</v>
      </c>
      <c r="H1793" s="76">
        <f t="shared" si="159"/>
        <v>13507.477984000003</v>
      </c>
      <c r="I1793" s="57"/>
      <c r="J1793" s="57"/>
      <c r="K1793" s="57"/>
      <c r="L1793" s="57"/>
      <c r="M1793" s="57"/>
      <c r="N1793" s="57"/>
      <c r="O1793" s="57"/>
      <c r="P1793" s="57"/>
      <c r="Q1793" s="57"/>
    </row>
    <row r="1794" spans="1:17">
      <c r="A1794" s="68">
        <f>A1793+1</f>
        <v>1702</v>
      </c>
      <c r="B1794" s="97" t="s">
        <v>1944</v>
      </c>
      <c r="C1794" s="97" t="s">
        <v>1945</v>
      </c>
      <c r="D1794" s="79" t="s">
        <v>17</v>
      </c>
      <c r="E1794" s="102">
        <v>15588</v>
      </c>
      <c r="F1794" s="76">
        <v>4676.3999999999996</v>
      </c>
      <c r="G1794" s="76">
        <f t="shared" si="158"/>
        <v>20264.400000000001</v>
      </c>
      <c r="H1794" s="76">
        <f t="shared" si="159"/>
        <v>22696.128000000004</v>
      </c>
      <c r="I1794" s="57"/>
      <c r="J1794" s="57"/>
      <c r="K1794" s="57"/>
      <c r="L1794" s="57"/>
      <c r="M1794" s="57"/>
      <c r="N1794" s="57"/>
      <c r="O1794" s="57"/>
      <c r="P1794" s="57"/>
      <c r="Q1794" s="57"/>
    </row>
    <row r="1795" spans="1:17">
      <c r="A1795" s="68">
        <f t="shared" ref="A1795:A1798" si="166">A1794+1</f>
        <v>1703</v>
      </c>
      <c r="B1795" s="97" t="s">
        <v>1946</v>
      </c>
      <c r="C1795" s="97" t="s">
        <v>1947</v>
      </c>
      <c r="D1795" s="79" t="s">
        <v>17</v>
      </c>
      <c r="E1795" s="102">
        <v>4855.3119999999999</v>
      </c>
      <c r="F1795" s="76">
        <v>1456.5935999999999</v>
      </c>
      <c r="G1795" s="76">
        <f t="shared" si="158"/>
        <v>6311.9056</v>
      </c>
      <c r="H1795" s="76">
        <f t="shared" si="159"/>
        <v>7069.334272000001</v>
      </c>
      <c r="I1795" s="57"/>
      <c r="J1795" s="57"/>
      <c r="K1795" s="57"/>
      <c r="L1795" s="57"/>
      <c r="M1795" s="57"/>
      <c r="N1795" s="57"/>
      <c r="O1795" s="57"/>
      <c r="P1795" s="57"/>
      <c r="Q1795" s="57"/>
    </row>
    <row r="1796" spans="1:17" ht="25.5">
      <c r="A1796" s="68">
        <f t="shared" si="166"/>
        <v>1704</v>
      </c>
      <c r="B1796" s="97" t="s">
        <v>1949</v>
      </c>
      <c r="C1796" s="97" t="s">
        <v>1950</v>
      </c>
      <c r="D1796" s="79" t="s">
        <v>17</v>
      </c>
      <c r="E1796" s="102">
        <v>12950.126</v>
      </c>
      <c r="F1796" s="76">
        <v>3885.0378000000001</v>
      </c>
      <c r="G1796" s="76">
        <f t="shared" si="158"/>
        <v>16835.163800000002</v>
      </c>
      <c r="H1796" s="76">
        <f t="shared" si="159"/>
        <v>18855.383456000003</v>
      </c>
      <c r="I1796" s="57"/>
      <c r="J1796" s="57"/>
      <c r="K1796" s="57"/>
      <c r="L1796" s="57"/>
      <c r="M1796" s="57"/>
      <c r="N1796" s="57"/>
      <c r="O1796" s="57"/>
      <c r="P1796" s="57"/>
      <c r="Q1796" s="57"/>
    </row>
    <row r="1797" spans="1:17">
      <c r="A1797" s="68">
        <f t="shared" si="166"/>
        <v>1705</v>
      </c>
      <c r="B1797" s="97" t="s">
        <v>1662</v>
      </c>
      <c r="C1797" s="97" t="s">
        <v>1736</v>
      </c>
      <c r="D1797" s="79" t="s">
        <v>17</v>
      </c>
      <c r="E1797" s="102">
        <v>291.63400000000001</v>
      </c>
      <c r="F1797" s="76">
        <v>500</v>
      </c>
      <c r="G1797" s="76">
        <f t="shared" si="158"/>
        <v>791.63400000000001</v>
      </c>
      <c r="H1797" s="76">
        <f t="shared" si="159"/>
        <v>886.63008000000013</v>
      </c>
      <c r="I1797" s="57"/>
      <c r="J1797" s="57"/>
      <c r="K1797" s="57"/>
      <c r="L1797" s="57"/>
      <c r="M1797" s="57"/>
      <c r="N1797" s="57"/>
      <c r="O1797" s="57"/>
      <c r="P1797" s="57"/>
      <c r="Q1797" s="57"/>
    </row>
    <row r="1798" spans="1:17">
      <c r="A1798" s="68">
        <f t="shared" si="166"/>
        <v>1706</v>
      </c>
      <c r="B1798" s="97" t="s">
        <v>1661</v>
      </c>
      <c r="C1798" s="97" t="s">
        <v>1734</v>
      </c>
      <c r="D1798" s="79" t="s">
        <v>17</v>
      </c>
      <c r="E1798" s="102">
        <v>3.5468999999999999</v>
      </c>
      <c r="F1798" s="76">
        <v>500</v>
      </c>
      <c r="G1798" s="76">
        <f t="shared" si="158"/>
        <v>503.54689999999999</v>
      </c>
      <c r="H1798" s="76">
        <f t="shared" si="159"/>
        <v>563.97252800000001</v>
      </c>
      <c r="I1798" s="57"/>
      <c r="J1798" s="57"/>
      <c r="K1798" s="57"/>
      <c r="L1798" s="57"/>
      <c r="M1798" s="57"/>
      <c r="N1798" s="57"/>
      <c r="O1798" s="57"/>
      <c r="P1798" s="57"/>
      <c r="Q1798" s="57"/>
    </row>
    <row r="1799" spans="1:17">
      <c r="A1799" s="75"/>
      <c r="B1799" s="75" t="s">
        <v>1952</v>
      </c>
      <c r="C1799" s="122"/>
      <c r="D1799" s="123"/>
      <c r="E1799" s="102"/>
      <c r="F1799" s="76"/>
      <c r="G1799" s="76"/>
      <c r="H1799" s="76"/>
      <c r="I1799" s="57"/>
      <c r="J1799" s="57"/>
      <c r="K1799" s="57"/>
      <c r="L1799" s="57"/>
      <c r="M1799" s="57"/>
      <c r="N1799" s="57"/>
      <c r="O1799" s="57"/>
      <c r="P1799" s="57"/>
      <c r="Q1799" s="57"/>
    </row>
    <row r="1800" spans="1:17">
      <c r="A1800" s="68">
        <f>A1798+1</f>
        <v>1707</v>
      </c>
      <c r="B1800" s="97" t="s">
        <v>1659</v>
      </c>
      <c r="C1800" s="97" t="s">
        <v>1963</v>
      </c>
      <c r="D1800" s="79" t="s">
        <v>17</v>
      </c>
      <c r="E1800" s="102">
        <v>945.84</v>
      </c>
      <c r="F1800" s="76">
        <v>500</v>
      </c>
      <c r="G1800" s="76">
        <f t="shared" si="158"/>
        <v>1445.8400000000001</v>
      </c>
      <c r="H1800" s="76">
        <f t="shared" si="159"/>
        <v>1619.3408000000004</v>
      </c>
      <c r="I1800" s="57"/>
      <c r="J1800" s="57"/>
      <c r="K1800" s="57"/>
      <c r="L1800" s="57"/>
      <c r="M1800" s="57"/>
      <c r="N1800" s="57"/>
      <c r="O1800" s="57"/>
      <c r="P1800" s="57"/>
      <c r="Q1800" s="57"/>
    </row>
    <row r="1801" spans="1:17">
      <c r="A1801" s="68">
        <f>A1800+1</f>
        <v>1708</v>
      </c>
      <c r="B1801" s="97" t="s">
        <v>1727</v>
      </c>
      <c r="C1801" s="97" t="s">
        <v>1841</v>
      </c>
      <c r="D1801" s="79" t="s">
        <v>17</v>
      </c>
      <c r="E1801" s="102">
        <v>88.436040000000006</v>
      </c>
      <c r="F1801" s="76">
        <v>500</v>
      </c>
      <c r="G1801" s="76">
        <f t="shared" ref="G1801:G1864" si="167">E1801+F1801</f>
        <v>588.43604000000005</v>
      </c>
      <c r="H1801" s="76">
        <f t="shared" ref="H1801:H1864" si="168">G1801*1.12</f>
        <v>659.04836480000017</v>
      </c>
      <c r="I1801" s="57"/>
      <c r="J1801" s="57"/>
      <c r="K1801" s="57"/>
      <c r="L1801" s="57"/>
      <c r="M1801" s="57"/>
      <c r="N1801" s="57"/>
      <c r="O1801" s="57"/>
      <c r="P1801" s="57"/>
      <c r="Q1801" s="57"/>
    </row>
    <row r="1802" spans="1:17">
      <c r="A1802" s="68">
        <f t="shared" ref="A1802:A1817" si="169">A1801+1</f>
        <v>1709</v>
      </c>
      <c r="B1802" s="97" t="s">
        <v>1727</v>
      </c>
      <c r="C1802" s="97" t="s">
        <v>1729</v>
      </c>
      <c r="D1802" s="79" t="s">
        <v>17</v>
      </c>
      <c r="E1802" s="102">
        <v>84.967959999999991</v>
      </c>
      <c r="F1802" s="76">
        <v>500</v>
      </c>
      <c r="G1802" s="76">
        <f t="shared" si="167"/>
        <v>584.96795999999995</v>
      </c>
      <c r="H1802" s="76">
        <f t="shared" si="168"/>
        <v>655.16411519999997</v>
      </c>
      <c r="I1802" s="57"/>
      <c r="J1802" s="57"/>
      <c r="K1802" s="57"/>
      <c r="L1802" s="57"/>
      <c r="M1802" s="57"/>
      <c r="N1802" s="57"/>
      <c r="O1802" s="57"/>
      <c r="P1802" s="57"/>
      <c r="Q1802" s="57"/>
    </row>
    <row r="1803" spans="1:17">
      <c r="A1803" s="68">
        <f t="shared" si="169"/>
        <v>1710</v>
      </c>
      <c r="B1803" s="97" t="s">
        <v>1964</v>
      </c>
      <c r="C1803" s="97" t="s">
        <v>365</v>
      </c>
      <c r="D1803" s="79" t="s">
        <v>17</v>
      </c>
      <c r="E1803" s="102">
        <v>110.34799999999998</v>
      </c>
      <c r="F1803" s="76">
        <v>500</v>
      </c>
      <c r="G1803" s="76">
        <f t="shared" si="167"/>
        <v>610.34799999999996</v>
      </c>
      <c r="H1803" s="76">
        <f t="shared" si="168"/>
        <v>683.58976000000007</v>
      </c>
      <c r="I1803" s="57"/>
      <c r="J1803" s="57"/>
      <c r="K1803" s="57"/>
      <c r="L1803" s="57"/>
      <c r="M1803" s="57"/>
      <c r="N1803" s="57"/>
      <c r="O1803" s="57"/>
      <c r="P1803" s="57"/>
      <c r="Q1803" s="57"/>
    </row>
    <row r="1804" spans="1:17" ht="25.5">
      <c r="A1804" s="68">
        <f t="shared" si="169"/>
        <v>1711</v>
      </c>
      <c r="B1804" s="97" t="s">
        <v>1965</v>
      </c>
      <c r="C1804" s="97" t="s">
        <v>1966</v>
      </c>
      <c r="D1804" s="79" t="s">
        <v>17</v>
      </c>
      <c r="E1804" s="102">
        <v>1497.5800000000002</v>
      </c>
      <c r="F1804" s="76">
        <v>500</v>
      </c>
      <c r="G1804" s="76">
        <f t="shared" si="167"/>
        <v>1997.5800000000002</v>
      </c>
      <c r="H1804" s="76">
        <f t="shared" si="168"/>
        <v>2237.2896000000005</v>
      </c>
      <c r="I1804" s="57"/>
      <c r="J1804" s="57"/>
      <c r="K1804" s="57"/>
      <c r="L1804" s="57"/>
      <c r="M1804" s="57"/>
      <c r="N1804" s="57"/>
      <c r="O1804" s="57"/>
      <c r="P1804" s="57"/>
      <c r="Q1804" s="57"/>
    </row>
    <row r="1805" spans="1:17">
      <c r="A1805" s="68">
        <f t="shared" si="169"/>
        <v>1712</v>
      </c>
      <c r="B1805" s="97" t="s">
        <v>1707</v>
      </c>
      <c r="C1805" s="97" t="s">
        <v>1830</v>
      </c>
      <c r="D1805" s="79" t="s">
        <v>17</v>
      </c>
      <c r="E1805" s="102">
        <v>24.19774</v>
      </c>
      <c r="F1805" s="76">
        <v>500</v>
      </c>
      <c r="G1805" s="76">
        <f t="shared" si="167"/>
        <v>524.19773999999995</v>
      </c>
      <c r="H1805" s="76">
        <f t="shared" si="168"/>
        <v>587.10146880000002</v>
      </c>
      <c r="I1805" s="57"/>
      <c r="J1805" s="57"/>
      <c r="K1805" s="57"/>
      <c r="L1805" s="57"/>
      <c r="M1805" s="57"/>
      <c r="N1805" s="57"/>
      <c r="O1805" s="57"/>
      <c r="P1805" s="57"/>
      <c r="Q1805" s="57"/>
    </row>
    <row r="1806" spans="1:17">
      <c r="A1806" s="68">
        <f t="shared" si="169"/>
        <v>1713</v>
      </c>
      <c r="B1806" s="97" t="s">
        <v>1961</v>
      </c>
      <c r="C1806" s="97" t="s">
        <v>1962</v>
      </c>
      <c r="D1806" s="79" t="s">
        <v>17</v>
      </c>
      <c r="E1806" s="102">
        <v>122206</v>
      </c>
      <c r="F1806" s="76">
        <v>36661.799999999996</v>
      </c>
      <c r="G1806" s="76">
        <f t="shared" si="167"/>
        <v>158867.79999999999</v>
      </c>
      <c r="H1806" s="76">
        <f t="shared" si="168"/>
        <v>177931.93600000002</v>
      </c>
      <c r="I1806" s="100"/>
      <c r="J1806" s="100"/>
      <c r="K1806" s="100"/>
      <c r="L1806" s="100"/>
      <c r="M1806" s="100"/>
      <c r="N1806" s="100"/>
      <c r="O1806" s="100"/>
      <c r="P1806" s="100"/>
      <c r="Q1806" s="100"/>
    </row>
    <row r="1807" spans="1:17">
      <c r="A1807" s="68">
        <f t="shared" si="169"/>
        <v>1714</v>
      </c>
      <c r="B1807" s="97" t="s">
        <v>1959</v>
      </c>
      <c r="C1807" s="97" t="s">
        <v>1960</v>
      </c>
      <c r="D1807" s="79" t="s">
        <v>17</v>
      </c>
      <c r="E1807" s="102">
        <v>191436</v>
      </c>
      <c r="F1807" s="76">
        <v>38287.200000000004</v>
      </c>
      <c r="G1807" s="76">
        <f t="shared" si="167"/>
        <v>229723.2</v>
      </c>
      <c r="H1807" s="76">
        <f t="shared" si="168"/>
        <v>257289.98400000003</v>
      </c>
      <c r="I1807" s="100"/>
      <c r="J1807" s="100"/>
      <c r="K1807" s="100"/>
      <c r="L1807" s="100"/>
      <c r="M1807" s="100"/>
      <c r="N1807" s="100"/>
      <c r="O1807" s="100"/>
      <c r="P1807" s="100"/>
      <c r="Q1807" s="100"/>
    </row>
    <row r="1808" spans="1:17">
      <c r="A1808" s="68">
        <f t="shared" si="169"/>
        <v>1715</v>
      </c>
      <c r="B1808" s="97" t="s">
        <v>1968</v>
      </c>
      <c r="C1808" s="93" t="s">
        <v>1969</v>
      </c>
      <c r="D1808" s="79" t="s">
        <v>17</v>
      </c>
      <c r="E1808" s="102">
        <v>930.07600000000002</v>
      </c>
      <c r="F1808" s="76">
        <v>500</v>
      </c>
      <c r="G1808" s="76">
        <f t="shared" si="167"/>
        <v>1430.076</v>
      </c>
      <c r="H1808" s="76">
        <f t="shared" si="168"/>
        <v>1601.6851200000001</v>
      </c>
      <c r="I1808" s="57"/>
      <c r="J1808" s="57"/>
      <c r="K1808" s="57"/>
      <c r="L1808" s="57"/>
      <c r="M1808" s="57"/>
      <c r="N1808" s="57"/>
      <c r="O1808" s="57"/>
      <c r="P1808" s="57"/>
      <c r="Q1808" s="57"/>
    </row>
    <row r="1809" spans="1:17">
      <c r="A1809" s="68">
        <f t="shared" si="169"/>
        <v>1716</v>
      </c>
      <c r="B1809" s="97" t="s">
        <v>1967</v>
      </c>
      <c r="C1809" s="97">
        <v>9805911</v>
      </c>
      <c r="D1809" s="79" t="s">
        <v>17</v>
      </c>
      <c r="E1809" s="102">
        <v>149.75800000000001</v>
      </c>
      <c r="F1809" s="76">
        <v>500</v>
      </c>
      <c r="G1809" s="76">
        <f t="shared" si="167"/>
        <v>649.75800000000004</v>
      </c>
      <c r="H1809" s="76">
        <f t="shared" si="168"/>
        <v>727.72896000000014</v>
      </c>
      <c r="I1809" s="57"/>
      <c r="J1809" s="57"/>
      <c r="K1809" s="57"/>
      <c r="L1809" s="57"/>
      <c r="M1809" s="57"/>
      <c r="N1809" s="57"/>
      <c r="O1809" s="57"/>
      <c r="P1809" s="57"/>
      <c r="Q1809" s="57"/>
    </row>
    <row r="1810" spans="1:17">
      <c r="A1810" s="68">
        <f t="shared" si="169"/>
        <v>1717</v>
      </c>
      <c r="B1810" s="97" t="s">
        <v>1926</v>
      </c>
      <c r="C1810" s="97" t="s">
        <v>348</v>
      </c>
      <c r="D1810" s="79" t="s">
        <v>17</v>
      </c>
      <c r="E1810" s="102">
        <v>1237.4739999999999</v>
      </c>
      <c r="F1810" s="76">
        <v>500</v>
      </c>
      <c r="G1810" s="76">
        <f t="shared" si="167"/>
        <v>1737.4739999999999</v>
      </c>
      <c r="H1810" s="76">
        <f t="shared" si="168"/>
        <v>1945.9708800000001</v>
      </c>
      <c r="I1810" s="57"/>
      <c r="J1810" s="57"/>
      <c r="K1810" s="57"/>
      <c r="L1810" s="57"/>
      <c r="M1810" s="57"/>
      <c r="N1810" s="57"/>
      <c r="O1810" s="57"/>
      <c r="P1810" s="57"/>
      <c r="Q1810" s="57"/>
    </row>
    <row r="1811" spans="1:17">
      <c r="A1811" s="68">
        <f t="shared" si="169"/>
        <v>1718</v>
      </c>
      <c r="B1811" s="97" t="s">
        <v>1953</v>
      </c>
      <c r="C1811" s="97" t="s">
        <v>1954</v>
      </c>
      <c r="D1811" s="79" t="s">
        <v>17</v>
      </c>
      <c r="E1811" s="102">
        <v>173404</v>
      </c>
      <c r="F1811" s="76">
        <v>34680.800000000003</v>
      </c>
      <c r="G1811" s="76">
        <f t="shared" si="167"/>
        <v>208084.8</v>
      </c>
      <c r="H1811" s="76">
        <f t="shared" si="168"/>
        <v>233054.976</v>
      </c>
      <c r="I1811" s="100"/>
      <c r="J1811" s="100"/>
      <c r="K1811" s="100"/>
      <c r="L1811" s="100"/>
      <c r="M1811" s="100"/>
      <c r="N1811" s="100"/>
      <c r="O1811" s="100"/>
      <c r="P1811" s="100"/>
      <c r="Q1811" s="100"/>
    </row>
    <row r="1812" spans="1:17">
      <c r="A1812" s="68">
        <f t="shared" si="169"/>
        <v>1719</v>
      </c>
      <c r="B1812" s="97" t="s">
        <v>1662</v>
      </c>
      <c r="C1812" s="97" t="s">
        <v>1735</v>
      </c>
      <c r="D1812" s="79" t="s">
        <v>17</v>
      </c>
      <c r="E1812" s="102">
        <v>79.765839999999997</v>
      </c>
      <c r="F1812" s="76">
        <v>500</v>
      </c>
      <c r="G1812" s="76">
        <f t="shared" si="167"/>
        <v>579.76584000000003</v>
      </c>
      <c r="H1812" s="76">
        <f t="shared" si="168"/>
        <v>649.33774080000012</v>
      </c>
      <c r="I1812" s="57"/>
      <c r="J1812" s="57"/>
      <c r="K1812" s="57"/>
      <c r="L1812" s="57"/>
      <c r="M1812" s="57"/>
      <c r="N1812" s="57"/>
      <c r="O1812" s="57"/>
      <c r="P1812" s="57"/>
      <c r="Q1812" s="57"/>
    </row>
    <row r="1813" spans="1:17">
      <c r="A1813" s="68">
        <f t="shared" si="169"/>
        <v>1720</v>
      </c>
      <c r="B1813" s="97" t="s">
        <v>1662</v>
      </c>
      <c r="C1813" s="97" t="s">
        <v>1791</v>
      </c>
      <c r="D1813" s="79" t="s">
        <v>17</v>
      </c>
      <c r="E1813" s="102">
        <v>2648.3519999999999</v>
      </c>
      <c r="F1813" s="76">
        <v>794.50559999999996</v>
      </c>
      <c r="G1813" s="76">
        <f t="shared" si="167"/>
        <v>3442.8575999999998</v>
      </c>
      <c r="H1813" s="76">
        <f t="shared" si="168"/>
        <v>3856.0005120000001</v>
      </c>
      <c r="I1813" s="57"/>
      <c r="J1813" s="57"/>
      <c r="K1813" s="57"/>
      <c r="L1813" s="57"/>
      <c r="M1813" s="57"/>
      <c r="N1813" s="57"/>
      <c r="O1813" s="57"/>
      <c r="P1813" s="57"/>
      <c r="Q1813" s="57"/>
    </row>
    <row r="1814" spans="1:17">
      <c r="A1814" s="68">
        <f t="shared" si="169"/>
        <v>1721</v>
      </c>
      <c r="B1814" s="97" t="s">
        <v>1661</v>
      </c>
      <c r="C1814" s="97" t="s">
        <v>1733</v>
      </c>
      <c r="D1814" s="79" t="s">
        <v>17</v>
      </c>
      <c r="E1814" s="102">
        <v>29.636319999999998</v>
      </c>
      <c r="F1814" s="76">
        <v>500</v>
      </c>
      <c r="G1814" s="76">
        <f t="shared" si="167"/>
        <v>529.63631999999996</v>
      </c>
      <c r="H1814" s="76">
        <f t="shared" si="168"/>
        <v>593.19267839999998</v>
      </c>
      <c r="I1814" s="57"/>
      <c r="J1814" s="57"/>
      <c r="K1814" s="57"/>
      <c r="L1814" s="57"/>
      <c r="M1814" s="57"/>
      <c r="N1814" s="57"/>
      <c r="O1814" s="57"/>
      <c r="P1814" s="57"/>
      <c r="Q1814" s="57"/>
    </row>
    <row r="1815" spans="1:17">
      <c r="A1815" s="68">
        <f t="shared" si="169"/>
        <v>1722</v>
      </c>
      <c r="B1815" s="97" t="s">
        <v>1661</v>
      </c>
      <c r="C1815" s="97" t="s">
        <v>1925</v>
      </c>
      <c r="D1815" s="79" t="s">
        <v>17</v>
      </c>
      <c r="E1815" s="102">
        <v>2050.3446599999997</v>
      </c>
      <c r="F1815" s="76">
        <v>615.10339799999986</v>
      </c>
      <c r="G1815" s="76">
        <f t="shared" si="167"/>
        <v>2665.4480579999995</v>
      </c>
      <c r="H1815" s="76">
        <f t="shared" si="168"/>
        <v>2985.3018249599995</v>
      </c>
      <c r="I1815" s="57"/>
      <c r="J1815" s="57"/>
      <c r="K1815" s="57"/>
      <c r="L1815" s="57"/>
      <c r="M1815" s="57"/>
      <c r="N1815" s="57"/>
      <c r="O1815" s="57"/>
      <c r="P1815" s="57"/>
      <c r="Q1815" s="57"/>
    </row>
    <row r="1816" spans="1:17">
      <c r="A1816" s="68">
        <f t="shared" si="169"/>
        <v>1723</v>
      </c>
      <c r="B1816" s="97" t="s">
        <v>1955</v>
      </c>
      <c r="C1816" s="97" t="s">
        <v>1956</v>
      </c>
      <c r="D1816" s="79" t="s">
        <v>17</v>
      </c>
      <c r="E1816" s="102">
        <v>50444.800000000003</v>
      </c>
      <c r="F1816" s="76">
        <v>15133.44</v>
      </c>
      <c r="G1816" s="76">
        <f t="shared" si="167"/>
        <v>65578.240000000005</v>
      </c>
      <c r="H1816" s="76">
        <f t="shared" si="168"/>
        <v>73447.628800000006</v>
      </c>
      <c r="I1816" s="100"/>
      <c r="J1816" s="100"/>
      <c r="K1816" s="100"/>
      <c r="L1816" s="100"/>
      <c r="M1816" s="100"/>
      <c r="N1816" s="100"/>
      <c r="O1816" s="100"/>
      <c r="P1816" s="100"/>
      <c r="Q1816" s="100"/>
    </row>
    <row r="1817" spans="1:17">
      <c r="A1817" s="68">
        <f t="shared" si="169"/>
        <v>1724</v>
      </c>
      <c r="B1817" s="97" t="s">
        <v>1957</v>
      </c>
      <c r="C1817" s="97" t="s">
        <v>1958</v>
      </c>
      <c r="D1817" s="79" t="s">
        <v>17</v>
      </c>
      <c r="E1817" s="102">
        <v>50444.800000000003</v>
      </c>
      <c r="F1817" s="76">
        <v>15133.44</v>
      </c>
      <c r="G1817" s="76">
        <f t="shared" si="167"/>
        <v>65578.240000000005</v>
      </c>
      <c r="H1817" s="76">
        <f t="shared" si="168"/>
        <v>73447.628800000006</v>
      </c>
      <c r="I1817" s="100"/>
      <c r="J1817" s="100"/>
      <c r="K1817" s="100"/>
      <c r="L1817" s="100"/>
      <c r="M1817" s="100"/>
      <c r="N1817" s="100"/>
      <c r="O1817" s="100"/>
      <c r="P1817" s="100"/>
      <c r="Q1817" s="100"/>
    </row>
    <row r="1818" spans="1:17">
      <c r="A1818" s="75"/>
      <c r="B1818" s="75" t="s">
        <v>1970</v>
      </c>
      <c r="C1818" s="122"/>
      <c r="D1818" s="79" t="s">
        <v>17</v>
      </c>
      <c r="E1818" s="102"/>
      <c r="F1818" s="76"/>
      <c r="G1818" s="76"/>
      <c r="H1818" s="76"/>
      <c r="I1818" s="57"/>
      <c r="J1818" s="57"/>
      <c r="K1818" s="57"/>
      <c r="L1818" s="57"/>
      <c r="M1818" s="57"/>
      <c r="N1818" s="57"/>
      <c r="O1818" s="57"/>
      <c r="P1818" s="57"/>
      <c r="Q1818" s="57"/>
    </row>
    <row r="1819" spans="1:17">
      <c r="A1819" s="68">
        <f t="shared" ref="A1819" si="170">A1817+1</f>
        <v>1725</v>
      </c>
      <c r="B1819" s="97" t="s">
        <v>548</v>
      </c>
      <c r="C1819" s="97" t="s">
        <v>1980</v>
      </c>
      <c r="D1819" s="79" t="s">
        <v>17</v>
      </c>
      <c r="E1819" s="102">
        <v>69432.538</v>
      </c>
      <c r="F1819" s="76">
        <v>20829.761399999999</v>
      </c>
      <c r="G1819" s="76">
        <f t="shared" si="167"/>
        <v>90262.299400000004</v>
      </c>
      <c r="H1819" s="76">
        <f t="shared" si="168"/>
        <v>101093.77532800002</v>
      </c>
      <c r="I1819" s="57"/>
      <c r="J1819" s="57"/>
      <c r="K1819" s="57"/>
      <c r="L1819" s="57"/>
      <c r="M1819" s="57"/>
      <c r="N1819" s="57"/>
      <c r="O1819" s="57"/>
      <c r="P1819" s="57"/>
      <c r="Q1819" s="57"/>
    </row>
    <row r="1820" spans="1:17">
      <c r="A1820" s="68">
        <f>A1819+1</f>
        <v>1726</v>
      </c>
      <c r="B1820" s="97" t="s">
        <v>1975</v>
      </c>
      <c r="C1820" s="97" t="s">
        <v>1976</v>
      </c>
      <c r="D1820" s="79" t="s">
        <v>17</v>
      </c>
      <c r="E1820" s="102">
        <v>10.404240000000001</v>
      </c>
      <c r="F1820" s="76">
        <v>500</v>
      </c>
      <c r="G1820" s="76">
        <f t="shared" si="167"/>
        <v>510.40424000000002</v>
      </c>
      <c r="H1820" s="76">
        <f t="shared" si="168"/>
        <v>571.65274880000004</v>
      </c>
      <c r="I1820" s="57"/>
      <c r="J1820" s="57"/>
      <c r="K1820" s="57"/>
      <c r="L1820" s="57"/>
      <c r="M1820" s="57"/>
      <c r="N1820" s="57"/>
      <c r="O1820" s="57"/>
      <c r="P1820" s="57"/>
      <c r="Q1820" s="57"/>
    </row>
    <row r="1821" spans="1:17">
      <c r="A1821" s="68">
        <f t="shared" ref="A1821:A1837" si="171">A1820+1</f>
        <v>1727</v>
      </c>
      <c r="B1821" s="97" t="s">
        <v>1899</v>
      </c>
      <c r="C1821" s="97" t="s">
        <v>1977</v>
      </c>
      <c r="D1821" s="79" t="s">
        <v>17</v>
      </c>
      <c r="E1821" s="102">
        <v>2.7587000000000002</v>
      </c>
      <c r="F1821" s="76">
        <v>500</v>
      </c>
      <c r="G1821" s="76">
        <f t="shared" si="167"/>
        <v>502.75869999999998</v>
      </c>
      <c r="H1821" s="76">
        <f t="shared" si="168"/>
        <v>563.089744</v>
      </c>
      <c r="I1821" s="57"/>
      <c r="J1821" s="57"/>
      <c r="K1821" s="57"/>
      <c r="L1821" s="57"/>
      <c r="M1821" s="57"/>
      <c r="N1821" s="57"/>
      <c r="O1821" s="57"/>
      <c r="P1821" s="57"/>
      <c r="Q1821" s="57"/>
    </row>
    <row r="1822" spans="1:17">
      <c r="A1822" s="68">
        <f t="shared" si="171"/>
        <v>1728</v>
      </c>
      <c r="B1822" s="97" t="s">
        <v>1983</v>
      </c>
      <c r="C1822" s="97" t="s">
        <v>1984</v>
      </c>
      <c r="D1822" s="79" t="s">
        <v>17</v>
      </c>
      <c r="E1822" s="102">
        <v>6786.402</v>
      </c>
      <c r="F1822" s="76">
        <v>2035.9205999999999</v>
      </c>
      <c r="G1822" s="76">
        <f t="shared" si="167"/>
        <v>8822.3225999999995</v>
      </c>
      <c r="H1822" s="76">
        <f t="shared" si="168"/>
        <v>9881.0013120000003</v>
      </c>
      <c r="I1822" s="100"/>
      <c r="J1822" s="100"/>
      <c r="K1822" s="100"/>
      <c r="L1822" s="100"/>
      <c r="M1822" s="100"/>
      <c r="N1822" s="100"/>
      <c r="O1822" s="100"/>
      <c r="P1822" s="100"/>
      <c r="Q1822" s="100"/>
    </row>
    <row r="1823" spans="1:17">
      <c r="A1823" s="68">
        <f t="shared" si="171"/>
        <v>1729</v>
      </c>
      <c r="B1823" s="97" t="s">
        <v>1981</v>
      </c>
      <c r="C1823" s="97" t="s">
        <v>1982</v>
      </c>
      <c r="D1823" s="79" t="s">
        <v>17</v>
      </c>
      <c r="E1823" s="102">
        <v>1970.5</v>
      </c>
      <c r="F1823" s="76">
        <v>591.15</v>
      </c>
      <c r="G1823" s="76">
        <f t="shared" si="167"/>
        <v>2561.65</v>
      </c>
      <c r="H1823" s="76">
        <f t="shared" si="168"/>
        <v>2869.0480000000002</v>
      </c>
      <c r="I1823" s="57"/>
      <c r="J1823" s="57"/>
      <c r="K1823" s="57"/>
      <c r="L1823" s="57"/>
      <c r="M1823" s="57"/>
      <c r="N1823" s="57"/>
      <c r="O1823" s="57"/>
      <c r="P1823" s="57"/>
      <c r="Q1823" s="57"/>
    </row>
    <row r="1824" spans="1:17">
      <c r="A1824" s="68">
        <f t="shared" si="171"/>
        <v>1730</v>
      </c>
      <c r="B1824" s="97" t="s">
        <v>1985</v>
      </c>
      <c r="C1824" s="97" t="s">
        <v>1986</v>
      </c>
      <c r="D1824" s="79" t="s">
        <v>17</v>
      </c>
      <c r="E1824" s="102">
        <v>595.87919999999997</v>
      </c>
      <c r="F1824" s="76">
        <v>500</v>
      </c>
      <c r="G1824" s="76">
        <f t="shared" si="167"/>
        <v>1095.8791999999999</v>
      </c>
      <c r="H1824" s="76">
        <f t="shared" si="168"/>
        <v>1227.3847040000001</v>
      </c>
      <c r="I1824" s="57"/>
      <c r="J1824" s="57"/>
      <c r="K1824" s="57"/>
      <c r="L1824" s="57"/>
      <c r="M1824" s="57"/>
      <c r="N1824" s="57"/>
      <c r="O1824" s="57"/>
      <c r="P1824" s="57"/>
      <c r="Q1824" s="57"/>
    </row>
    <row r="1825" spans="1:17">
      <c r="A1825" s="68">
        <f t="shared" si="171"/>
        <v>1731</v>
      </c>
      <c r="B1825" s="97" t="s">
        <v>1707</v>
      </c>
      <c r="C1825" s="97" t="s">
        <v>1978</v>
      </c>
      <c r="D1825" s="79" t="s">
        <v>17</v>
      </c>
      <c r="E1825" s="102">
        <v>23.961280000000002</v>
      </c>
      <c r="F1825" s="76">
        <v>500</v>
      </c>
      <c r="G1825" s="76">
        <f t="shared" si="167"/>
        <v>523.96127999999999</v>
      </c>
      <c r="H1825" s="76">
        <f t="shared" si="168"/>
        <v>586.83663360000003</v>
      </c>
      <c r="I1825" s="57"/>
      <c r="J1825" s="57"/>
      <c r="K1825" s="57"/>
      <c r="L1825" s="57"/>
      <c r="M1825" s="57"/>
      <c r="N1825" s="57"/>
      <c r="O1825" s="57"/>
      <c r="P1825" s="57"/>
      <c r="Q1825" s="57"/>
    </row>
    <row r="1826" spans="1:17">
      <c r="A1826" s="68">
        <f t="shared" si="171"/>
        <v>1732</v>
      </c>
      <c r="B1826" s="97" t="s">
        <v>18</v>
      </c>
      <c r="C1826" s="97" t="s">
        <v>1973</v>
      </c>
      <c r="D1826" s="79" t="s">
        <v>17</v>
      </c>
      <c r="E1826" s="102">
        <v>3612</v>
      </c>
      <c r="F1826" s="76">
        <v>1083.5999999999999</v>
      </c>
      <c r="G1826" s="76">
        <f t="shared" si="167"/>
        <v>4695.6000000000004</v>
      </c>
      <c r="H1826" s="76">
        <f t="shared" si="168"/>
        <v>5259.072000000001</v>
      </c>
      <c r="I1826" s="100"/>
      <c r="J1826" s="100"/>
      <c r="K1826" s="100"/>
      <c r="L1826" s="100"/>
      <c r="M1826" s="100"/>
      <c r="N1826" s="100"/>
      <c r="O1826" s="100"/>
      <c r="P1826" s="100"/>
      <c r="Q1826" s="100"/>
    </row>
    <row r="1827" spans="1:17" ht="25.5">
      <c r="A1827" s="68">
        <f t="shared" si="171"/>
        <v>1733</v>
      </c>
      <c r="B1827" s="97" t="s">
        <v>1991</v>
      </c>
      <c r="C1827" s="97" t="s">
        <v>1988</v>
      </c>
      <c r="D1827" s="79" t="s">
        <v>17</v>
      </c>
      <c r="E1827" s="102">
        <v>504.44799999999998</v>
      </c>
      <c r="F1827" s="76">
        <v>500</v>
      </c>
      <c r="G1827" s="76">
        <f t="shared" si="167"/>
        <v>1004.448</v>
      </c>
      <c r="H1827" s="76">
        <f t="shared" si="168"/>
        <v>1124.9817600000001</v>
      </c>
      <c r="I1827" s="57"/>
      <c r="J1827" s="57"/>
      <c r="K1827" s="57"/>
      <c r="L1827" s="57"/>
      <c r="M1827" s="57"/>
      <c r="N1827" s="57"/>
      <c r="O1827" s="57"/>
      <c r="P1827" s="57"/>
      <c r="Q1827" s="57"/>
    </row>
    <row r="1828" spans="1:17" ht="25.5">
      <c r="A1828" s="68">
        <f t="shared" si="171"/>
        <v>1734</v>
      </c>
      <c r="B1828" s="97" t="s">
        <v>1987</v>
      </c>
      <c r="C1828" s="97" t="s">
        <v>1988</v>
      </c>
      <c r="D1828" s="79" t="s">
        <v>17</v>
      </c>
      <c r="E1828" s="102">
        <v>1735.3011200000001</v>
      </c>
      <c r="F1828" s="76">
        <v>520.59033599999998</v>
      </c>
      <c r="G1828" s="76">
        <f t="shared" si="167"/>
        <v>2255.8914560000003</v>
      </c>
      <c r="H1828" s="76">
        <f t="shared" si="168"/>
        <v>2526.5984307200006</v>
      </c>
      <c r="I1828" s="57"/>
      <c r="J1828" s="57"/>
      <c r="K1828" s="57"/>
      <c r="L1828" s="57"/>
      <c r="M1828" s="57"/>
      <c r="N1828" s="57"/>
      <c r="O1828" s="57"/>
      <c r="P1828" s="57"/>
      <c r="Q1828" s="57"/>
    </row>
    <row r="1829" spans="1:17" ht="25.5">
      <c r="A1829" s="68">
        <f t="shared" si="171"/>
        <v>1735</v>
      </c>
      <c r="B1829" s="97" t="s">
        <v>1989</v>
      </c>
      <c r="C1829" s="97" t="s">
        <v>1988</v>
      </c>
      <c r="D1829" s="79" t="s">
        <v>17</v>
      </c>
      <c r="E1829" s="102">
        <v>1861.0978400000001</v>
      </c>
      <c r="F1829" s="76">
        <v>558.32935199999997</v>
      </c>
      <c r="G1829" s="76">
        <f t="shared" si="167"/>
        <v>2419.4271920000001</v>
      </c>
      <c r="H1829" s="76">
        <f t="shared" si="168"/>
        <v>2709.7584550400002</v>
      </c>
      <c r="I1829" s="57"/>
      <c r="J1829" s="57"/>
      <c r="K1829" s="57"/>
      <c r="L1829" s="57"/>
      <c r="M1829" s="57"/>
      <c r="N1829" s="57"/>
      <c r="O1829" s="57"/>
      <c r="P1829" s="57"/>
      <c r="Q1829" s="57"/>
    </row>
    <row r="1830" spans="1:17" ht="25.5">
      <c r="A1830" s="68">
        <f t="shared" si="171"/>
        <v>1736</v>
      </c>
      <c r="B1830" s="97" t="s">
        <v>1990</v>
      </c>
      <c r="C1830" s="97" t="s">
        <v>1988</v>
      </c>
      <c r="D1830" s="79" t="s">
        <v>17</v>
      </c>
      <c r="E1830" s="102">
        <v>1555.3550600000001</v>
      </c>
      <c r="F1830" s="76">
        <v>466.60651799999999</v>
      </c>
      <c r="G1830" s="76">
        <f t="shared" si="167"/>
        <v>2021.9615780000001</v>
      </c>
      <c r="H1830" s="76">
        <f t="shared" si="168"/>
        <v>2264.5969673600002</v>
      </c>
      <c r="I1830" s="57"/>
      <c r="J1830" s="57"/>
      <c r="K1830" s="57"/>
      <c r="L1830" s="57"/>
      <c r="M1830" s="57"/>
      <c r="N1830" s="57"/>
      <c r="O1830" s="57"/>
      <c r="P1830" s="57"/>
      <c r="Q1830" s="57"/>
    </row>
    <row r="1831" spans="1:17">
      <c r="A1831" s="68">
        <f t="shared" si="171"/>
        <v>1737</v>
      </c>
      <c r="B1831" s="97" t="s">
        <v>1971</v>
      </c>
      <c r="C1831" s="97" t="s">
        <v>1972</v>
      </c>
      <c r="D1831" s="79" t="s">
        <v>17</v>
      </c>
      <c r="E1831" s="102">
        <v>4816</v>
      </c>
      <c r="F1831" s="76">
        <v>1444.8</v>
      </c>
      <c r="G1831" s="76">
        <f t="shared" si="167"/>
        <v>6260.8</v>
      </c>
      <c r="H1831" s="76">
        <f t="shared" si="168"/>
        <v>7012.0960000000005</v>
      </c>
      <c r="I1831" s="100"/>
      <c r="J1831" s="100"/>
      <c r="K1831" s="100"/>
      <c r="L1831" s="100"/>
      <c r="M1831" s="100"/>
      <c r="N1831" s="100"/>
      <c r="O1831" s="100"/>
      <c r="P1831" s="100"/>
      <c r="Q1831" s="100"/>
    </row>
    <row r="1832" spans="1:17">
      <c r="A1832" s="68">
        <f t="shared" si="171"/>
        <v>1738</v>
      </c>
      <c r="B1832" s="97" t="s">
        <v>1993</v>
      </c>
      <c r="C1832" s="97" t="s">
        <v>1994</v>
      </c>
      <c r="D1832" s="79" t="s">
        <v>17</v>
      </c>
      <c r="E1832" s="102">
        <v>1150.7719999999999</v>
      </c>
      <c r="F1832" s="76">
        <v>500</v>
      </c>
      <c r="G1832" s="76">
        <f t="shared" si="167"/>
        <v>1650.7719999999999</v>
      </c>
      <c r="H1832" s="76">
        <f t="shared" si="168"/>
        <v>1848.86464</v>
      </c>
      <c r="I1832" s="57"/>
      <c r="J1832" s="57"/>
      <c r="K1832" s="57"/>
      <c r="L1832" s="57"/>
      <c r="M1832" s="57"/>
      <c r="N1832" s="57"/>
      <c r="O1832" s="57"/>
      <c r="P1832" s="57"/>
      <c r="Q1832" s="57"/>
    </row>
    <row r="1833" spans="1:17">
      <c r="A1833" s="68">
        <f t="shared" si="171"/>
        <v>1739</v>
      </c>
      <c r="B1833" s="97" t="s">
        <v>1992</v>
      </c>
      <c r="C1833" s="97" t="s">
        <v>387</v>
      </c>
      <c r="D1833" s="79" t="s">
        <v>17</v>
      </c>
      <c r="E1833" s="102">
        <v>1718.2759999999998</v>
      </c>
      <c r="F1833" s="76">
        <v>515.48279999999988</v>
      </c>
      <c r="G1833" s="76">
        <f t="shared" si="167"/>
        <v>2233.7587999999996</v>
      </c>
      <c r="H1833" s="76">
        <f t="shared" si="168"/>
        <v>2501.8098559999999</v>
      </c>
      <c r="I1833" s="57"/>
      <c r="J1833" s="57"/>
      <c r="K1833" s="57"/>
      <c r="L1833" s="57"/>
      <c r="M1833" s="57"/>
      <c r="N1833" s="57"/>
      <c r="O1833" s="57"/>
      <c r="P1833" s="57"/>
      <c r="Q1833" s="57"/>
    </row>
    <row r="1834" spans="1:17">
      <c r="A1834" s="68">
        <f t="shared" si="171"/>
        <v>1740</v>
      </c>
      <c r="B1834" s="97" t="s">
        <v>592</v>
      </c>
      <c r="C1834" s="97" t="s">
        <v>1974</v>
      </c>
      <c r="D1834" s="79" t="s">
        <v>17</v>
      </c>
      <c r="E1834" s="102">
        <v>1204</v>
      </c>
      <c r="F1834" s="76">
        <v>500</v>
      </c>
      <c r="G1834" s="76">
        <f t="shared" si="167"/>
        <v>1704</v>
      </c>
      <c r="H1834" s="76">
        <f t="shared" si="168"/>
        <v>1908.4800000000002</v>
      </c>
      <c r="I1834" s="100"/>
      <c r="J1834" s="100"/>
      <c r="K1834" s="100"/>
      <c r="L1834" s="100"/>
      <c r="M1834" s="100"/>
      <c r="N1834" s="100"/>
      <c r="O1834" s="100"/>
      <c r="P1834" s="100"/>
      <c r="Q1834" s="100"/>
    </row>
    <row r="1835" spans="1:17">
      <c r="A1835" s="68">
        <f t="shared" si="171"/>
        <v>1741</v>
      </c>
      <c r="B1835" s="97" t="s">
        <v>381</v>
      </c>
      <c r="C1835" s="97" t="s">
        <v>382</v>
      </c>
      <c r="D1835" s="79" t="s">
        <v>17</v>
      </c>
      <c r="E1835" s="102">
        <v>394.1</v>
      </c>
      <c r="F1835" s="76">
        <v>500</v>
      </c>
      <c r="G1835" s="76">
        <f t="shared" si="167"/>
        <v>894.1</v>
      </c>
      <c r="H1835" s="76">
        <f t="shared" si="168"/>
        <v>1001.3920000000002</v>
      </c>
      <c r="I1835" s="57"/>
      <c r="J1835" s="57"/>
      <c r="K1835" s="57"/>
      <c r="L1835" s="57"/>
      <c r="M1835" s="57"/>
      <c r="N1835" s="57"/>
      <c r="O1835" s="57"/>
      <c r="P1835" s="57"/>
      <c r="Q1835" s="57"/>
    </row>
    <row r="1836" spans="1:17">
      <c r="A1836" s="68">
        <f t="shared" si="171"/>
        <v>1742</v>
      </c>
      <c r="B1836" s="97" t="s">
        <v>1662</v>
      </c>
      <c r="C1836" s="97" t="s">
        <v>1979</v>
      </c>
      <c r="D1836" s="79" t="s">
        <v>17</v>
      </c>
      <c r="E1836" s="102">
        <v>7.0937999999999999</v>
      </c>
      <c r="F1836" s="76">
        <v>500</v>
      </c>
      <c r="G1836" s="76">
        <f t="shared" si="167"/>
        <v>507.09379999999999</v>
      </c>
      <c r="H1836" s="76">
        <f t="shared" si="168"/>
        <v>567.94505600000002</v>
      </c>
      <c r="I1836" s="57"/>
      <c r="J1836" s="57"/>
      <c r="K1836" s="57"/>
      <c r="L1836" s="57"/>
      <c r="M1836" s="57"/>
      <c r="N1836" s="57"/>
      <c r="O1836" s="57"/>
      <c r="P1836" s="57"/>
      <c r="Q1836" s="57"/>
    </row>
    <row r="1837" spans="1:17">
      <c r="A1837" s="68">
        <f t="shared" si="171"/>
        <v>1743</v>
      </c>
      <c r="B1837" s="97" t="s">
        <v>1661</v>
      </c>
      <c r="C1837" s="97" t="s">
        <v>1934</v>
      </c>
      <c r="D1837" s="79" t="s">
        <v>17</v>
      </c>
      <c r="E1837" s="102">
        <v>110.34799999999998</v>
      </c>
      <c r="F1837" s="76">
        <v>500</v>
      </c>
      <c r="G1837" s="76">
        <f t="shared" si="167"/>
        <v>610.34799999999996</v>
      </c>
      <c r="H1837" s="76">
        <f t="shared" si="168"/>
        <v>683.58976000000007</v>
      </c>
      <c r="I1837" s="57"/>
      <c r="J1837" s="57"/>
      <c r="K1837" s="57"/>
      <c r="L1837" s="57"/>
      <c r="M1837" s="57"/>
      <c r="N1837" s="57"/>
      <c r="O1837" s="57"/>
      <c r="P1837" s="57"/>
      <c r="Q1837" s="57"/>
    </row>
    <row r="1838" spans="1:17">
      <c r="A1838" s="75"/>
      <c r="B1838" s="75" t="s">
        <v>1995</v>
      </c>
      <c r="C1838" s="122"/>
      <c r="D1838" s="79" t="s">
        <v>17</v>
      </c>
      <c r="E1838" s="102"/>
      <c r="F1838" s="76"/>
      <c r="G1838" s="76"/>
      <c r="H1838" s="76"/>
      <c r="I1838" s="57"/>
      <c r="J1838" s="57"/>
      <c r="K1838" s="57"/>
      <c r="L1838" s="57"/>
      <c r="M1838" s="57"/>
      <c r="N1838" s="57"/>
      <c r="O1838" s="57"/>
      <c r="P1838" s="57"/>
      <c r="Q1838" s="57"/>
    </row>
    <row r="1839" spans="1:17">
      <c r="A1839" s="68">
        <f>A1837+1</f>
        <v>1744</v>
      </c>
      <c r="B1839" s="97" t="s">
        <v>1804</v>
      </c>
      <c r="C1839" s="97" t="s">
        <v>1999</v>
      </c>
      <c r="D1839" s="79" t="s">
        <v>17</v>
      </c>
      <c r="E1839" s="102">
        <v>578.69644000000005</v>
      </c>
      <c r="F1839" s="76">
        <v>500</v>
      </c>
      <c r="G1839" s="76">
        <f t="shared" si="167"/>
        <v>1078.6964400000002</v>
      </c>
      <c r="H1839" s="76">
        <f t="shared" si="168"/>
        <v>1208.1400128000002</v>
      </c>
      <c r="I1839" s="57"/>
      <c r="J1839" s="57"/>
      <c r="K1839" s="57"/>
      <c r="L1839" s="57"/>
      <c r="M1839" s="57"/>
      <c r="N1839" s="57"/>
      <c r="O1839" s="57"/>
      <c r="P1839" s="57"/>
      <c r="Q1839" s="57"/>
    </row>
    <row r="1840" spans="1:17">
      <c r="A1840" s="68">
        <f>A1839+1</f>
        <v>1745</v>
      </c>
      <c r="B1840" s="97" t="s">
        <v>1385</v>
      </c>
      <c r="C1840" s="97" t="s">
        <v>1999</v>
      </c>
      <c r="D1840" s="79" t="s">
        <v>17</v>
      </c>
      <c r="E1840" s="102">
        <v>84.967959999999991</v>
      </c>
      <c r="F1840" s="76">
        <v>500</v>
      </c>
      <c r="G1840" s="76">
        <f t="shared" si="167"/>
        <v>584.96795999999995</v>
      </c>
      <c r="H1840" s="76">
        <f t="shared" si="168"/>
        <v>655.16411519999997</v>
      </c>
      <c r="I1840" s="57"/>
      <c r="J1840" s="57"/>
      <c r="K1840" s="57"/>
      <c r="L1840" s="57"/>
      <c r="M1840" s="57"/>
      <c r="N1840" s="57"/>
      <c r="O1840" s="57"/>
      <c r="P1840" s="57"/>
      <c r="Q1840" s="57"/>
    </row>
    <row r="1841" spans="1:17">
      <c r="A1841" s="68">
        <f>A1840+1</f>
        <v>1746</v>
      </c>
      <c r="B1841" s="97" t="s">
        <v>148</v>
      </c>
      <c r="C1841" s="97" t="s">
        <v>370</v>
      </c>
      <c r="D1841" s="79" t="s">
        <v>17</v>
      </c>
      <c r="E1841" s="102">
        <v>141.876</v>
      </c>
      <c r="F1841" s="76">
        <v>500</v>
      </c>
      <c r="G1841" s="76">
        <f t="shared" si="167"/>
        <v>641.87599999999998</v>
      </c>
      <c r="H1841" s="76">
        <f t="shared" si="168"/>
        <v>718.90111999999999</v>
      </c>
      <c r="I1841" s="57"/>
      <c r="J1841" s="57"/>
      <c r="K1841" s="57"/>
      <c r="L1841" s="57"/>
      <c r="M1841" s="57"/>
      <c r="N1841" s="57"/>
      <c r="O1841" s="57"/>
      <c r="P1841" s="57"/>
      <c r="Q1841" s="57"/>
    </row>
    <row r="1842" spans="1:17">
      <c r="A1842" s="68">
        <f t="shared" ref="A1842:A1856" si="172">A1841+1</f>
        <v>1747</v>
      </c>
      <c r="B1842" s="97" t="s">
        <v>2011</v>
      </c>
      <c r="C1842" s="97" t="s">
        <v>2012</v>
      </c>
      <c r="D1842" s="79" t="s">
        <v>17</v>
      </c>
      <c r="E1842" s="102">
        <v>2206.96</v>
      </c>
      <c r="F1842" s="76">
        <v>662.08799999999997</v>
      </c>
      <c r="G1842" s="76">
        <f t="shared" si="167"/>
        <v>2869.0479999999998</v>
      </c>
      <c r="H1842" s="76">
        <f t="shared" si="168"/>
        <v>3213.33376</v>
      </c>
      <c r="I1842" s="57"/>
      <c r="J1842" s="57"/>
      <c r="K1842" s="57"/>
      <c r="L1842" s="57"/>
      <c r="M1842" s="57"/>
      <c r="N1842" s="57"/>
      <c r="O1842" s="57"/>
      <c r="P1842" s="57"/>
      <c r="Q1842" s="57"/>
    </row>
    <row r="1843" spans="1:17">
      <c r="A1843" s="68">
        <f t="shared" si="172"/>
        <v>1748</v>
      </c>
      <c r="B1843" s="97" t="s">
        <v>2013</v>
      </c>
      <c r="C1843" s="97" t="s">
        <v>2014</v>
      </c>
      <c r="D1843" s="79" t="s">
        <v>17</v>
      </c>
      <c r="E1843" s="102">
        <v>1767.1443999999999</v>
      </c>
      <c r="F1843" s="76">
        <v>530.1433199999999</v>
      </c>
      <c r="G1843" s="76">
        <f t="shared" si="167"/>
        <v>2297.2877199999998</v>
      </c>
      <c r="H1843" s="76">
        <f t="shared" si="168"/>
        <v>2572.9622463999999</v>
      </c>
      <c r="I1843" s="57"/>
      <c r="J1843" s="57"/>
      <c r="K1843" s="57"/>
      <c r="L1843" s="57"/>
      <c r="M1843" s="57"/>
      <c r="N1843" s="57"/>
      <c r="O1843" s="57"/>
      <c r="P1843" s="57"/>
      <c r="Q1843" s="57"/>
    </row>
    <row r="1844" spans="1:17">
      <c r="A1844" s="68">
        <f t="shared" si="172"/>
        <v>1749</v>
      </c>
      <c r="B1844" s="97" t="s">
        <v>2010</v>
      </c>
      <c r="C1844" s="97" t="s">
        <v>372</v>
      </c>
      <c r="D1844" s="79" t="s">
        <v>17</v>
      </c>
      <c r="E1844" s="102">
        <v>1513.3440000000001</v>
      </c>
      <c r="F1844" s="76">
        <v>454.00319999999999</v>
      </c>
      <c r="G1844" s="76">
        <f t="shared" si="167"/>
        <v>1967.3472000000002</v>
      </c>
      <c r="H1844" s="76">
        <f t="shared" si="168"/>
        <v>2203.4288640000004</v>
      </c>
      <c r="I1844" s="57"/>
      <c r="J1844" s="57"/>
      <c r="K1844" s="57"/>
      <c r="L1844" s="57"/>
      <c r="M1844" s="57"/>
      <c r="N1844" s="57"/>
      <c r="O1844" s="57"/>
      <c r="P1844" s="57"/>
      <c r="Q1844" s="57"/>
    </row>
    <row r="1845" spans="1:17">
      <c r="A1845" s="68">
        <f t="shared" si="172"/>
        <v>1750</v>
      </c>
      <c r="B1845" s="97" t="s">
        <v>2008</v>
      </c>
      <c r="C1845" s="97" t="s">
        <v>1984</v>
      </c>
      <c r="D1845" s="79" t="s">
        <v>17</v>
      </c>
      <c r="E1845" s="102">
        <v>1986.2640000000001</v>
      </c>
      <c r="F1845" s="76">
        <v>595.87919999999997</v>
      </c>
      <c r="G1845" s="76">
        <f t="shared" si="167"/>
        <v>2582.1432</v>
      </c>
      <c r="H1845" s="76">
        <f t="shared" si="168"/>
        <v>2892.0003840000004</v>
      </c>
      <c r="I1845" s="57"/>
      <c r="J1845" s="57"/>
      <c r="K1845" s="57"/>
      <c r="L1845" s="57"/>
      <c r="M1845" s="57"/>
      <c r="N1845" s="57"/>
      <c r="O1845" s="57"/>
      <c r="P1845" s="57"/>
      <c r="Q1845" s="57"/>
    </row>
    <row r="1846" spans="1:17">
      <c r="A1846" s="68">
        <f t="shared" si="172"/>
        <v>1751</v>
      </c>
      <c r="B1846" s="97" t="s">
        <v>2009</v>
      </c>
      <c r="C1846" s="97" t="s">
        <v>1984</v>
      </c>
      <c r="D1846" s="79" t="s">
        <v>17</v>
      </c>
      <c r="E1846" s="102">
        <v>2317.1503600000001</v>
      </c>
      <c r="F1846" s="76">
        <v>695.14510800000005</v>
      </c>
      <c r="G1846" s="76">
        <f t="shared" si="167"/>
        <v>3012.2954680000003</v>
      </c>
      <c r="H1846" s="76">
        <f t="shared" si="168"/>
        <v>3373.7709241600005</v>
      </c>
      <c r="I1846" s="57"/>
      <c r="J1846" s="57"/>
      <c r="K1846" s="57"/>
      <c r="L1846" s="57"/>
      <c r="M1846" s="57"/>
      <c r="N1846" s="57"/>
      <c r="O1846" s="57"/>
      <c r="P1846" s="57"/>
      <c r="Q1846" s="57"/>
    </row>
    <row r="1847" spans="1:17">
      <c r="A1847" s="68">
        <f t="shared" si="172"/>
        <v>1752</v>
      </c>
      <c r="B1847" s="97" t="s">
        <v>1998</v>
      </c>
      <c r="C1847" s="97" t="s">
        <v>369</v>
      </c>
      <c r="D1847" s="79" t="s">
        <v>17</v>
      </c>
      <c r="E1847" s="102">
        <v>78.819999999999993</v>
      </c>
      <c r="F1847" s="76">
        <v>500</v>
      </c>
      <c r="G1847" s="76">
        <f t="shared" si="167"/>
        <v>578.81999999999994</v>
      </c>
      <c r="H1847" s="76">
        <f t="shared" si="168"/>
        <v>648.27840000000003</v>
      </c>
      <c r="I1847" s="57"/>
      <c r="J1847" s="57"/>
      <c r="K1847" s="57"/>
      <c r="L1847" s="57"/>
      <c r="M1847" s="57"/>
      <c r="N1847" s="57"/>
      <c r="O1847" s="57"/>
      <c r="P1847" s="57"/>
      <c r="Q1847" s="57"/>
    </row>
    <row r="1848" spans="1:17">
      <c r="A1848" s="68">
        <f t="shared" si="172"/>
        <v>1753</v>
      </c>
      <c r="B1848" s="97" t="s">
        <v>2000</v>
      </c>
      <c r="C1848" s="97" t="s">
        <v>2001</v>
      </c>
      <c r="D1848" s="79" t="s">
        <v>17</v>
      </c>
      <c r="E1848" s="102">
        <v>23.961280000000002</v>
      </c>
      <c r="F1848" s="76">
        <v>500</v>
      </c>
      <c r="G1848" s="76">
        <f t="shared" si="167"/>
        <v>523.96127999999999</v>
      </c>
      <c r="H1848" s="76">
        <f t="shared" si="168"/>
        <v>586.83663360000003</v>
      </c>
      <c r="I1848" s="57"/>
      <c r="J1848" s="57"/>
      <c r="K1848" s="57"/>
      <c r="L1848" s="57"/>
      <c r="M1848" s="57"/>
      <c r="N1848" s="57"/>
      <c r="O1848" s="57"/>
      <c r="P1848" s="57"/>
      <c r="Q1848" s="57"/>
    </row>
    <row r="1849" spans="1:17">
      <c r="A1849" s="68">
        <f t="shared" si="172"/>
        <v>1754</v>
      </c>
      <c r="B1849" s="97" t="s">
        <v>2002</v>
      </c>
      <c r="C1849" s="97" t="s">
        <v>2001</v>
      </c>
      <c r="D1849" s="79" t="s">
        <v>17</v>
      </c>
      <c r="E1849" s="102">
        <v>24.19774</v>
      </c>
      <c r="F1849" s="76">
        <v>500</v>
      </c>
      <c r="G1849" s="76">
        <f t="shared" si="167"/>
        <v>524.19773999999995</v>
      </c>
      <c r="H1849" s="76">
        <f t="shared" si="168"/>
        <v>587.10146880000002</v>
      </c>
      <c r="I1849" s="57"/>
      <c r="J1849" s="57"/>
      <c r="K1849" s="57"/>
      <c r="L1849" s="57"/>
      <c r="M1849" s="57"/>
      <c r="N1849" s="57"/>
      <c r="O1849" s="57"/>
      <c r="P1849" s="57"/>
      <c r="Q1849" s="57"/>
    </row>
    <row r="1850" spans="1:17">
      <c r="A1850" s="68">
        <f t="shared" si="172"/>
        <v>1755</v>
      </c>
      <c r="B1850" s="97" t="s">
        <v>1996</v>
      </c>
      <c r="C1850" s="97" t="s">
        <v>1997</v>
      </c>
      <c r="D1850" s="79" t="s">
        <v>17</v>
      </c>
      <c r="E1850" s="102">
        <v>37778.425999999999</v>
      </c>
      <c r="F1850" s="76">
        <v>11333.5278</v>
      </c>
      <c r="G1850" s="76">
        <f t="shared" si="167"/>
        <v>49111.953800000003</v>
      </c>
      <c r="H1850" s="76">
        <f t="shared" si="168"/>
        <v>55005.388256000006</v>
      </c>
      <c r="I1850" s="57"/>
      <c r="J1850" s="57"/>
      <c r="K1850" s="57"/>
      <c r="L1850" s="57"/>
      <c r="M1850" s="57"/>
      <c r="N1850" s="57"/>
      <c r="O1850" s="57"/>
      <c r="P1850" s="57"/>
      <c r="Q1850" s="57"/>
    </row>
    <row r="1851" spans="1:17" ht="25.5">
      <c r="A1851" s="68">
        <f t="shared" si="172"/>
        <v>1756</v>
      </c>
      <c r="B1851" s="97" t="s">
        <v>2015</v>
      </c>
      <c r="C1851" s="97" t="s">
        <v>2016</v>
      </c>
      <c r="D1851" s="79" t="s">
        <v>17</v>
      </c>
      <c r="E1851" s="102">
        <v>29723.021999999997</v>
      </c>
      <c r="F1851" s="76">
        <v>8916.9065999999984</v>
      </c>
      <c r="G1851" s="76">
        <f t="shared" si="167"/>
        <v>38639.928599999999</v>
      </c>
      <c r="H1851" s="76">
        <f t="shared" si="168"/>
        <v>43276.720032000005</v>
      </c>
      <c r="I1851" s="57"/>
      <c r="J1851" s="57"/>
      <c r="K1851" s="57"/>
      <c r="L1851" s="57"/>
      <c r="M1851" s="57"/>
      <c r="N1851" s="57"/>
      <c r="O1851" s="57"/>
      <c r="P1851" s="57"/>
      <c r="Q1851" s="57"/>
    </row>
    <row r="1852" spans="1:17">
      <c r="A1852" s="68">
        <f t="shared" si="172"/>
        <v>1757</v>
      </c>
      <c r="B1852" s="97" t="s">
        <v>2017</v>
      </c>
      <c r="C1852" s="97" t="s">
        <v>731</v>
      </c>
      <c r="D1852" s="79" t="s">
        <v>17</v>
      </c>
      <c r="E1852" s="102">
        <v>23251.9</v>
      </c>
      <c r="F1852" s="76">
        <v>6975.5700000000006</v>
      </c>
      <c r="G1852" s="76">
        <f t="shared" si="167"/>
        <v>30227.47</v>
      </c>
      <c r="H1852" s="76">
        <f t="shared" si="168"/>
        <v>33854.766400000008</v>
      </c>
      <c r="I1852" s="57"/>
      <c r="J1852" s="57"/>
      <c r="K1852" s="57"/>
      <c r="L1852" s="57"/>
      <c r="M1852" s="57"/>
      <c r="N1852" s="57"/>
      <c r="O1852" s="57"/>
      <c r="P1852" s="57"/>
      <c r="Q1852" s="57"/>
    </row>
    <row r="1853" spans="1:17">
      <c r="A1853" s="68">
        <f t="shared" si="172"/>
        <v>1758</v>
      </c>
      <c r="B1853" s="97" t="s">
        <v>2003</v>
      </c>
      <c r="C1853" s="97" t="s">
        <v>2004</v>
      </c>
      <c r="D1853" s="79" t="s">
        <v>17</v>
      </c>
      <c r="E1853" s="102">
        <v>110.34799999999998</v>
      </c>
      <c r="F1853" s="76">
        <v>500</v>
      </c>
      <c r="G1853" s="76">
        <f t="shared" si="167"/>
        <v>610.34799999999996</v>
      </c>
      <c r="H1853" s="76">
        <f t="shared" si="168"/>
        <v>683.58976000000007</v>
      </c>
      <c r="I1853" s="57"/>
      <c r="J1853" s="57"/>
      <c r="K1853" s="57"/>
      <c r="L1853" s="57"/>
      <c r="M1853" s="57"/>
      <c r="N1853" s="57"/>
      <c r="O1853" s="57"/>
      <c r="P1853" s="57"/>
      <c r="Q1853" s="57"/>
    </row>
    <row r="1854" spans="1:17">
      <c r="A1854" s="68">
        <f t="shared" si="172"/>
        <v>1759</v>
      </c>
      <c r="B1854" s="97" t="s">
        <v>2005</v>
      </c>
      <c r="C1854" s="97" t="s">
        <v>2004</v>
      </c>
      <c r="D1854" s="79" t="s">
        <v>17</v>
      </c>
      <c r="E1854" s="102">
        <v>29.636319999999998</v>
      </c>
      <c r="F1854" s="76">
        <v>500</v>
      </c>
      <c r="G1854" s="76">
        <f t="shared" si="167"/>
        <v>529.63631999999996</v>
      </c>
      <c r="H1854" s="76">
        <f t="shared" si="168"/>
        <v>593.19267839999998</v>
      </c>
      <c r="I1854" s="57"/>
      <c r="J1854" s="57"/>
      <c r="K1854" s="57"/>
      <c r="L1854" s="57"/>
      <c r="M1854" s="57"/>
      <c r="N1854" s="57"/>
      <c r="O1854" s="57"/>
      <c r="P1854" s="57"/>
      <c r="Q1854" s="57"/>
    </row>
    <row r="1855" spans="1:17">
      <c r="A1855" s="68">
        <f t="shared" si="172"/>
        <v>1760</v>
      </c>
      <c r="B1855" s="97" t="s">
        <v>2006</v>
      </c>
      <c r="C1855" s="97" t="s">
        <v>1979</v>
      </c>
      <c r="D1855" s="79" t="s">
        <v>17</v>
      </c>
      <c r="E1855" s="102">
        <v>7.0937999999999999</v>
      </c>
      <c r="F1855" s="76">
        <v>500</v>
      </c>
      <c r="G1855" s="76">
        <f t="shared" si="167"/>
        <v>507.09379999999999</v>
      </c>
      <c r="H1855" s="76">
        <f t="shared" si="168"/>
        <v>567.94505600000002</v>
      </c>
      <c r="I1855" s="57"/>
      <c r="J1855" s="57"/>
      <c r="K1855" s="57"/>
      <c r="L1855" s="57"/>
      <c r="M1855" s="57"/>
      <c r="N1855" s="57"/>
      <c r="O1855" s="57"/>
      <c r="P1855" s="57"/>
      <c r="Q1855" s="57"/>
    </row>
    <row r="1856" spans="1:17">
      <c r="A1856" s="68">
        <f t="shared" si="172"/>
        <v>1761</v>
      </c>
      <c r="B1856" s="97" t="s">
        <v>2007</v>
      </c>
      <c r="C1856" s="97" t="s">
        <v>1979</v>
      </c>
      <c r="D1856" s="79" t="s">
        <v>17</v>
      </c>
      <c r="E1856" s="102">
        <v>79.765839999999997</v>
      </c>
      <c r="F1856" s="76">
        <v>500</v>
      </c>
      <c r="G1856" s="76">
        <f t="shared" si="167"/>
        <v>579.76584000000003</v>
      </c>
      <c r="H1856" s="76">
        <f t="shared" si="168"/>
        <v>649.33774080000012</v>
      </c>
      <c r="I1856" s="57"/>
      <c r="J1856" s="57"/>
      <c r="K1856" s="57"/>
      <c r="L1856" s="57"/>
      <c r="M1856" s="57"/>
      <c r="N1856" s="57"/>
      <c r="O1856" s="57"/>
      <c r="P1856" s="57"/>
      <c r="Q1856" s="57"/>
    </row>
    <row r="1857" spans="1:17">
      <c r="A1857" s="75"/>
      <c r="B1857" s="75" t="s">
        <v>2018</v>
      </c>
      <c r="C1857" s="122"/>
      <c r="D1857" s="79" t="s">
        <v>17</v>
      </c>
      <c r="E1857" s="102"/>
      <c r="F1857" s="76"/>
      <c r="G1857" s="76"/>
      <c r="H1857" s="76"/>
      <c r="I1857" s="57"/>
      <c r="J1857" s="57"/>
      <c r="K1857" s="57"/>
      <c r="L1857" s="57"/>
      <c r="M1857" s="57"/>
      <c r="N1857" s="57"/>
      <c r="O1857" s="57"/>
      <c r="P1857" s="57"/>
      <c r="Q1857" s="57"/>
    </row>
    <row r="1858" spans="1:17" ht="25.5">
      <c r="A1858" s="68">
        <f>A1856+1</f>
        <v>1762</v>
      </c>
      <c r="B1858" s="97" t="s">
        <v>2026</v>
      </c>
      <c r="C1858" s="97" t="s">
        <v>2027</v>
      </c>
      <c r="D1858" s="79" t="s">
        <v>17</v>
      </c>
      <c r="E1858" s="102">
        <v>141876</v>
      </c>
      <c r="F1858" s="76">
        <v>52562.8</v>
      </c>
      <c r="G1858" s="76">
        <f t="shared" si="167"/>
        <v>194438.8</v>
      </c>
      <c r="H1858" s="76">
        <f t="shared" si="168"/>
        <v>217771.45600000001</v>
      </c>
      <c r="I1858" s="57"/>
      <c r="J1858" s="57"/>
      <c r="K1858" s="57"/>
      <c r="L1858" s="57"/>
      <c r="M1858" s="57"/>
      <c r="N1858" s="57"/>
      <c r="O1858" s="57"/>
      <c r="P1858" s="57"/>
      <c r="Q1858" s="57"/>
    </row>
    <row r="1859" spans="1:17">
      <c r="A1859" s="68">
        <f>A1858+1</f>
        <v>1763</v>
      </c>
      <c r="B1859" s="97" t="s">
        <v>2028</v>
      </c>
      <c r="C1859" s="97" t="s">
        <v>2029</v>
      </c>
      <c r="D1859" s="79" t="s">
        <v>17</v>
      </c>
      <c r="E1859" s="102">
        <v>2222.7240000000002</v>
      </c>
      <c r="F1859" s="76">
        <v>666.81720000000007</v>
      </c>
      <c r="G1859" s="76">
        <f t="shared" si="167"/>
        <v>2889.5412000000001</v>
      </c>
      <c r="H1859" s="76">
        <f t="shared" si="168"/>
        <v>3236.2861440000006</v>
      </c>
      <c r="I1859" s="57"/>
      <c r="J1859" s="57"/>
      <c r="K1859" s="57"/>
      <c r="L1859" s="57"/>
      <c r="M1859" s="57"/>
      <c r="N1859" s="57"/>
      <c r="O1859" s="57"/>
      <c r="P1859" s="57"/>
      <c r="Q1859" s="57"/>
    </row>
    <row r="1860" spans="1:17">
      <c r="A1860" s="68">
        <f t="shared" ref="A1860:A1894" si="173">A1859+1</f>
        <v>1764</v>
      </c>
      <c r="B1860" s="97" t="s">
        <v>1596</v>
      </c>
      <c r="C1860" s="97" t="s">
        <v>2019</v>
      </c>
      <c r="D1860" s="79" t="s">
        <v>17</v>
      </c>
      <c r="E1860" s="102">
        <v>25.380040000000005</v>
      </c>
      <c r="F1860" s="76">
        <v>500</v>
      </c>
      <c r="G1860" s="76">
        <f t="shared" si="167"/>
        <v>525.38004000000001</v>
      </c>
      <c r="H1860" s="76">
        <f t="shared" si="168"/>
        <v>588.4256448000001</v>
      </c>
      <c r="I1860" s="57"/>
      <c r="J1860" s="57"/>
      <c r="K1860" s="57"/>
      <c r="L1860" s="57"/>
      <c r="M1860" s="57"/>
      <c r="N1860" s="57"/>
      <c r="O1860" s="57"/>
      <c r="P1860" s="57"/>
      <c r="Q1860" s="57"/>
    </row>
    <row r="1861" spans="1:17">
      <c r="A1861" s="68">
        <f t="shared" si="173"/>
        <v>1765</v>
      </c>
      <c r="B1861" s="97" t="s">
        <v>1596</v>
      </c>
      <c r="C1861" s="97" t="s">
        <v>1999</v>
      </c>
      <c r="D1861" s="79" t="s">
        <v>17</v>
      </c>
      <c r="E1861" s="102">
        <v>25.380040000000005</v>
      </c>
      <c r="F1861" s="76">
        <v>500</v>
      </c>
      <c r="G1861" s="76">
        <f t="shared" si="167"/>
        <v>525.38004000000001</v>
      </c>
      <c r="H1861" s="76">
        <f t="shared" si="168"/>
        <v>588.4256448000001</v>
      </c>
      <c r="I1861" s="57"/>
      <c r="J1861" s="57"/>
      <c r="K1861" s="57"/>
      <c r="L1861" s="57"/>
      <c r="M1861" s="57"/>
      <c r="N1861" s="57"/>
      <c r="O1861" s="57"/>
      <c r="P1861" s="57"/>
      <c r="Q1861" s="57"/>
    </row>
    <row r="1862" spans="1:17">
      <c r="A1862" s="68">
        <f t="shared" si="173"/>
        <v>1766</v>
      </c>
      <c r="B1862" s="97" t="s">
        <v>1804</v>
      </c>
      <c r="C1862" s="97" t="s">
        <v>1999</v>
      </c>
      <c r="D1862" s="79" t="s">
        <v>17</v>
      </c>
      <c r="E1862" s="102">
        <v>578.69644000000005</v>
      </c>
      <c r="F1862" s="76">
        <v>500</v>
      </c>
      <c r="G1862" s="76">
        <f t="shared" si="167"/>
        <v>1078.6964400000002</v>
      </c>
      <c r="H1862" s="76">
        <f t="shared" si="168"/>
        <v>1208.1400128000002</v>
      </c>
      <c r="I1862" s="57"/>
      <c r="J1862" s="57"/>
      <c r="K1862" s="57"/>
      <c r="L1862" s="57"/>
      <c r="M1862" s="57"/>
      <c r="N1862" s="57"/>
      <c r="O1862" s="57"/>
      <c r="P1862" s="57"/>
      <c r="Q1862" s="57"/>
    </row>
    <row r="1863" spans="1:17">
      <c r="A1863" s="68">
        <f t="shared" si="173"/>
        <v>1767</v>
      </c>
      <c r="B1863" s="97" t="s">
        <v>2020</v>
      </c>
      <c r="C1863" s="97" t="s">
        <v>2019</v>
      </c>
      <c r="D1863" s="79" t="s">
        <v>17</v>
      </c>
      <c r="E1863" s="102">
        <v>289.26940000000002</v>
      </c>
      <c r="F1863" s="76">
        <v>500</v>
      </c>
      <c r="G1863" s="76">
        <f t="shared" si="167"/>
        <v>789.26940000000002</v>
      </c>
      <c r="H1863" s="76">
        <f t="shared" si="168"/>
        <v>883.98172800000009</v>
      </c>
      <c r="I1863" s="57"/>
      <c r="J1863" s="57"/>
      <c r="K1863" s="57"/>
      <c r="L1863" s="57"/>
      <c r="M1863" s="57"/>
      <c r="N1863" s="57"/>
      <c r="O1863" s="57"/>
      <c r="P1863" s="57"/>
      <c r="Q1863" s="57"/>
    </row>
    <row r="1864" spans="1:17">
      <c r="A1864" s="68">
        <f t="shared" si="173"/>
        <v>1768</v>
      </c>
      <c r="B1864" s="97" t="s">
        <v>1374</v>
      </c>
      <c r="C1864" s="97" t="s">
        <v>2019</v>
      </c>
      <c r="D1864" s="79" t="s">
        <v>17</v>
      </c>
      <c r="E1864" s="102">
        <v>9.3007600000000004</v>
      </c>
      <c r="F1864" s="76">
        <v>500</v>
      </c>
      <c r="G1864" s="76">
        <f t="shared" si="167"/>
        <v>509.30076000000003</v>
      </c>
      <c r="H1864" s="76">
        <f t="shared" si="168"/>
        <v>570.41685120000011</v>
      </c>
      <c r="I1864" s="57"/>
      <c r="J1864" s="57"/>
      <c r="K1864" s="57"/>
      <c r="L1864" s="57"/>
      <c r="M1864" s="57"/>
      <c r="N1864" s="57"/>
      <c r="O1864" s="57"/>
      <c r="P1864" s="57"/>
      <c r="Q1864" s="57"/>
    </row>
    <row r="1865" spans="1:17">
      <c r="A1865" s="68">
        <f t="shared" si="173"/>
        <v>1769</v>
      </c>
      <c r="B1865" s="97" t="s">
        <v>1525</v>
      </c>
      <c r="C1865" s="97" t="s">
        <v>2019</v>
      </c>
      <c r="D1865" s="79" t="s">
        <v>17</v>
      </c>
      <c r="E1865" s="102">
        <v>10.798340000000001</v>
      </c>
      <c r="F1865" s="76">
        <v>500</v>
      </c>
      <c r="G1865" s="76">
        <f t="shared" ref="G1865:G1928" si="174">E1865+F1865</f>
        <v>510.79834</v>
      </c>
      <c r="H1865" s="76">
        <f t="shared" ref="H1865:H1928" si="175">G1865*1.12</f>
        <v>572.0941408000001</v>
      </c>
      <c r="I1865" s="57"/>
      <c r="J1865" s="57"/>
      <c r="K1865" s="57"/>
      <c r="L1865" s="57"/>
      <c r="M1865" s="57"/>
      <c r="N1865" s="57"/>
      <c r="O1865" s="57"/>
      <c r="P1865" s="57"/>
      <c r="Q1865" s="57"/>
    </row>
    <row r="1866" spans="1:17">
      <c r="A1866" s="68">
        <f t="shared" si="173"/>
        <v>1770</v>
      </c>
      <c r="B1866" s="97" t="s">
        <v>148</v>
      </c>
      <c r="C1866" s="97" t="s">
        <v>370</v>
      </c>
      <c r="D1866" s="79" t="s">
        <v>17</v>
      </c>
      <c r="E1866" s="102">
        <v>141.876</v>
      </c>
      <c r="F1866" s="76">
        <v>500</v>
      </c>
      <c r="G1866" s="76">
        <f t="shared" si="174"/>
        <v>641.87599999999998</v>
      </c>
      <c r="H1866" s="76">
        <f t="shared" si="175"/>
        <v>718.90111999999999</v>
      </c>
      <c r="I1866" s="57"/>
      <c r="J1866" s="57"/>
      <c r="K1866" s="57"/>
      <c r="L1866" s="57"/>
      <c r="M1866" s="57"/>
      <c r="N1866" s="57"/>
      <c r="O1866" s="57"/>
      <c r="P1866" s="57"/>
      <c r="Q1866" s="57"/>
    </row>
    <row r="1867" spans="1:17" ht="25.5">
      <c r="A1867" s="68">
        <f t="shared" si="173"/>
        <v>1771</v>
      </c>
      <c r="B1867" s="97" t="s">
        <v>373</v>
      </c>
      <c r="C1867" s="97" t="s">
        <v>2030</v>
      </c>
      <c r="D1867" s="79" t="s">
        <v>17</v>
      </c>
      <c r="E1867" s="102">
        <v>1883.7979999999998</v>
      </c>
      <c r="F1867" s="76">
        <v>565.13939999999991</v>
      </c>
      <c r="G1867" s="76">
        <f t="shared" si="174"/>
        <v>2448.9373999999998</v>
      </c>
      <c r="H1867" s="76">
        <f t="shared" si="175"/>
        <v>2742.8098880000002</v>
      </c>
      <c r="I1867" s="57"/>
      <c r="J1867" s="57"/>
      <c r="K1867" s="57"/>
      <c r="L1867" s="57"/>
      <c r="M1867" s="57"/>
      <c r="N1867" s="57"/>
      <c r="O1867" s="57"/>
      <c r="P1867" s="57"/>
      <c r="Q1867" s="57"/>
    </row>
    <row r="1868" spans="1:17">
      <c r="A1868" s="68">
        <f t="shared" si="173"/>
        <v>1772</v>
      </c>
      <c r="B1868" s="97" t="s">
        <v>2033</v>
      </c>
      <c r="C1868" s="97" t="s">
        <v>1984</v>
      </c>
      <c r="D1868" s="79" t="s">
        <v>17</v>
      </c>
      <c r="E1868" s="102">
        <v>1852.27</v>
      </c>
      <c r="F1868" s="76">
        <v>555.68099999999993</v>
      </c>
      <c r="G1868" s="76">
        <f t="shared" si="174"/>
        <v>2407.951</v>
      </c>
      <c r="H1868" s="76">
        <f t="shared" si="175"/>
        <v>2696.9051200000004</v>
      </c>
      <c r="I1868" s="57"/>
      <c r="J1868" s="57"/>
      <c r="K1868" s="57"/>
      <c r="L1868" s="57"/>
      <c r="M1868" s="57"/>
      <c r="N1868" s="57"/>
      <c r="O1868" s="57"/>
      <c r="P1868" s="57"/>
      <c r="Q1868" s="57"/>
    </row>
    <row r="1869" spans="1:17">
      <c r="A1869" s="68">
        <f t="shared" si="173"/>
        <v>1773</v>
      </c>
      <c r="B1869" s="97" t="s">
        <v>2034</v>
      </c>
      <c r="C1869" s="97" t="s">
        <v>1984</v>
      </c>
      <c r="D1869" s="79" t="s">
        <v>17</v>
      </c>
      <c r="E1869" s="102">
        <v>863.07900000000006</v>
      </c>
      <c r="F1869" s="76">
        <v>500</v>
      </c>
      <c r="G1869" s="76">
        <f t="shared" si="174"/>
        <v>1363.0790000000002</v>
      </c>
      <c r="H1869" s="76">
        <f t="shared" si="175"/>
        <v>1526.6484800000003</v>
      </c>
      <c r="I1869" s="57"/>
      <c r="J1869" s="57"/>
      <c r="K1869" s="57"/>
      <c r="L1869" s="57"/>
      <c r="M1869" s="57"/>
      <c r="N1869" s="57"/>
      <c r="O1869" s="57"/>
      <c r="P1869" s="57"/>
      <c r="Q1869" s="57"/>
    </row>
    <row r="1870" spans="1:17">
      <c r="A1870" s="68">
        <f t="shared" si="173"/>
        <v>1774</v>
      </c>
      <c r="B1870" s="97" t="s">
        <v>2035</v>
      </c>
      <c r="C1870" s="97" t="s">
        <v>1984</v>
      </c>
      <c r="D1870" s="79" t="s">
        <v>17</v>
      </c>
      <c r="E1870" s="102">
        <v>2963.6320000000001</v>
      </c>
      <c r="F1870" s="76">
        <v>889.08960000000002</v>
      </c>
      <c r="G1870" s="76">
        <f t="shared" si="174"/>
        <v>3852.7215999999999</v>
      </c>
      <c r="H1870" s="76">
        <f t="shared" si="175"/>
        <v>4315.0481920000002</v>
      </c>
      <c r="I1870" s="57"/>
      <c r="J1870" s="57"/>
      <c r="K1870" s="57"/>
      <c r="L1870" s="57"/>
      <c r="M1870" s="57"/>
      <c r="N1870" s="57"/>
      <c r="O1870" s="57"/>
      <c r="P1870" s="57"/>
      <c r="Q1870" s="57"/>
    </row>
    <row r="1871" spans="1:17">
      <c r="A1871" s="68">
        <f t="shared" si="173"/>
        <v>1775</v>
      </c>
      <c r="B1871" s="97" t="s">
        <v>2036</v>
      </c>
      <c r="C1871" s="97" t="s">
        <v>1984</v>
      </c>
      <c r="D1871" s="79" t="s">
        <v>17</v>
      </c>
      <c r="E1871" s="102">
        <v>1852.27</v>
      </c>
      <c r="F1871" s="76">
        <v>555.68099999999993</v>
      </c>
      <c r="G1871" s="76">
        <f t="shared" si="174"/>
        <v>2407.951</v>
      </c>
      <c r="H1871" s="76">
        <f t="shared" si="175"/>
        <v>2696.9051200000004</v>
      </c>
      <c r="I1871" s="57"/>
      <c r="J1871" s="57"/>
      <c r="K1871" s="57"/>
      <c r="L1871" s="57"/>
      <c r="M1871" s="57"/>
      <c r="N1871" s="57"/>
      <c r="O1871" s="57"/>
      <c r="P1871" s="57"/>
      <c r="Q1871" s="57"/>
    </row>
    <row r="1872" spans="1:17">
      <c r="A1872" s="68">
        <f t="shared" si="173"/>
        <v>1776</v>
      </c>
      <c r="B1872" s="97" t="s">
        <v>2037</v>
      </c>
      <c r="C1872" s="97" t="s">
        <v>1984</v>
      </c>
      <c r="D1872" s="79" t="s">
        <v>17</v>
      </c>
      <c r="E1872" s="102">
        <v>2167.5500000000002</v>
      </c>
      <c r="F1872" s="76">
        <v>650.26499999999999</v>
      </c>
      <c r="G1872" s="76">
        <f t="shared" si="174"/>
        <v>2817.8150000000001</v>
      </c>
      <c r="H1872" s="76">
        <f t="shared" si="175"/>
        <v>3155.9528000000005</v>
      </c>
      <c r="I1872" s="57"/>
      <c r="J1872" s="57"/>
      <c r="K1872" s="57"/>
      <c r="L1872" s="57"/>
      <c r="M1872" s="57"/>
      <c r="N1872" s="57"/>
      <c r="O1872" s="57"/>
      <c r="P1872" s="57"/>
      <c r="Q1872" s="57"/>
    </row>
    <row r="1873" spans="1:17">
      <c r="A1873" s="68">
        <f t="shared" si="173"/>
        <v>1777</v>
      </c>
      <c r="B1873" s="97" t="s">
        <v>2038</v>
      </c>
      <c r="C1873" s="97" t="s">
        <v>1984</v>
      </c>
      <c r="D1873" s="79" t="s">
        <v>17</v>
      </c>
      <c r="E1873" s="102">
        <v>295.10208</v>
      </c>
      <c r="F1873" s="76">
        <v>500</v>
      </c>
      <c r="G1873" s="76">
        <f t="shared" si="174"/>
        <v>795.10208</v>
      </c>
      <c r="H1873" s="76">
        <f t="shared" si="175"/>
        <v>890.51432960000011</v>
      </c>
      <c r="I1873" s="57"/>
      <c r="J1873" s="57"/>
      <c r="K1873" s="57"/>
      <c r="L1873" s="57"/>
      <c r="M1873" s="57"/>
      <c r="N1873" s="57"/>
      <c r="O1873" s="57"/>
      <c r="P1873" s="57"/>
      <c r="Q1873" s="57"/>
    </row>
    <row r="1874" spans="1:17">
      <c r="A1874" s="68">
        <f t="shared" si="173"/>
        <v>1778</v>
      </c>
      <c r="B1874" s="97" t="s">
        <v>2031</v>
      </c>
      <c r="C1874" s="97" t="s">
        <v>2012</v>
      </c>
      <c r="D1874" s="79" t="s">
        <v>17</v>
      </c>
      <c r="E1874" s="102">
        <v>2561.65</v>
      </c>
      <c r="F1874" s="76">
        <v>768.495</v>
      </c>
      <c r="G1874" s="76">
        <f t="shared" si="174"/>
        <v>3330.145</v>
      </c>
      <c r="H1874" s="76">
        <f t="shared" si="175"/>
        <v>3729.7624000000005</v>
      </c>
      <c r="I1874" s="57"/>
      <c r="J1874" s="57"/>
      <c r="K1874" s="57"/>
      <c r="L1874" s="57"/>
      <c r="M1874" s="57"/>
      <c r="N1874" s="57"/>
      <c r="O1874" s="57"/>
      <c r="P1874" s="57"/>
      <c r="Q1874" s="57"/>
    </row>
    <row r="1875" spans="1:17">
      <c r="A1875" s="68">
        <f t="shared" si="173"/>
        <v>1779</v>
      </c>
      <c r="B1875" s="97" t="s">
        <v>2032</v>
      </c>
      <c r="C1875" s="97" t="s">
        <v>2012</v>
      </c>
      <c r="D1875" s="79" t="s">
        <v>17</v>
      </c>
      <c r="E1875" s="102">
        <v>2671.998</v>
      </c>
      <c r="F1875" s="76">
        <v>801.59939999999995</v>
      </c>
      <c r="G1875" s="76">
        <f t="shared" si="174"/>
        <v>3473.5974000000001</v>
      </c>
      <c r="H1875" s="76">
        <f t="shared" si="175"/>
        <v>3890.4290880000003</v>
      </c>
      <c r="I1875" s="57"/>
      <c r="J1875" s="57"/>
      <c r="K1875" s="57"/>
      <c r="L1875" s="57"/>
      <c r="M1875" s="57"/>
      <c r="N1875" s="57"/>
      <c r="O1875" s="57"/>
      <c r="P1875" s="57"/>
      <c r="Q1875" s="57"/>
    </row>
    <row r="1876" spans="1:17">
      <c r="A1876" s="68">
        <f t="shared" si="173"/>
        <v>1780</v>
      </c>
      <c r="B1876" s="97" t="s">
        <v>2000</v>
      </c>
      <c r="C1876" s="97" t="s">
        <v>2001</v>
      </c>
      <c r="D1876" s="79" t="s">
        <v>17</v>
      </c>
      <c r="E1876" s="102">
        <v>23.961280000000002</v>
      </c>
      <c r="F1876" s="76">
        <v>500</v>
      </c>
      <c r="G1876" s="76">
        <f t="shared" si="174"/>
        <v>523.96127999999999</v>
      </c>
      <c r="H1876" s="76">
        <f t="shared" si="175"/>
        <v>586.83663360000003</v>
      </c>
      <c r="I1876" s="57"/>
      <c r="J1876" s="57"/>
      <c r="K1876" s="57"/>
      <c r="L1876" s="57"/>
      <c r="M1876" s="57"/>
      <c r="N1876" s="57"/>
      <c r="O1876" s="57"/>
      <c r="P1876" s="57"/>
      <c r="Q1876" s="57"/>
    </row>
    <row r="1877" spans="1:17">
      <c r="A1877" s="68">
        <f t="shared" si="173"/>
        <v>1781</v>
      </c>
      <c r="B1877" s="97" t="s">
        <v>2002</v>
      </c>
      <c r="C1877" s="97" t="s">
        <v>2001</v>
      </c>
      <c r="D1877" s="79" t="s">
        <v>17</v>
      </c>
      <c r="E1877" s="102">
        <v>24.19774</v>
      </c>
      <c r="F1877" s="76">
        <v>500</v>
      </c>
      <c r="G1877" s="76">
        <f t="shared" si="174"/>
        <v>524.19773999999995</v>
      </c>
      <c r="H1877" s="76">
        <f t="shared" si="175"/>
        <v>587.10146880000002</v>
      </c>
      <c r="I1877" s="57"/>
      <c r="J1877" s="57"/>
      <c r="K1877" s="57"/>
      <c r="L1877" s="57"/>
      <c r="M1877" s="57"/>
      <c r="N1877" s="57"/>
      <c r="O1877" s="57"/>
      <c r="P1877" s="57"/>
      <c r="Q1877" s="57"/>
    </row>
    <row r="1878" spans="1:17">
      <c r="A1878" s="68">
        <f t="shared" si="173"/>
        <v>1782</v>
      </c>
      <c r="B1878" s="97" t="s">
        <v>383</v>
      </c>
      <c r="C1878" s="97" t="s">
        <v>384</v>
      </c>
      <c r="D1878" s="79" t="s">
        <v>17</v>
      </c>
      <c r="E1878" s="102">
        <v>102.46599999999999</v>
      </c>
      <c r="F1878" s="76">
        <v>500</v>
      </c>
      <c r="G1878" s="76">
        <f t="shared" si="174"/>
        <v>602.46600000000001</v>
      </c>
      <c r="H1878" s="76">
        <f t="shared" si="175"/>
        <v>674.76192000000003</v>
      </c>
      <c r="I1878" s="57"/>
      <c r="J1878" s="57"/>
      <c r="K1878" s="57"/>
      <c r="L1878" s="57"/>
      <c r="M1878" s="57"/>
      <c r="N1878" s="57"/>
      <c r="O1878" s="57"/>
      <c r="P1878" s="57"/>
      <c r="Q1878" s="57"/>
    </row>
    <row r="1879" spans="1:17">
      <c r="A1879" s="68">
        <f t="shared" si="173"/>
        <v>1783</v>
      </c>
      <c r="B1879" s="97" t="s">
        <v>2039</v>
      </c>
      <c r="C1879" s="97" t="s">
        <v>2040</v>
      </c>
      <c r="D1879" s="79" t="s">
        <v>17</v>
      </c>
      <c r="E1879" s="102">
        <v>5990.3200000000006</v>
      </c>
      <c r="F1879" s="76">
        <v>1797.0960000000002</v>
      </c>
      <c r="G1879" s="76">
        <f t="shared" si="174"/>
        <v>7787.4160000000011</v>
      </c>
      <c r="H1879" s="76">
        <f t="shared" si="175"/>
        <v>8721.9059200000029</v>
      </c>
      <c r="I1879" s="57"/>
      <c r="J1879" s="57"/>
      <c r="K1879" s="57"/>
      <c r="L1879" s="57"/>
      <c r="M1879" s="57"/>
      <c r="N1879" s="57"/>
      <c r="O1879" s="57"/>
      <c r="P1879" s="57"/>
      <c r="Q1879" s="57"/>
    </row>
    <row r="1880" spans="1:17" ht="25.5">
      <c r="A1880" s="68">
        <f t="shared" si="173"/>
        <v>1784</v>
      </c>
      <c r="B1880" s="97" t="s">
        <v>385</v>
      </c>
      <c r="C1880" s="97" t="s">
        <v>2041</v>
      </c>
      <c r="D1880" s="79" t="s">
        <v>17</v>
      </c>
      <c r="E1880" s="102">
        <v>1773.45</v>
      </c>
      <c r="F1880" s="76">
        <v>532.03499999999997</v>
      </c>
      <c r="G1880" s="76">
        <f t="shared" si="174"/>
        <v>2305.4850000000001</v>
      </c>
      <c r="H1880" s="76">
        <f t="shared" si="175"/>
        <v>2582.1432000000004</v>
      </c>
      <c r="I1880" s="57"/>
      <c r="J1880" s="57"/>
      <c r="K1880" s="57"/>
      <c r="L1880" s="57"/>
      <c r="M1880" s="57"/>
      <c r="N1880" s="57"/>
      <c r="O1880" s="57"/>
      <c r="P1880" s="57"/>
      <c r="Q1880" s="57"/>
    </row>
    <row r="1881" spans="1:17">
      <c r="A1881" s="68">
        <f t="shared" si="173"/>
        <v>1785</v>
      </c>
      <c r="B1881" s="97" t="s">
        <v>2042</v>
      </c>
      <c r="C1881" s="97" t="s">
        <v>2043</v>
      </c>
      <c r="D1881" s="79" t="s">
        <v>17</v>
      </c>
      <c r="E1881" s="102">
        <v>2950.4690599999999</v>
      </c>
      <c r="F1881" s="76">
        <v>885.14071799999999</v>
      </c>
      <c r="G1881" s="76">
        <f t="shared" si="174"/>
        <v>3835.609778</v>
      </c>
      <c r="H1881" s="76">
        <f t="shared" si="175"/>
        <v>4295.8829513600003</v>
      </c>
      <c r="I1881" s="57"/>
      <c r="J1881" s="57"/>
      <c r="K1881" s="57"/>
      <c r="L1881" s="57"/>
      <c r="M1881" s="57"/>
      <c r="N1881" s="57"/>
      <c r="O1881" s="57"/>
      <c r="P1881" s="57"/>
      <c r="Q1881" s="57"/>
    </row>
    <row r="1882" spans="1:17">
      <c r="A1882" s="68">
        <f t="shared" si="173"/>
        <v>1786</v>
      </c>
      <c r="B1882" s="97" t="s">
        <v>1993</v>
      </c>
      <c r="C1882" s="97" t="s">
        <v>1994</v>
      </c>
      <c r="D1882" s="79" t="s">
        <v>17</v>
      </c>
      <c r="E1882" s="102">
        <v>1150.7719999999999</v>
      </c>
      <c r="F1882" s="76">
        <v>500</v>
      </c>
      <c r="G1882" s="76">
        <f t="shared" si="174"/>
        <v>1650.7719999999999</v>
      </c>
      <c r="H1882" s="76">
        <f t="shared" si="175"/>
        <v>1848.86464</v>
      </c>
      <c r="I1882" s="57"/>
      <c r="J1882" s="57"/>
      <c r="K1882" s="57"/>
      <c r="L1882" s="57"/>
      <c r="M1882" s="57"/>
      <c r="N1882" s="57"/>
      <c r="O1882" s="57"/>
      <c r="P1882" s="57"/>
      <c r="Q1882" s="57"/>
    </row>
    <row r="1883" spans="1:17">
      <c r="A1883" s="68">
        <f t="shared" si="173"/>
        <v>1787</v>
      </c>
      <c r="B1883" s="97" t="s">
        <v>381</v>
      </c>
      <c r="C1883" s="97" t="s">
        <v>382</v>
      </c>
      <c r="D1883" s="79" t="s">
        <v>17</v>
      </c>
      <c r="E1883" s="102">
        <v>378.33600000000001</v>
      </c>
      <c r="F1883" s="76">
        <v>500</v>
      </c>
      <c r="G1883" s="76">
        <f t="shared" si="174"/>
        <v>878.33600000000001</v>
      </c>
      <c r="H1883" s="76">
        <f t="shared" si="175"/>
        <v>983.73632000000009</v>
      </c>
      <c r="I1883" s="57"/>
      <c r="J1883" s="57"/>
      <c r="K1883" s="57"/>
      <c r="L1883" s="57"/>
      <c r="M1883" s="57"/>
      <c r="N1883" s="57"/>
      <c r="O1883" s="57"/>
      <c r="P1883" s="57"/>
      <c r="Q1883" s="57"/>
    </row>
    <row r="1884" spans="1:17" ht="25.5">
      <c r="A1884" s="68">
        <f t="shared" si="173"/>
        <v>1788</v>
      </c>
      <c r="B1884" s="97" t="s">
        <v>330</v>
      </c>
      <c r="C1884" s="97" t="s">
        <v>2044</v>
      </c>
      <c r="D1884" s="79" t="s">
        <v>17</v>
      </c>
      <c r="E1884" s="102">
        <v>1300.53</v>
      </c>
      <c r="F1884" s="76">
        <v>500</v>
      </c>
      <c r="G1884" s="76">
        <f t="shared" si="174"/>
        <v>1800.53</v>
      </c>
      <c r="H1884" s="76">
        <f t="shared" si="175"/>
        <v>2016.5936000000002</v>
      </c>
      <c r="I1884" s="57"/>
      <c r="J1884" s="57"/>
      <c r="K1884" s="57"/>
      <c r="L1884" s="57"/>
      <c r="M1884" s="57"/>
      <c r="N1884" s="57"/>
      <c r="O1884" s="57"/>
      <c r="P1884" s="57"/>
      <c r="Q1884" s="57"/>
    </row>
    <row r="1885" spans="1:17" ht="25.5">
      <c r="A1885" s="68">
        <f t="shared" si="173"/>
        <v>1789</v>
      </c>
      <c r="B1885" s="97" t="s">
        <v>330</v>
      </c>
      <c r="C1885" s="97" t="s">
        <v>2045</v>
      </c>
      <c r="D1885" s="79" t="s">
        <v>17</v>
      </c>
      <c r="E1885" s="102">
        <v>2065.0839999999998</v>
      </c>
      <c r="F1885" s="76">
        <v>619.52519999999993</v>
      </c>
      <c r="G1885" s="76">
        <f t="shared" si="174"/>
        <v>2684.6091999999999</v>
      </c>
      <c r="H1885" s="76">
        <f t="shared" si="175"/>
        <v>3006.7623040000003</v>
      </c>
      <c r="I1885" s="57"/>
      <c r="J1885" s="57"/>
      <c r="K1885" s="57"/>
      <c r="L1885" s="57"/>
      <c r="M1885" s="57"/>
      <c r="N1885" s="57"/>
      <c r="O1885" s="57"/>
      <c r="P1885" s="57"/>
      <c r="Q1885" s="57"/>
    </row>
    <row r="1886" spans="1:17" ht="25.5">
      <c r="A1886" s="68">
        <f t="shared" si="173"/>
        <v>1790</v>
      </c>
      <c r="B1886" s="97" t="s">
        <v>2046</v>
      </c>
      <c r="C1886" s="97" t="s">
        <v>2047</v>
      </c>
      <c r="D1886" s="79" t="s">
        <v>17</v>
      </c>
      <c r="E1886" s="102">
        <v>1726.1580000000001</v>
      </c>
      <c r="F1886" s="76">
        <v>517.84739999999999</v>
      </c>
      <c r="G1886" s="76">
        <f t="shared" si="174"/>
        <v>2244.0054</v>
      </c>
      <c r="H1886" s="76">
        <f t="shared" si="175"/>
        <v>2513.2860480000004</v>
      </c>
      <c r="I1886" s="57"/>
      <c r="J1886" s="57"/>
      <c r="K1886" s="57"/>
      <c r="L1886" s="57"/>
      <c r="M1886" s="57"/>
      <c r="N1886" s="57"/>
      <c r="O1886" s="57"/>
      <c r="P1886" s="57"/>
      <c r="Q1886" s="57"/>
    </row>
    <row r="1887" spans="1:17" ht="25.5">
      <c r="A1887" s="68">
        <f t="shared" si="173"/>
        <v>1791</v>
      </c>
      <c r="B1887" s="97" t="s">
        <v>2046</v>
      </c>
      <c r="C1887" s="97" t="s">
        <v>2048</v>
      </c>
      <c r="D1887" s="79" t="s">
        <v>17</v>
      </c>
      <c r="E1887" s="102">
        <v>3113.39</v>
      </c>
      <c r="F1887" s="76">
        <v>934.01699999999994</v>
      </c>
      <c r="G1887" s="76">
        <f t="shared" si="174"/>
        <v>4047.4069999999997</v>
      </c>
      <c r="H1887" s="76">
        <f t="shared" si="175"/>
        <v>4533.09584</v>
      </c>
      <c r="I1887" s="57"/>
      <c r="J1887" s="57"/>
      <c r="K1887" s="57"/>
      <c r="L1887" s="57"/>
      <c r="M1887" s="57"/>
      <c r="N1887" s="57"/>
      <c r="O1887" s="57"/>
      <c r="P1887" s="57"/>
      <c r="Q1887" s="57"/>
    </row>
    <row r="1888" spans="1:17" ht="25.5">
      <c r="A1888" s="68">
        <f t="shared" si="173"/>
        <v>1792</v>
      </c>
      <c r="B1888" s="97" t="s">
        <v>2049</v>
      </c>
      <c r="C1888" s="97" t="s">
        <v>2050</v>
      </c>
      <c r="D1888" s="79" t="s">
        <v>17</v>
      </c>
      <c r="E1888" s="102">
        <v>9108.4391999999989</v>
      </c>
      <c r="F1888" s="76">
        <v>2732.5317599999994</v>
      </c>
      <c r="G1888" s="76">
        <f t="shared" si="174"/>
        <v>11840.970959999999</v>
      </c>
      <c r="H1888" s="76">
        <f t="shared" si="175"/>
        <v>13261.887475199999</v>
      </c>
      <c r="I1888" s="57"/>
      <c r="J1888" s="57"/>
      <c r="K1888" s="57"/>
      <c r="L1888" s="57"/>
      <c r="M1888" s="57"/>
      <c r="N1888" s="57"/>
      <c r="O1888" s="57"/>
      <c r="P1888" s="57"/>
      <c r="Q1888" s="57"/>
    </row>
    <row r="1889" spans="1:17">
      <c r="A1889" s="68">
        <f t="shared" si="173"/>
        <v>1793</v>
      </c>
      <c r="B1889" s="97" t="s">
        <v>2003</v>
      </c>
      <c r="C1889" s="97" t="s">
        <v>2004</v>
      </c>
      <c r="D1889" s="79" t="s">
        <v>17</v>
      </c>
      <c r="E1889" s="102">
        <v>110.34799999999998</v>
      </c>
      <c r="F1889" s="76">
        <v>500</v>
      </c>
      <c r="G1889" s="76">
        <f t="shared" si="174"/>
        <v>610.34799999999996</v>
      </c>
      <c r="H1889" s="76">
        <f t="shared" si="175"/>
        <v>683.58976000000007</v>
      </c>
      <c r="I1889" s="57"/>
      <c r="J1889" s="57"/>
      <c r="K1889" s="57"/>
      <c r="L1889" s="57"/>
      <c r="M1889" s="57"/>
      <c r="N1889" s="57"/>
      <c r="O1889" s="57"/>
      <c r="P1889" s="57"/>
      <c r="Q1889" s="57"/>
    </row>
    <row r="1890" spans="1:17">
      <c r="A1890" s="68">
        <f t="shared" si="173"/>
        <v>1794</v>
      </c>
      <c r="B1890" s="97" t="s">
        <v>2021</v>
      </c>
      <c r="C1890" s="97" t="s">
        <v>2004</v>
      </c>
      <c r="D1890" s="79" t="s">
        <v>17</v>
      </c>
      <c r="E1890" s="102">
        <v>0.8670199999999999</v>
      </c>
      <c r="F1890" s="76">
        <v>500</v>
      </c>
      <c r="G1890" s="76">
        <f t="shared" si="174"/>
        <v>500.86702000000002</v>
      </c>
      <c r="H1890" s="76">
        <f t="shared" si="175"/>
        <v>560.97106240000005</v>
      </c>
      <c r="I1890" s="57"/>
      <c r="J1890" s="57"/>
      <c r="K1890" s="57"/>
      <c r="L1890" s="57"/>
      <c r="M1890" s="57"/>
      <c r="N1890" s="57"/>
      <c r="O1890" s="57"/>
      <c r="P1890" s="57"/>
      <c r="Q1890" s="57"/>
    </row>
    <row r="1891" spans="1:17">
      <c r="A1891" s="68">
        <f t="shared" si="173"/>
        <v>1795</v>
      </c>
      <c r="B1891" s="97" t="s">
        <v>2022</v>
      </c>
      <c r="C1891" s="97" t="s">
        <v>2004</v>
      </c>
      <c r="D1891" s="79" t="s">
        <v>17</v>
      </c>
      <c r="E1891" s="102">
        <v>29.636319999999998</v>
      </c>
      <c r="F1891" s="76">
        <v>500</v>
      </c>
      <c r="G1891" s="76">
        <f t="shared" si="174"/>
        <v>529.63631999999996</v>
      </c>
      <c r="H1891" s="76">
        <f t="shared" si="175"/>
        <v>593.19267839999998</v>
      </c>
      <c r="I1891" s="57"/>
      <c r="J1891" s="57"/>
      <c r="K1891" s="57"/>
      <c r="L1891" s="57"/>
      <c r="M1891" s="57"/>
      <c r="N1891" s="57"/>
      <c r="O1891" s="57"/>
      <c r="P1891" s="57"/>
      <c r="Q1891" s="57"/>
    </row>
    <row r="1892" spans="1:17">
      <c r="A1892" s="68">
        <f t="shared" si="173"/>
        <v>1796</v>
      </c>
      <c r="B1892" s="97" t="s">
        <v>2023</v>
      </c>
      <c r="C1892" s="97" t="s">
        <v>1979</v>
      </c>
      <c r="D1892" s="79" t="s">
        <v>17</v>
      </c>
      <c r="E1892" s="102">
        <v>7.0937999999999999</v>
      </c>
      <c r="F1892" s="76">
        <v>500</v>
      </c>
      <c r="G1892" s="76">
        <f t="shared" si="174"/>
        <v>507.09379999999999</v>
      </c>
      <c r="H1892" s="76">
        <f t="shared" si="175"/>
        <v>567.94505600000002</v>
      </c>
      <c r="I1892" s="57"/>
      <c r="J1892" s="57"/>
      <c r="K1892" s="57"/>
      <c r="L1892" s="57"/>
      <c r="M1892" s="57"/>
      <c r="N1892" s="57"/>
      <c r="O1892" s="57"/>
      <c r="P1892" s="57"/>
      <c r="Q1892" s="57"/>
    </row>
    <row r="1893" spans="1:17">
      <c r="A1893" s="68">
        <f t="shared" si="173"/>
        <v>1797</v>
      </c>
      <c r="B1893" s="97" t="s">
        <v>2024</v>
      </c>
      <c r="C1893" s="97" t="s">
        <v>1979</v>
      </c>
      <c r="D1893" s="79" t="s">
        <v>17</v>
      </c>
      <c r="E1893" s="102">
        <v>39.409999999999997</v>
      </c>
      <c r="F1893" s="76">
        <v>500</v>
      </c>
      <c r="G1893" s="76">
        <f t="shared" si="174"/>
        <v>539.41</v>
      </c>
      <c r="H1893" s="76">
        <f t="shared" si="175"/>
        <v>604.13920000000007</v>
      </c>
      <c r="I1893" s="57"/>
      <c r="J1893" s="57"/>
      <c r="K1893" s="57"/>
      <c r="L1893" s="57"/>
      <c r="M1893" s="57"/>
      <c r="N1893" s="57"/>
      <c r="O1893" s="57"/>
      <c r="P1893" s="57"/>
      <c r="Q1893" s="57"/>
    </row>
    <row r="1894" spans="1:17">
      <c r="A1894" s="68">
        <f t="shared" si="173"/>
        <v>1798</v>
      </c>
      <c r="B1894" s="97" t="s">
        <v>2025</v>
      </c>
      <c r="C1894" s="97" t="s">
        <v>1979</v>
      </c>
      <c r="D1894" s="79" t="s">
        <v>17</v>
      </c>
      <c r="E1894" s="102">
        <v>79.765839999999997</v>
      </c>
      <c r="F1894" s="76">
        <v>500</v>
      </c>
      <c r="G1894" s="76">
        <f t="shared" si="174"/>
        <v>579.76584000000003</v>
      </c>
      <c r="H1894" s="76">
        <f t="shared" si="175"/>
        <v>649.33774080000012</v>
      </c>
      <c r="I1894" s="57"/>
      <c r="J1894" s="57"/>
      <c r="K1894" s="57"/>
      <c r="L1894" s="57"/>
      <c r="M1894" s="57"/>
      <c r="N1894" s="57"/>
      <c r="O1894" s="57"/>
      <c r="P1894" s="57"/>
      <c r="Q1894" s="57"/>
    </row>
    <row r="1895" spans="1:17">
      <c r="A1895" s="75"/>
      <c r="B1895" s="75" t="s">
        <v>2051</v>
      </c>
      <c r="C1895" s="122"/>
      <c r="D1895" s="79" t="s">
        <v>17</v>
      </c>
      <c r="E1895" s="102"/>
      <c r="F1895" s="76"/>
      <c r="G1895" s="76"/>
      <c r="H1895" s="76"/>
      <c r="I1895" s="57"/>
      <c r="J1895" s="57"/>
      <c r="K1895" s="57"/>
      <c r="L1895" s="57"/>
      <c r="M1895" s="57"/>
      <c r="N1895" s="57"/>
      <c r="O1895" s="57"/>
      <c r="P1895" s="57"/>
      <c r="Q1895" s="57"/>
    </row>
    <row r="1896" spans="1:17">
      <c r="A1896" s="68">
        <f>A1894+1</f>
        <v>1799</v>
      </c>
      <c r="B1896" s="97" t="s">
        <v>447</v>
      </c>
      <c r="C1896" s="97" t="s">
        <v>448</v>
      </c>
      <c r="D1896" s="79" t="s">
        <v>17</v>
      </c>
      <c r="E1896" s="102">
        <v>8118.4599999999991</v>
      </c>
      <c r="F1896" s="76">
        <v>2435.5379999999996</v>
      </c>
      <c r="G1896" s="76">
        <f t="shared" si="174"/>
        <v>10553.998</v>
      </c>
      <c r="H1896" s="76">
        <f t="shared" si="175"/>
        <v>11820.47776</v>
      </c>
      <c r="I1896" s="57"/>
      <c r="J1896" s="57"/>
      <c r="K1896" s="57"/>
      <c r="L1896" s="57"/>
      <c r="M1896" s="57"/>
      <c r="N1896" s="57"/>
      <c r="O1896" s="57"/>
      <c r="P1896" s="57"/>
      <c r="Q1896" s="57"/>
    </row>
    <row r="1897" spans="1:17">
      <c r="A1897" s="75"/>
      <c r="B1897" s="75" t="s">
        <v>2052</v>
      </c>
      <c r="C1897" s="122"/>
      <c r="D1897" s="79" t="s">
        <v>17</v>
      </c>
      <c r="E1897" s="102"/>
      <c r="F1897" s="76"/>
      <c r="G1897" s="76"/>
      <c r="H1897" s="76"/>
      <c r="I1897" s="57"/>
      <c r="J1897" s="57"/>
      <c r="K1897" s="57"/>
      <c r="L1897" s="57"/>
      <c r="M1897" s="57"/>
      <c r="N1897" s="57"/>
      <c r="O1897" s="57"/>
      <c r="P1897" s="57"/>
      <c r="Q1897" s="57"/>
    </row>
    <row r="1898" spans="1:17" ht="25.5">
      <c r="A1898" s="68">
        <f>A1896+1</f>
        <v>1800</v>
      </c>
      <c r="B1898" s="97" t="s">
        <v>2060</v>
      </c>
      <c r="C1898" s="97" t="s">
        <v>2061</v>
      </c>
      <c r="D1898" s="79" t="s">
        <v>17</v>
      </c>
      <c r="E1898" s="102">
        <v>4143566</v>
      </c>
      <c r="F1898" s="76">
        <v>432456.6</v>
      </c>
      <c r="G1898" s="76">
        <f t="shared" si="174"/>
        <v>4576022.5999999996</v>
      </c>
      <c r="H1898" s="76">
        <f t="shared" si="175"/>
        <v>5125145.3119999999</v>
      </c>
      <c r="I1898" s="57"/>
      <c r="J1898" s="57"/>
      <c r="K1898" s="57"/>
      <c r="L1898" s="57"/>
      <c r="M1898" s="57"/>
      <c r="N1898" s="57"/>
      <c r="O1898" s="57"/>
      <c r="P1898" s="57"/>
      <c r="Q1898" s="57"/>
    </row>
    <row r="1899" spans="1:17" ht="25.5">
      <c r="A1899" s="68">
        <f>A1898+1</f>
        <v>1801</v>
      </c>
      <c r="B1899" s="97" t="s">
        <v>2084</v>
      </c>
      <c r="C1899" s="97" t="s">
        <v>2085</v>
      </c>
      <c r="D1899" s="79" t="s">
        <v>17</v>
      </c>
      <c r="E1899" s="102">
        <v>3300766</v>
      </c>
      <c r="F1899" s="76">
        <v>299124.59999999998</v>
      </c>
      <c r="G1899" s="76">
        <f t="shared" si="174"/>
        <v>3599890.6</v>
      </c>
      <c r="H1899" s="76">
        <f t="shared" si="175"/>
        <v>4031877.4720000005</v>
      </c>
      <c r="I1899" s="57"/>
      <c r="J1899" s="57"/>
      <c r="K1899" s="57"/>
      <c r="L1899" s="57"/>
      <c r="M1899" s="57"/>
      <c r="N1899" s="57"/>
      <c r="O1899" s="57"/>
      <c r="P1899" s="57"/>
      <c r="Q1899" s="57"/>
    </row>
    <row r="1900" spans="1:17">
      <c r="A1900" s="68">
        <f t="shared" ref="A1900:A1916" si="176">A1899+1</f>
        <v>1802</v>
      </c>
      <c r="B1900" s="97" t="s">
        <v>2078</v>
      </c>
      <c r="C1900" s="97" t="s">
        <v>2079</v>
      </c>
      <c r="D1900" s="79" t="s">
        <v>17</v>
      </c>
      <c r="E1900" s="102">
        <v>2134692</v>
      </c>
      <c r="F1900" s="76">
        <v>237469.2</v>
      </c>
      <c r="G1900" s="76">
        <f t="shared" si="174"/>
        <v>2372161.2000000002</v>
      </c>
      <c r="H1900" s="76">
        <f t="shared" si="175"/>
        <v>2656820.5440000007</v>
      </c>
      <c r="I1900" s="57"/>
      <c r="J1900" s="57"/>
      <c r="K1900" s="57"/>
      <c r="L1900" s="57"/>
      <c r="M1900" s="57"/>
      <c r="N1900" s="57"/>
      <c r="O1900" s="57"/>
      <c r="P1900" s="57"/>
      <c r="Q1900" s="57"/>
    </row>
    <row r="1901" spans="1:17" ht="25.5">
      <c r="A1901" s="68">
        <f t="shared" si="176"/>
        <v>1803</v>
      </c>
      <c r="B1901" s="97" t="s">
        <v>2072</v>
      </c>
      <c r="C1901" s="97" t="s">
        <v>2073</v>
      </c>
      <c r="D1901" s="79" t="s">
        <v>17</v>
      </c>
      <c r="E1901" s="102">
        <v>2370676</v>
      </c>
      <c r="F1901" s="76">
        <v>250542.6</v>
      </c>
      <c r="G1901" s="76">
        <f t="shared" si="174"/>
        <v>2621218.6</v>
      </c>
      <c r="H1901" s="76">
        <f t="shared" si="175"/>
        <v>2935764.8320000004</v>
      </c>
      <c r="I1901" s="57"/>
      <c r="J1901" s="57"/>
      <c r="K1901" s="57"/>
      <c r="L1901" s="57"/>
      <c r="M1901" s="57"/>
      <c r="N1901" s="57"/>
      <c r="O1901" s="57"/>
      <c r="P1901" s="57"/>
      <c r="Q1901" s="57"/>
    </row>
    <row r="1902" spans="1:17">
      <c r="A1902" s="68">
        <f t="shared" si="176"/>
        <v>1804</v>
      </c>
      <c r="B1902" s="97" t="s">
        <v>2082</v>
      </c>
      <c r="C1902" s="97" t="s">
        <v>2083</v>
      </c>
      <c r="D1902" s="79" t="s">
        <v>17</v>
      </c>
      <c r="E1902" s="102">
        <v>2317700</v>
      </c>
      <c r="F1902" s="76">
        <v>256695</v>
      </c>
      <c r="G1902" s="76">
        <f t="shared" si="174"/>
        <v>2574395</v>
      </c>
      <c r="H1902" s="76">
        <f t="shared" si="175"/>
        <v>2883322.4000000004</v>
      </c>
      <c r="I1902" s="57"/>
      <c r="J1902" s="57"/>
      <c r="K1902" s="57"/>
      <c r="L1902" s="57"/>
      <c r="M1902" s="57"/>
      <c r="N1902" s="57"/>
      <c r="O1902" s="57"/>
      <c r="P1902" s="57"/>
      <c r="Q1902" s="57"/>
    </row>
    <row r="1903" spans="1:17">
      <c r="A1903" s="68">
        <f t="shared" si="176"/>
        <v>1805</v>
      </c>
      <c r="B1903" s="97" t="s">
        <v>2054</v>
      </c>
      <c r="C1903" s="97" t="s">
        <v>2055</v>
      </c>
      <c r="D1903" s="79" t="s">
        <v>17</v>
      </c>
      <c r="E1903" s="102">
        <v>146605.20000000001</v>
      </c>
      <c r="F1903" s="76">
        <v>43981.560000000005</v>
      </c>
      <c r="G1903" s="76">
        <f t="shared" si="174"/>
        <v>190586.76</v>
      </c>
      <c r="H1903" s="76">
        <f t="shared" si="175"/>
        <v>213457.17120000004</v>
      </c>
      <c r="I1903" s="57"/>
      <c r="J1903" s="57"/>
      <c r="K1903" s="57"/>
      <c r="L1903" s="57"/>
      <c r="M1903" s="57"/>
      <c r="N1903" s="57"/>
      <c r="O1903" s="57"/>
      <c r="P1903" s="57"/>
      <c r="Q1903" s="57"/>
    </row>
    <row r="1904" spans="1:17">
      <c r="A1904" s="68">
        <f t="shared" si="176"/>
        <v>1806</v>
      </c>
      <c r="B1904" s="97" t="s">
        <v>2053</v>
      </c>
      <c r="C1904" s="97" t="s">
        <v>126</v>
      </c>
      <c r="D1904" s="79" t="s">
        <v>17</v>
      </c>
      <c r="E1904" s="102">
        <v>3160500</v>
      </c>
      <c r="F1904" s="76">
        <v>299764</v>
      </c>
      <c r="G1904" s="76">
        <f t="shared" si="174"/>
        <v>3460264</v>
      </c>
      <c r="H1904" s="76">
        <f t="shared" si="175"/>
        <v>3875495.68</v>
      </c>
      <c r="I1904" s="57"/>
      <c r="J1904" s="57"/>
      <c r="K1904" s="57"/>
      <c r="L1904" s="57"/>
      <c r="M1904" s="57"/>
      <c r="N1904" s="57"/>
      <c r="O1904" s="57"/>
      <c r="P1904" s="57"/>
      <c r="Q1904" s="57"/>
    </row>
    <row r="1905" spans="1:17">
      <c r="A1905" s="68">
        <f t="shared" si="176"/>
        <v>1807</v>
      </c>
      <c r="B1905" s="97" t="s">
        <v>2056</v>
      </c>
      <c r="C1905" s="97" t="s">
        <v>2057</v>
      </c>
      <c r="D1905" s="79" t="s">
        <v>17</v>
      </c>
      <c r="E1905" s="102">
        <v>3153276</v>
      </c>
      <c r="F1905" s="76">
        <v>341954.6</v>
      </c>
      <c r="G1905" s="76">
        <f t="shared" si="174"/>
        <v>3495230.6</v>
      </c>
      <c r="H1905" s="76">
        <f t="shared" si="175"/>
        <v>3914658.2720000003</v>
      </c>
      <c r="I1905" s="57"/>
      <c r="J1905" s="57"/>
      <c r="K1905" s="57"/>
      <c r="L1905" s="57"/>
      <c r="M1905" s="57"/>
      <c r="N1905" s="57"/>
      <c r="O1905" s="57"/>
      <c r="P1905" s="57"/>
      <c r="Q1905" s="57"/>
    </row>
    <row r="1906" spans="1:17">
      <c r="A1906" s="68">
        <f t="shared" si="176"/>
        <v>1808</v>
      </c>
      <c r="B1906" s="97" t="s">
        <v>2058</v>
      </c>
      <c r="C1906" s="97" t="s">
        <v>2059</v>
      </c>
      <c r="D1906" s="79" t="s">
        <v>17</v>
      </c>
      <c r="E1906" s="102">
        <v>2174424</v>
      </c>
      <c r="F1906" s="76">
        <v>298593.40000000002</v>
      </c>
      <c r="G1906" s="76">
        <f t="shared" si="174"/>
        <v>2473017.4</v>
      </c>
      <c r="H1906" s="76">
        <f t="shared" si="175"/>
        <v>2769779.4880000004</v>
      </c>
      <c r="I1906" s="57"/>
      <c r="J1906" s="57"/>
      <c r="K1906" s="57"/>
      <c r="L1906" s="57"/>
      <c r="M1906" s="57"/>
      <c r="N1906" s="57"/>
      <c r="O1906" s="57"/>
      <c r="P1906" s="57"/>
      <c r="Q1906" s="57"/>
    </row>
    <row r="1907" spans="1:17" ht="25.5">
      <c r="A1907" s="68">
        <f t="shared" si="176"/>
        <v>1809</v>
      </c>
      <c r="B1907" s="97" t="s">
        <v>2070</v>
      </c>
      <c r="C1907" s="97" t="s">
        <v>2071</v>
      </c>
      <c r="D1907" s="79" t="s">
        <v>17</v>
      </c>
      <c r="E1907" s="102">
        <v>599032</v>
      </c>
      <c r="F1907" s="76">
        <v>119806.40000000001</v>
      </c>
      <c r="G1907" s="76">
        <f t="shared" si="174"/>
        <v>718838.4</v>
      </c>
      <c r="H1907" s="76">
        <f t="shared" si="175"/>
        <v>805099.00800000015</v>
      </c>
      <c r="I1907" s="57"/>
      <c r="J1907" s="57"/>
      <c r="K1907" s="57"/>
      <c r="L1907" s="57"/>
      <c r="M1907" s="57"/>
      <c r="N1907" s="57"/>
      <c r="O1907" s="57"/>
      <c r="P1907" s="57"/>
      <c r="Q1907" s="57"/>
    </row>
    <row r="1908" spans="1:17" ht="25.5">
      <c r="A1908" s="68">
        <f t="shared" si="176"/>
        <v>1810</v>
      </c>
      <c r="B1908" s="97" t="s">
        <v>2062</v>
      </c>
      <c r="C1908" s="97" t="s">
        <v>2063</v>
      </c>
      <c r="D1908" s="79" t="s">
        <v>17</v>
      </c>
      <c r="E1908" s="102">
        <v>1927002</v>
      </c>
      <c r="F1908" s="76">
        <v>200328.2</v>
      </c>
      <c r="G1908" s="76">
        <f t="shared" si="174"/>
        <v>2127330.2000000002</v>
      </c>
      <c r="H1908" s="76">
        <f t="shared" si="175"/>
        <v>2382609.8240000005</v>
      </c>
      <c r="I1908" s="57"/>
      <c r="J1908" s="57"/>
      <c r="K1908" s="57"/>
      <c r="L1908" s="57"/>
      <c r="M1908" s="57"/>
      <c r="N1908" s="57"/>
      <c r="O1908" s="57"/>
      <c r="P1908" s="57"/>
      <c r="Q1908" s="57"/>
    </row>
    <row r="1909" spans="1:17" ht="25.5">
      <c r="A1909" s="68">
        <f t="shared" si="176"/>
        <v>1811</v>
      </c>
      <c r="B1909" s="97" t="s">
        <v>2064</v>
      </c>
      <c r="C1909" s="97" t="s">
        <v>2065</v>
      </c>
      <c r="D1909" s="79" t="s">
        <v>17</v>
      </c>
      <c r="E1909" s="102">
        <v>2739100</v>
      </c>
      <c r="F1909" s="76">
        <v>300910</v>
      </c>
      <c r="G1909" s="76">
        <f t="shared" si="174"/>
        <v>3040010</v>
      </c>
      <c r="H1909" s="76">
        <f t="shared" si="175"/>
        <v>3404811.2</v>
      </c>
      <c r="I1909" s="57"/>
      <c r="J1909" s="57"/>
      <c r="K1909" s="57"/>
      <c r="L1909" s="57"/>
      <c r="M1909" s="57"/>
      <c r="N1909" s="57"/>
      <c r="O1909" s="57"/>
      <c r="P1909" s="57"/>
      <c r="Q1909" s="57"/>
    </row>
    <row r="1910" spans="1:17">
      <c r="A1910" s="68">
        <f t="shared" si="176"/>
        <v>1812</v>
      </c>
      <c r="B1910" s="97" t="s">
        <v>2086</v>
      </c>
      <c r="C1910" s="97" t="s">
        <v>2087</v>
      </c>
      <c r="D1910" s="79" t="s">
        <v>17</v>
      </c>
      <c r="E1910" s="102">
        <v>4214000</v>
      </c>
      <c r="F1910" s="76">
        <v>484566</v>
      </c>
      <c r="G1910" s="76">
        <f t="shared" si="174"/>
        <v>4698566</v>
      </c>
      <c r="H1910" s="76">
        <f t="shared" si="175"/>
        <v>5262393.9200000009</v>
      </c>
      <c r="I1910" s="57"/>
      <c r="J1910" s="57"/>
      <c r="K1910" s="57"/>
      <c r="L1910" s="57"/>
      <c r="M1910" s="57"/>
      <c r="N1910" s="57"/>
      <c r="O1910" s="57"/>
      <c r="P1910" s="57"/>
      <c r="Q1910" s="57"/>
    </row>
    <row r="1911" spans="1:17">
      <c r="A1911" s="68">
        <f t="shared" si="176"/>
        <v>1813</v>
      </c>
      <c r="B1911" s="97" t="s">
        <v>2074</v>
      </c>
      <c r="C1911" s="97" t="s">
        <v>2075</v>
      </c>
      <c r="D1911" s="79" t="s">
        <v>17</v>
      </c>
      <c r="E1911" s="102">
        <v>4569180</v>
      </c>
      <c r="F1911" s="76">
        <v>492899</v>
      </c>
      <c r="G1911" s="76">
        <f t="shared" si="174"/>
        <v>5062079</v>
      </c>
      <c r="H1911" s="76">
        <f t="shared" si="175"/>
        <v>5669528.4800000004</v>
      </c>
      <c r="I1911" s="57"/>
      <c r="J1911" s="57"/>
      <c r="K1911" s="57"/>
      <c r="L1911" s="57"/>
      <c r="M1911" s="57"/>
      <c r="N1911" s="57"/>
      <c r="O1911" s="57"/>
      <c r="P1911" s="57"/>
      <c r="Q1911" s="57"/>
    </row>
    <row r="1912" spans="1:17" ht="38.25">
      <c r="A1912" s="68">
        <f t="shared" si="176"/>
        <v>1814</v>
      </c>
      <c r="B1912" s="97" t="s">
        <v>2068</v>
      </c>
      <c r="C1912" s="97" t="s">
        <v>2069</v>
      </c>
      <c r="D1912" s="79" t="s">
        <v>17</v>
      </c>
      <c r="E1912" s="102">
        <v>4143566</v>
      </c>
      <c r="F1912" s="76">
        <v>494356.6</v>
      </c>
      <c r="G1912" s="76">
        <f t="shared" si="174"/>
        <v>4637922.5999999996</v>
      </c>
      <c r="H1912" s="76">
        <f t="shared" si="175"/>
        <v>5194473.3119999999</v>
      </c>
      <c r="I1912" s="57"/>
      <c r="J1912" s="57"/>
      <c r="K1912" s="57"/>
      <c r="L1912" s="57"/>
      <c r="M1912" s="57"/>
      <c r="N1912" s="57"/>
      <c r="O1912" s="57"/>
      <c r="P1912" s="57"/>
      <c r="Q1912" s="57"/>
    </row>
    <row r="1913" spans="1:17">
      <c r="A1913" s="68">
        <f t="shared" si="176"/>
        <v>1815</v>
      </c>
      <c r="B1913" s="97" t="s">
        <v>2076</v>
      </c>
      <c r="C1913" s="97" t="s">
        <v>2077</v>
      </c>
      <c r="D1913" s="79" t="s">
        <v>17</v>
      </c>
      <c r="E1913" s="102">
        <v>4564966</v>
      </c>
      <c r="F1913" s="76">
        <v>449543.6</v>
      </c>
      <c r="G1913" s="76">
        <f t="shared" si="174"/>
        <v>5014509.5999999996</v>
      </c>
      <c r="H1913" s="76">
        <f t="shared" si="175"/>
        <v>5616250.7520000003</v>
      </c>
      <c r="I1913" s="57"/>
      <c r="J1913" s="57"/>
      <c r="K1913" s="57"/>
      <c r="L1913" s="57"/>
      <c r="M1913" s="57"/>
      <c r="N1913" s="57"/>
      <c r="O1913" s="57"/>
      <c r="P1913" s="57"/>
      <c r="Q1913" s="57"/>
    </row>
    <row r="1914" spans="1:17">
      <c r="A1914" s="68">
        <f t="shared" si="176"/>
        <v>1816</v>
      </c>
      <c r="B1914" s="97" t="s">
        <v>2080</v>
      </c>
      <c r="C1914" s="97" t="s">
        <v>2081</v>
      </c>
      <c r="D1914" s="79" t="s">
        <v>17</v>
      </c>
      <c r="E1914" s="102">
        <v>2781240</v>
      </c>
      <c r="F1914" s="76">
        <v>280136</v>
      </c>
      <c r="G1914" s="76">
        <f t="shared" si="174"/>
        <v>3061376</v>
      </c>
      <c r="H1914" s="76">
        <f t="shared" si="175"/>
        <v>3428741.1200000001</v>
      </c>
      <c r="I1914" s="57"/>
      <c r="J1914" s="57"/>
      <c r="K1914" s="57"/>
      <c r="L1914" s="57"/>
      <c r="M1914" s="57"/>
      <c r="N1914" s="57"/>
      <c r="O1914" s="57"/>
      <c r="P1914" s="57"/>
      <c r="Q1914" s="57"/>
    </row>
    <row r="1915" spans="1:17">
      <c r="A1915" s="68">
        <f t="shared" si="176"/>
        <v>1817</v>
      </c>
      <c r="B1915" s="97" t="s">
        <v>2066</v>
      </c>
      <c r="C1915" s="97" t="s">
        <v>2067</v>
      </c>
      <c r="D1915" s="79" t="s">
        <v>17</v>
      </c>
      <c r="E1915" s="102">
        <v>223612.34000000003</v>
      </c>
      <c r="F1915" s="76">
        <v>44722.468000000008</v>
      </c>
      <c r="G1915" s="76">
        <f t="shared" si="174"/>
        <v>268334.80800000002</v>
      </c>
      <c r="H1915" s="76">
        <f t="shared" si="175"/>
        <v>300534.98496000003</v>
      </c>
      <c r="I1915" s="57"/>
      <c r="J1915" s="57"/>
      <c r="K1915" s="57"/>
      <c r="L1915" s="57"/>
      <c r="M1915" s="57"/>
      <c r="N1915" s="57"/>
      <c r="O1915" s="57"/>
      <c r="P1915" s="57"/>
      <c r="Q1915" s="57"/>
    </row>
    <row r="1916" spans="1:17" ht="25.5">
      <c r="A1916" s="68">
        <f t="shared" si="176"/>
        <v>1818</v>
      </c>
      <c r="B1916" s="97" t="s">
        <v>2088</v>
      </c>
      <c r="C1916" s="97" t="s">
        <v>2089</v>
      </c>
      <c r="D1916" s="79" t="s">
        <v>17</v>
      </c>
      <c r="E1916" s="102">
        <v>2128070</v>
      </c>
      <c r="F1916" s="76">
        <v>236907</v>
      </c>
      <c r="G1916" s="76">
        <f t="shared" si="174"/>
        <v>2364977</v>
      </c>
      <c r="H1916" s="76">
        <f t="shared" si="175"/>
        <v>2648774.2400000002</v>
      </c>
      <c r="I1916" s="57"/>
      <c r="J1916" s="57"/>
      <c r="K1916" s="57"/>
      <c r="L1916" s="57"/>
      <c r="M1916" s="57"/>
      <c r="N1916" s="57"/>
      <c r="O1916" s="57"/>
      <c r="P1916" s="57"/>
      <c r="Q1916" s="57"/>
    </row>
    <row r="1917" spans="1:17">
      <c r="A1917" s="71"/>
      <c r="B1917" s="71" t="s">
        <v>2090</v>
      </c>
      <c r="C1917" s="61"/>
      <c r="D1917" s="77"/>
      <c r="E1917" s="125"/>
      <c r="F1917" s="125"/>
      <c r="G1917" s="76"/>
      <c r="H1917" s="76"/>
      <c r="I1917" s="57"/>
      <c r="J1917" s="57"/>
      <c r="K1917" s="57"/>
      <c r="L1917" s="57"/>
      <c r="M1917" s="57"/>
      <c r="N1917" s="57"/>
      <c r="O1917" s="57"/>
      <c r="P1917" s="57"/>
      <c r="Q1917" s="57"/>
    </row>
    <row r="1918" spans="1:17" ht="25.5">
      <c r="A1918" s="68">
        <f>A1916+1</f>
        <v>1819</v>
      </c>
      <c r="B1918" s="97" t="s">
        <v>2117</v>
      </c>
      <c r="C1918" s="97"/>
      <c r="D1918" s="107" t="s">
        <v>2092</v>
      </c>
      <c r="E1918" s="102"/>
      <c r="F1918" s="102">
        <v>8300</v>
      </c>
      <c r="G1918" s="76">
        <f t="shared" si="174"/>
        <v>8300</v>
      </c>
      <c r="H1918" s="76">
        <f t="shared" si="175"/>
        <v>9296</v>
      </c>
      <c r="I1918" s="57"/>
      <c r="J1918" s="57"/>
      <c r="K1918" s="57"/>
      <c r="L1918" s="57"/>
      <c r="M1918" s="57"/>
      <c r="N1918" s="57"/>
      <c r="O1918" s="57"/>
      <c r="P1918" s="57"/>
      <c r="Q1918" s="57"/>
    </row>
    <row r="1919" spans="1:17" ht="38.25">
      <c r="A1919" s="68">
        <f>A1918+1</f>
        <v>1820</v>
      </c>
      <c r="B1919" s="97" t="s">
        <v>2116</v>
      </c>
      <c r="C1919" s="97"/>
      <c r="D1919" s="107" t="s">
        <v>2092</v>
      </c>
      <c r="E1919" s="102"/>
      <c r="F1919" s="102">
        <v>1500</v>
      </c>
      <c r="G1919" s="76">
        <f t="shared" si="174"/>
        <v>1500</v>
      </c>
      <c r="H1919" s="76">
        <f t="shared" si="175"/>
        <v>1680.0000000000002</v>
      </c>
      <c r="I1919" s="57"/>
      <c r="J1919" s="57"/>
      <c r="K1919" s="57"/>
      <c r="L1919" s="57"/>
      <c r="M1919" s="57"/>
      <c r="N1919" s="57"/>
      <c r="O1919" s="57"/>
      <c r="P1919" s="57"/>
      <c r="Q1919" s="57"/>
    </row>
    <row r="1920" spans="1:17">
      <c r="A1920" s="68">
        <f t="shared" ref="A1920:A1943" si="177">A1919+1</f>
        <v>1821</v>
      </c>
      <c r="B1920" s="97" t="s">
        <v>2113</v>
      </c>
      <c r="C1920" s="97"/>
      <c r="D1920" s="107" t="s">
        <v>2092</v>
      </c>
      <c r="E1920" s="102"/>
      <c r="F1920" s="102">
        <v>15489</v>
      </c>
      <c r="G1920" s="76">
        <f t="shared" si="174"/>
        <v>15489</v>
      </c>
      <c r="H1920" s="76">
        <f t="shared" si="175"/>
        <v>17347.68</v>
      </c>
      <c r="I1920" s="57"/>
      <c r="J1920" s="57"/>
      <c r="K1920" s="57"/>
      <c r="L1920" s="57"/>
      <c r="M1920" s="57"/>
      <c r="N1920" s="57"/>
      <c r="O1920" s="57"/>
      <c r="P1920" s="57"/>
      <c r="Q1920" s="57"/>
    </row>
    <row r="1921" spans="1:17" ht="25.5">
      <c r="A1921" s="68">
        <f t="shared" si="177"/>
        <v>1822</v>
      </c>
      <c r="B1921" s="97" t="s">
        <v>2100</v>
      </c>
      <c r="C1921" s="97"/>
      <c r="D1921" s="107" t="s">
        <v>2092</v>
      </c>
      <c r="E1921" s="102"/>
      <c r="F1921" s="102">
        <v>1500</v>
      </c>
      <c r="G1921" s="76">
        <f t="shared" si="174"/>
        <v>1500</v>
      </c>
      <c r="H1921" s="76">
        <f t="shared" si="175"/>
        <v>1680.0000000000002</v>
      </c>
      <c r="I1921" s="57"/>
      <c r="J1921" s="57"/>
      <c r="K1921" s="57"/>
      <c r="L1921" s="57"/>
      <c r="M1921" s="57"/>
      <c r="N1921" s="57"/>
      <c r="O1921" s="57"/>
      <c r="P1921" s="57"/>
      <c r="Q1921" s="57"/>
    </row>
    <row r="1922" spans="1:17" ht="51">
      <c r="A1922" s="68">
        <f t="shared" si="177"/>
        <v>1823</v>
      </c>
      <c r="B1922" s="97" t="s">
        <v>2101</v>
      </c>
      <c r="C1922" s="97"/>
      <c r="D1922" s="107" t="s">
        <v>2092</v>
      </c>
      <c r="E1922" s="102"/>
      <c r="F1922" s="102">
        <v>8250</v>
      </c>
      <c r="G1922" s="76">
        <f t="shared" si="174"/>
        <v>8250</v>
      </c>
      <c r="H1922" s="76">
        <f t="shared" si="175"/>
        <v>9240</v>
      </c>
      <c r="I1922" s="57"/>
      <c r="J1922" s="57"/>
      <c r="K1922" s="57"/>
      <c r="L1922" s="57"/>
      <c r="M1922" s="57"/>
      <c r="N1922" s="57"/>
      <c r="O1922" s="57"/>
      <c r="P1922" s="57"/>
      <c r="Q1922" s="57"/>
    </row>
    <row r="1923" spans="1:17" ht="25.5">
      <c r="A1923" s="68">
        <f t="shared" si="177"/>
        <v>1824</v>
      </c>
      <c r="B1923" s="97" t="s">
        <v>2097</v>
      </c>
      <c r="C1923" s="97"/>
      <c r="D1923" s="107" t="s">
        <v>2092</v>
      </c>
      <c r="E1923" s="102"/>
      <c r="F1923" s="102">
        <v>29350</v>
      </c>
      <c r="G1923" s="76">
        <f t="shared" si="174"/>
        <v>29350</v>
      </c>
      <c r="H1923" s="76">
        <f t="shared" si="175"/>
        <v>32872</v>
      </c>
      <c r="I1923" s="57"/>
      <c r="J1923" s="57"/>
      <c r="K1923" s="57"/>
      <c r="L1923" s="57"/>
      <c r="M1923" s="57"/>
      <c r="N1923" s="57"/>
      <c r="O1923" s="57"/>
      <c r="P1923" s="57"/>
      <c r="Q1923" s="57"/>
    </row>
    <row r="1924" spans="1:17" ht="51">
      <c r="A1924" s="68">
        <f t="shared" si="177"/>
        <v>1825</v>
      </c>
      <c r="B1924" s="97" t="s">
        <v>2095</v>
      </c>
      <c r="C1924" s="97"/>
      <c r="D1924" s="107" t="s">
        <v>2092</v>
      </c>
      <c r="E1924" s="102"/>
      <c r="F1924" s="102">
        <v>16920</v>
      </c>
      <c r="G1924" s="76">
        <f t="shared" si="174"/>
        <v>16920</v>
      </c>
      <c r="H1924" s="76">
        <f t="shared" si="175"/>
        <v>18950.400000000001</v>
      </c>
      <c r="I1924" s="57"/>
      <c r="J1924" s="57"/>
      <c r="K1924" s="57"/>
      <c r="L1924" s="57"/>
      <c r="M1924" s="57"/>
      <c r="N1924" s="57"/>
      <c r="O1924" s="57"/>
      <c r="P1924" s="57"/>
      <c r="Q1924" s="57"/>
    </row>
    <row r="1925" spans="1:17" ht="25.5">
      <c r="A1925" s="68">
        <f t="shared" si="177"/>
        <v>1826</v>
      </c>
      <c r="B1925" s="97" t="s">
        <v>2106</v>
      </c>
      <c r="C1925" s="97"/>
      <c r="D1925" s="107" t="s">
        <v>2092</v>
      </c>
      <c r="E1925" s="102"/>
      <c r="F1925" s="102">
        <v>1800</v>
      </c>
      <c r="G1925" s="76">
        <f t="shared" si="174"/>
        <v>1800</v>
      </c>
      <c r="H1925" s="76">
        <f t="shared" si="175"/>
        <v>2016.0000000000002</v>
      </c>
      <c r="I1925" s="57"/>
      <c r="J1925" s="57"/>
      <c r="K1925" s="57"/>
      <c r="L1925" s="57"/>
      <c r="M1925" s="57"/>
      <c r="N1925" s="57"/>
      <c r="O1925" s="57"/>
      <c r="P1925" s="57"/>
      <c r="Q1925" s="57"/>
    </row>
    <row r="1926" spans="1:17" ht="25.5">
      <c r="A1926" s="68">
        <f t="shared" si="177"/>
        <v>1827</v>
      </c>
      <c r="B1926" s="97" t="s">
        <v>2107</v>
      </c>
      <c r="C1926" s="97"/>
      <c r="D1926" s="107" t="s">
        <v>2092</v>
      </c>
      <c r="E1926" s="102"/>
      <c r="F1926" s="102">
        <v>3000</v>
      </c>
      <c r="G1926" s="76">
        <f t="shared" si="174"/>
        <v>3000</v>
      </c>
      <c r="H1926" s="76">
        <f t="shared" si="175"/>
        <v>3360.0000000000005</v>
      </c>
      <c r="I1926" s="57"/>
      <c r="J1926" s="57"/>
      <c r="K1926" s="57"/>
      <c r="L1926" s="57"/>
      <c r="M1926" s="57"/>
      <c r="N1926" s="57"/>
      <c r="O1926" s="57"/>
      <c r="P1926" s="57"/>
      <c r="Q1926" s="57"/>
    </row>
    <row r="1927" spans="1:17" ht="25.5">
      <c r="A1927" s="68">
        <f t="shared" si="177"/>
        <v>1828</v>
      </c>
      <c r="B1927" s="97" t="s">
        <v>2115</v>
      </c>
      <c r="C1927" s="97"/>
      <c r="D1927" s="107" t="s">
        <v>2092</v>
      </c>
      <c r="E1927" s="102"/>
      <c r="F1927" s="102">
        <v>3000</v>
      </c>
      <c r="G1927" s="76">
        <f t="shared" si="174"/>
        <v>3000</v>
      </c>
      <c r="H1927" s="76">
        <f t="shared" si="175"/>
        <v>3360.0000000000005</v>
      </c>
      <c r="I1927" s="57"/>
      <c r="J1927" s="57"/>
      <c r="K1927" s="57"/>
      <c r="L1927" s="57"/>
      <c r="M1927" s="57"/>
      <c r="N1927" s="57"/>
      <c r="O1927" s="57"/>
      <c r="P1927" s="57"/>
      <c r="Q1927" s="57"/>
    </row>
    <row r="1928" spans="1:17" ht="63.75">
      <c r="A1928" s="68">
        <f t="shared" si="177"/>
        <v>1829</v>
      </c>
      <c r="B1928" s="97" t="s">
        <v>2099</v>
      </c>
      <c r="C1928" s="97"/>
      <c r="D1928" s="107" t="s">
        <v>2092</v>
      </c>
      <c r="E1928" s="102"/>
      <c r="F1928" s="102">
        <v>28900</v>
      </c>
      <c r="G1928" s="76">
        <f t="shared" si="174"/>
        <v>28900</v>
      </c>
      <c r="H1928" s="76">
        <f t="shared" si="175"/>
        <v>32368.000000000004</v>
      </c>
      <c r="I1928" s="57"/>
      <c r="J1928" s="57"/>
      <c r="K1928" s="57"/>
      <c r="L1928" s="57"/>
      <c r="M1928" s="57"/>
      <c r="N1928" s="57"/>
      <c r="O1928" s="57"/>
      <c r="P1928" s="57"/>
      <c r="Q1928" s="57"/>
    </row>
    <row r="1929" spans="1:17" ht="51">
      <c r="A1929" s="68">
        <f t="shared" si="177"/>
        <v>1830</v>
      </c>
      <c r="B1929" s="97" t="s">
        <v>2104</v>
      </c>
      <c r="C1929" s="97"/>
      <c r="D1929" s="107" t="s">
        <v>2092</v>
      </c>
      <c r="E1929" s="102"/>
      <c r="F1929" s="102">
        <v>25000</v>
      </c>
      <c r="G1929" s="76">
        <f t="shared" ref="G1929:G1978" si="178">E1929+F1929</f>
        <v>25000</v>
      </c>
      <c r="H1929" s="76">
        <f t="shared" ref="H1929:H1978" si="179">G1929*1.12</f>
        <v>28000.000000000004</v>
      </c>
      <c r="I1929" s="57"/>
      <c r="J1929" s="57"/>
      <c r="K1929" s="57"/>
      <c r="L1929" s="57"/>
      <c r="M1929" s="57"/>
      <c r="N1929" s="57"/>
      <c r="O1929" s="57"/>
      <c r="P1929" s="57"/>
      <c r="Q1929" s="57"/>
    </row>
    <row r="1930" spans="1:17" ht="51">
      <c r="A1930" s="68">
        <f t="shared" si="177"/>
        <v>1831</v>
      </c>
      <c r="B1930" s="97" t="s">
        <v>2105</v>
      </c>
      <c r="C1930" s="97"/>
      <c r="D1930" s="107" t="s">
        <v>2092</v>
      </c>
      <c r="E1930" s="102"/>
      <c r="F1930" s="102">
        <v>25000</v>
      </c>
      <c r="G1930" s="76">
        <f t="shared" si="178"/>
        <v>25000</v>
      </c>
      <c r="H1930" s="76">
        <f t="shared" si="179"/>
        <v>28000.000000000004</v>
      </c>
      <c r="I1930" s="57"/>
      <c r="J1930" s="57"/>
      <c r="K1930" s="57"/>
      <c r="L1930" s="57"/>
      <c r="M1930" s="57"/>
      <c r="N1930" s="57"/>
      <c r="O1930" s="57"/>
      <c r="P1930" s="57"/>
      <c r="Q1930" s="57"/>
    </row>
    <row r="1931" spans="1:17" ht="51">
      <c r="A1931" s="68">
        <f t="shared" si="177"/>
        <v>1832</v>
      </c>
      <c r="B1931" s="97" t="s">
        <v>2102</v>
      </c>
      <c r="C1931" s="97"/>
      <c r="D1931" s="107" t="s">
        <v>2092</v>
      </c>
      <c r="E1931" s="102"/>
      <c r="F1931" s="102">
        <v>25000</v>
      </c>
      <c r="G1931" s="76">
        <f t="shared" si="178"/>
        <v>25000</v>
      </c>
      <c r="H1931" s="76">
        <f t="shared" si="179"/>
        <v>28000.000000000004</v>
      </c>
      <c r="I1931" s="57"/>
      <c r="J1931" s="57"/>
      <c r="K1931" s="57"/>
      <c r="L1931" s="57"/>
      <c r="M1931" s="57"/>
      <c r="N1931" s="57"/>
      <c r="O1931" s="57"/>
      <c r="P1931" s="57"/>
      <c r="Q1931" s="57"/>
    </row>
    <row r="1932" spans="1:17" ht="51">
      <c r="A1932" s="68">
        <f t="shared" si="177"/>
        <v>1833</v>
      </c>
      <c r="B1932" s="97" t="s">
        <v>2103</v>
      </c>
      <c r="C1932" s="97"/>
      <c r="D1932" s="107" t="s">
        <v>2092</v>
      </c>
      <c r="E1932" s="102"/>
      <c r="F1932" s="102">
        <v>25000</v>
      </c>
      <c r="G1932" s="76">
        <f t="shared" si="178"/>
        <v>25000</v>
      </c>
      <c r="H1932" s="76">
        <f t="shared" si="179"/>
        <v>28000.000000000004</v>
      </c>
      <c r="I1932" s="57"/>
      <c r="J1932" s="57"/>
      <c r="K1932" s="57"/>
      <c r="L1932" s="57"/>
      <c r="M1932" s="57"/>
      <c r="N1932" s="57"/>
      <c r="O1932" s="57"/>
      <c r="P1932" s="57"/>
      <c r="Q1932" s="57"/>
    </row>
    <row r="1933" spans="1:17" ht="51">
      <c r="A1933" s="68">
        <f t="shared" si="177"/>
        <v>1834</v>
      </c>
      <c r="B1933" s="97" t="s">
        <v>2098</v>
      </c>
      <c r="C1933" s="97"/>
      <c r="D1933" s="107" t="s">
        <v>2092</v>
      </c>
      <c r="E1933" s="102"/>
      <c r="F1933" s="102">
        <v>48329</v>
      </c>
      <c r="G1933" s="76">
        <f t="shared" si="178"/>
        <v>48329</v>
      </c>
      <c r="H1933" s="76">
        <f t="shared" si="179"/>
        <v>54128.480000000003</v>
      </c>
      <c r="I1933" s="57"/>
      <c r="J1933" s="57"/>
      <c r="K1933" s="57"/>
      <c r="L1933" s="57"/>
      <c r="M1933" s="57"/>
      <c r="N1933" s="57"/>
      <c r="O1933" s="57"/>
      <c r="P1933" s="57"/>
      <c r="Q1933" s="57"/>
    </row>
    <row r="1934" spans="1:17" ht="38.25">
      <c r="A1934" s="68">
        <f t="shared" si="177"/>
        <v>1835</v>
      </c>
      <c r="B1934" s="97" t="s">
        <v>2110</v>
      </c>
      <c r="C1934" s="97"/>
      <c r="D1934" s="107" t="s">
        <v>2092</v>
      </c>
      <c r="E1934" s="102"/>
      <c r="F1934" s="102">
        <v>48456</v>
      </c>
      <c r="G1934" s="76">
        <f t="shared" si="178"/>
        <v>48456</v>
      </c>
      <c r="H1934" s="76">
        <f t="shared" si="179"/>
        <v>54270.720000000008</v>
      </c>
      <c r="I1934" s="57"/>
      <c r="J1934" s="57"/>
      <c r="K1934" s="57"/>
      <c r="L1934" s="57"/>
      <c r="M1934" s="57"/>
      <c r="N1934" s="57"/>
      <c r="O1934" s="57"/>
      <c r="P1934" s="57"/>
      <c r="Q1934" s="57"/>
    </row>
    <row r="1935" spans="1:17" ht="25.5">
      <c r="A1935" s="68">
        <f t="shared" si="177"/>
        <v>1836</v>
      </c>
      <c r="B1935" s="97" t="s">
        <v>2108</v>
      </c>
      <c r="C1935" s="97"/>
      <c r="D1935" s="107" t="s">
        <v>2092</v>
      </c>
      <c r="E1935" s="102"/>
      <c r="F1935" s="102">
        <v>30000</v>
      </c>
      <c r="G1935" s="76">
        <f t="shared" si="178"/>
        <v>30000</v>
      </c>
      <c r="H1935" s="76">
        <f t="shared" si="179"/>
        <v>33600</v>
      </c>
      <c r="I1935" s="57"/>
      <c r="J1935" s="57"/>
      <c r="K1935" s="57"/>
      <c r="L1935" s="57"/>
      <c r="M1935" s="57"/>
      <c r="N1935" s="57"/>
      <c r="O1935" s="57"/>
      <c r="P1935" s="57"/>
      <c r="Q1935" s="57"/>
    </row>
    <row r="1936" spans="1:17" ht="25.5">
      <c r="A1936" s="68">
        <f t="shared" si="177"/>
        <v>1837</v>
      </c>
      <c r="B1936" s="97" t="s">
        <v>2112</v>
      </c>
      <c r="C1936" s="97"/>
      <c r="D1936" s="107" t="s">
        <v>2092</v>
      </c>
      <c r="E1936" s="102"/>
      <c r="F1936" s="102">
        <v>5470</v>
      </c>
      <c r="G1936" s="76">
        <f t="shared" si="178"/>
        <v>5470</v>
      </c>
      <c r="H1936" s="76">
        <f t="shared" si="179"/>
        <v>6126.4000000000005</v>
      </c>
      <c r="I1936" s="57"/>
      <c r="J1936" s="57"/>
      <c r="K1936" s="57"/>
      <c r="L1936" s="57"/>
      <c r="M1936" s="57"/>
      <c r="N1936" s="57"/>
      <c r="O1936" s="57"/>
      <c r="P1936" s="57"/>
      <c r="Q1936" s="57"/>
    </row>
    <row r="1937" spans="1:17" ht="38.25">
      <c r="A1937" s="68">
        <f t="shared" si="177"/>
        <v>1838</v>
      </c>
      <c r="B1937" s="97" t="s">
        <v>2093</v>
      </c>
      <c r="C1937" s="97"/>
      <c r="D1937" s="107" t="s">
        <v>2092</v>
      </c>
      <c r="E1937" s="102"/>
      <c r="F1937" s="102">
        <v>2500</v>
      </c>
      <c r="G1937" s="76">
        <f t="shared" si="178"/>
        <v>2500</v>
      </c>
      <c r="H1937" s="76">
        <f t="shared" si="179"/>
        <v>2800.0000000000005</v>
      </c>
      <c r="I1937" s="57"/>
      <c r="J1937" s="57"/>
      <c r="K1937" s="57"/>
      <c r="L1937" s="57"/>
      <c r="M1937" s="57"/>
      <c r="N1937" s="57"/>
      <c r="O1937" s="57"/>
      <c r="P1937" s="57"/>
      <c r="Q1937" s="57"/>
    </row>
    <row r="1938" spans="1:17" ht="25.5">
      <c r="A1938" s="68">
        <f t="shared" si="177"/>
        <v>1839</v>
      </c>
      <c r="B1938" s="97" t="s">
        <v>2111</v>
      </c>
      <c r="C1938" s="97"/>
      <c r="D1938" s="107" t="s">
        <v>2092</v>
      </c>
      <c r="E1938" s="102"/>
      <c r="F1938" s="102">
        <v>2500</v>
      </c>
      <c r="G1938" s="76">
        <f t="shared" si="178"/>
        <v>2500</v>
      </c>
      <c r="H1938" s="76">
        <f t="shared" si="179"/>
        <v>2800.0000000000005</v>
      </c>
      <c r="I1938" s="57"/>
      <c r="J1938" s="57"/>
      <c r="K1938" s="57"/>
      <c r="L1938" s="57"/>
      <c r="M1938" s="57"/>
      <c r="N1938" s="57"/>
      <c r="O1938" s="57"/>
      <c r="P1938" s="57"/>
      <c r="Q1938" s="57"/>
    </row>
    <row r="1939" spans="1:17">
      <c r="A1939" s="68">
        <f t="shared" si="177"/>
        <v>1840</v>
      </c>
      <c r="B1939" s="97" t="s">
        <v>2091</v>
      </c>
      <c r="C1939" s="97"/>
      <c r="D1939" s="107" t="s">
        <v>2092</v>
      </c>
      <c r="E1939" s="102"/>
      <c r="F1939" s="102">
        <v>10200</v>
      </c>
      <c r="G1939" s="76">
        <f t="shared" si="178"/>
        <v>10200</v>
      </c>
      <c r="H1939" s="76">
        <f t="shared" si="179"/>
        <v>11424.000000000002</v>
      </c>
      <c r="I1939" s="57"/>
      <c r="J1939" s="57"/>
      <c r="K1939" s="57"/>
      <c r="L1939" s="57"/>
      <c r="M1939" s="57"/>
      <c r="N1939" s="57"/>
      <c r="O1939" s="57"/>
      <c r="P1939" s="57"/>
      <c r="Q1939" s="57"/>
    </row>
    <row r="1940" spans="1:17" ht="38.25">
      <c r="A1940" s="68">
        <f t="shared" si="177"/>
        <v>1841</v>
      </c>
      <c r="B1940" s="97" t="s">
        <v>2114</v>
      </c>
      <c r="C1940" s="97"/>
      <c r="D1940" s="107" t="s">
        <v>2092</v>
      </c>
      <c r="E1940" s="102"/>
      <c r="F1940" s="102">
        <v>2000</v>
      </c>
      <c r="G1940" s="76">
        <f t="shared" si="178"/>
        <v>2000</v>
      </c>
      <c r="H1940" s="76">
        <f t="shared" si="179"/>
        <v>2240</v>
      </c>
      <c r="I1940" s="57"/>
      <c r="J1940" s="57"/>
      <c r="K1940" s="57"/>
      <c r="L1940" s="57"/>
      <c r="M1940" s="57"/>
      <c r="N1940" s="57"/>
      <c r="O1940" s="57"/>
      <c r="P1940" s="57"/>
      <c r="Q1940" s="57"/>
    </row>
    <row r="1941" spans="1:17" ht="25.5">
      <c r="A1941" s="68">
        <f t="shared" si="177"/>
        <v>1842</v>
      </c>
      <c r="B1941" s="97" t="s">
        <v>2109</v>
      </c>
      <c r="C1941" s="97"/>
      <c r="D1941" s="107" t="s">
        <v>2092</v>
      </c>
      <c r="E1941" s="102"/>
      <c r="F1941" s="102">
        <v>3200</v>
      </c>
      <c r="G1941" s="76">
        <f t="shared" si="178"/>
        <v>3200</v>
      </c>
      <c r="H1941" s="76">
        <f t="shared" si="179"/>
        <v>3584.0000000000005</v>
      </c>
      <c r="I1941" s="57"/>
      <c r="J1941" s="57"/>
      <c r="K1941" s="57"/>
      <c r="L1941" s="57"/>
      <c r="M1941" s="57"/>
      <c r="N1941" s="57"/>
      <c r="O1941" s="57"/>
      <c r="P1941" s="57"/>
      <c r="Q1941" s="57"/>
    </row>
    <row r="1942" spans="1:17" ht="25.5">
      <c r="A1942" s="68">
        <f t="shared" si="177"/>
        <v>1843</v>
      </c>
      <c r="B1942" s="97" t="s">
        <v>2094</v>
      </c>
      <c r="C1942" s="97"/>
      <c r="D1942" s="107" t="s">
        <v>2092</v>
      </c>
      <c r="E1942" s="102"/>
      <c r="F1942" s="102">
        <v>3200</v>
      </c>
      <c r="G1942" s="76">
        <f t="shared" si="178"/>
        <v>3200</v>
      </c>
      <c r="H1942" s="76">
        <f t="shared" si="179"/>
        <v>3584.0000000000005</v>
      </c>
      <c r="I1942" s="57"/>
      <c r="J1942" s="57"/>
      <c r="K1942" s="57"/>
      <c r="L1942" s="57"/>
      <c r="M1942" s="57"/>
      <c r="N1942" s="57"/>
      <c r="O1942" s="57"/>
      <c r="P1942" s="57"/>
      <c r="Q1942" s="57"/>
    </row>
    <row r="1943" spans="1:17" ht="25.5">
      <c r="A1943" s="68">
        <f t="shared" si="177"/>
        <v>1844</v>
      </c>
      <c r="B1943" s="97" t="s">
        <v>2096</v>
      </c>
      <c r="C1943" s="97"/>
      <c r="D1943" s="107" t="s">
        <v>2092</v>
      </c>
      <c r="E1943" s="102"/>
      <c r="F1943" s="102">
        <v>3200</v>
      </c>
      <c r="G1943" s="76">
        <f t="shared" si="178"/>
        <v>3200</v>
      </c>
      <c r="H1943" s="76">
        <f t="shared" si="179"/>
        <v>3584.0000000000005</v>
      </c>
      <c r="I1943" s="57"/>
      <c r="J1943" s="57"/>
      <c r="K1943" s="57"/>
      <c r="L1943" s="57"/>
      <c r="M1943" s="57"/>
      <c r="N1943" s="57"/>
      <c r="O1943" s="57"/>
      <c r="P1943" s="57"/>
      <c r="Q1943" s="57"/>
    </row>
    <row r="1944" spans="1:17">
      <c r="A1944" s="71"/>
      <c r="B1944" s="71" t="s">
        <v>2118</v>
      </c>
      <c r="C1944" s="61"/>
      <c r="D1944" s="68"/>
      <c r="E1944" s="125"/>
      <c r="F1944" s="125"/>
      <c r="G1944" s="76"/>
      <c r="H1944" s="76"/>
      <c r="I1944" s="57"/>
      <c r="J1944" s="57"/>
      <c r="K1944" s="57"/>
      <c r="L1944" s="57"/>
      <c r="M1944" s="57"/>
      <c r="N1944" s="57"/>
      <c r="O1944" s="57"/>
      <c r="P1944" s="57"/>
      <c r="Q1944" s="57"/>
    </row>
    <row r="1945" spans="1:17" ht="51">
      <c r="A1945" s="68">
        <f>A1943+1</f>
        <v>1845</v>
      </c>
      <c r="B1945" s="97" t="s">
        <v>2125</v>
      </c>
      <c r="C1945" s="97"/>
      <c r="D1945" s="107" t="s">
        <v>2092</v>
      </c>
      <c r="E1945" s="102"/>
      <c r="F1945" s="102">
        <v>2500</v>
      </c>
      <c r="G1945" s="76">
        <f t="shared" si="178"/>
        <v>2500</v>
      </c>
      <c r="H1945" s="76">
        <f t="shared" si="179"/>
        <v>2800.0000000000005</v>
      </c>
      <c r="I1945" s="57"/>
      <c r="J1945" s="57"/>
      <c r="K1945" s="57"/>
      <c r="L1945" s="57"/>
      <c r="M1945" s="57"/>
      <c r="N1945" s="57"/>
      <c r="O1945" s="57"/>
      <c r="P1945" s="57"/>
      <c r="Q1945" s="57"/>
    </row>
    <row r="1946" spans="1:17">
      <c r="A1946" s="68">
        <f>A1945+1</f>
        <v>1846</v>
      </c>
      <c r="B1946" s="97" t="s">
        <v>2120</v>
      </c>
      <c r="C1946" s="97"/>
      <c r="D1946" s="107" t="s">
        <v>2092</v>
      </c>
      <c r="E1946" s="102"/>
      <c r="F1946" s="102">
        <v>9450</v>
      </c>
      <c r="G1946" s="76">
        <f t="shared" si="178"/>
        <v>9450</v>
      </c>
      <c r="H1946" s="76">
        <f t="shared" si="179"/>
        <v>10584.000000000002</v>
      </c>
      <c r="I1946" s="57"/>
      <c r="J1946" s="57"/>
      <c r="K1946" s="57"/>
      <c r="L1946" s="57"/>
      <c r="M1946" s="57"/>
      <c r="N1946" s="57"/>
      <c r="O1946" s="57"/>
      <c r="P1946" s="57"/>
      <c r="Q1946" s="57"/>
    </row>
    <row r="1947" spans="1:17">
      <c r="A1947" s="68">
        <f>A1946+1</f>
        <v>1847</v>
      </c>
      <c r="B1947" s="97" t="s">
        <v>2127</v>
      </c>
      <c r="C1947" s="97"/>
      <c r="D1947" s="107" t="s">
        <v>2092</v>
      </c>
      <c r="E1947" s="102"/>
      <c r="F1947" s="102">
        <v>2500</v>
      </c>
      <c r="G1947" s="76">
        <f t="shared" si="178"/>
        <v>2500</v>
      </c>
      <c r="H1947" s="76">
        <f t="shared" si="179"/>
        <v>2800.0000000000005</v>
      </c>
      <c r="I1947" s="57"/>
      <c r="J1947" s="57"/>
      <c r="K1947" s="57"/>
      <c r="L1947" s="57"/>
      <c r="M1947" s="57"/>
      <c r="N1947" s="57"/>
      <c r="O1947" s="57"/>
      <c r="P1947" s="57"/>
      <c r="Q1947" s="57"/>
    </row>
    <row r="1948" spans="1:17" ht="25.5">
      <c r="A1948" s="68">
        <f t="shared" ref="A1948:A1955" si="180">A1947+1</f>
        <v>1848</v>
      </c>
      <c r="B1948" s="97" t="s">
        <v>2123</v>
      </c>
      <c r="C1948" s="97"/>
      <c r="D1948" s="107" t="s">
        <v>2092</v>
      </c>
      <c r="E1948" s="102"/>
      <c r="F1948" s="102">
        <v>2500</v>
      </c>
      <c r="G1948" s="76">
        <f t="shared" si="178"/>
        <v>2500</v>
      </c>
      <c r="H1948" s="76">
        <f t="shared" si="179"/>
        <v>2800.0000000000005</v>
      </c>
      <c r="I1948" s="57"/>
      <c r="J1948" s="57"/>
      <c r="K1948" s="57"/>
      <c r="L1948" s="57"/>
      <c r="M1948" s="57"/>
      <c r="N1948" s="57"/>
      <c r="O1948" s="57"/>
      <c r="P1948" s="57"/>
      <c r="Q1948" s="57"/>
    </row>
    <row r="1949" spans="1:17" ht="25.5">
      <c r="A1949" s="68">
        <f t="shared" si="180"/>
        <v>1849</v>
      </c>
      <c r="B1949" s="97" t="s">
        <v>2124</v>
      </c>
      <c r="C1949" s="97"/>
      <c r="D1949" s="107" t="s">
        <v>2092</v>
      </c>
      <c r="E1949" s="102"/>
      <c r="F1949" s="102">
        <v>1500</v>
      </c>
      <c r="G1949" s="76">
        <f t="shared" si="178"/>
        <v>1500</v>
      </c>
      <c r="H1949" s="76">
        <f t="shared" si="179"/>
        <v>1680.0000000000002</v>
      </c>
      <c r="I1949" s="57"/>
      <c r="J1949" s="57"/>
      <c r="K1949" s="57"/>
      <c r="L1949" s="57"/>
      <c r="M1949" s="57"/>
      <c r="N1949" s="57"/>
      <c r="O1949" s="57"/>
      <c r="P1949" s="57"/>
      <c r="Q1949" s="57"/>
    </row>
    <row r="1950" spans="1:17" ht="38.25">
      <c r="A1950" s="68">
        <f t="shared" si="180"/>
        <v>1850</v>
      </c>
      <c r="B1950" s="97" t="s">
        <v>2122</v>
      </c>
      <c r="C1950" s="97"/>
      <c r="D1950" s="107" t="s">
        <v>2092</v>
      </c>
      <c r="E1950" s="102"/>
      <c r="F1950" s="102">
        <v>2500</v>
      </c>
      <c r="G1950" s="76">
        <f t="shared" si="178"/>
        <v>2500</v>
      </c>
      <c r="H1950" s="76">
        <f t="shared" si="179"/>
        <v>2800.0000000000005</v>
      </c>
      <c r="I1950" s="57"/>
      <c r="J1950" s="57"/>
      <c r="K1950" s="57"/>
      <c r="L1950" s="57"/>
      <c r="M1950" s="57"/>
      <c r="N1950" s="57"/>
      <c r="O1950" s="57"/>
      <c r="P1950" s="57"/>
      <c r="Q1950" s="57"/>
    </row>
    <row r="1951" spans="1:17" ht="38.25">
      <c r="A1951" s="68">
        <f t="shared" si="180"/>
        <v>1851</v>
      </c>
      <c r="B1951" s="97" t="s">
        <v>2119</v>
      </c>
      <c r="C1951" s="97"/>
      <c r="D1951" s="107" t="s">
        <v>2092</v>
      </c>
      <c r="E1951" s="102"/>
      <c r="F1951" s="102">
        <v>7500</v>
      </c>
      <c r="G1951" s="76">
        <f t="shared" si="178"/>
        <v>7500</v>
      </c>
      <c r="H1951" s="76">
        <f t="shared" si="179"/>
        <v>8400</v>
      </c>
      <c r="I1951" s="57"/>
      <c r="J1951" s="57"/>
      <c r="K1951" s="57"/>
      <c r="L1951" s="57"/>
      <c r="M1951" s="57"/>
      <c r="N1951" s="57"/>
      <c r="O1951" s="57"/>
      <c r="P1951" s="57"/>
      <c r="Q1951" s="57"/>
    </row>
    <row r="1952" spans="1:17" ht="38.25">
      <c r="A1952" s="68">
        <f t="shared" si="180"/>
        <v>1852</v>
      </c>
      <c r="B1952" s="97" t="s">
        <v>2128</v>
      </c>
      <c r="C1952" s="97"/>
      <c r="D1952" s="107" t="s">
        <v>2092</v>
      </c>
      <c r="E1952" s="102"/>
      <c r="F1952" s="102">
        <v>1500</v>
      </c>
      <c r="G1952" s="76">
        <f t="shared" si="178"/>
        <v>1500</v>
      </c>
      <c r="H1952" s="76">
        <f t="shared" si="179"/>
        <v>1680.0000000000002</v>
      </c>
      <c r="I1952" s="57"/>
      <c r="J1952" s="57"/>
      <c r="K1952" s="57"/>
      <c r="L1952" s="57"/>
      <c r="M1952" s="57"/>
      <c r="N1952" s="57"/>
      <c r="O1952" s="57"/>
      <c r="P1952" s="57"/>
      <c r="Q1952" s="57"/>
    </row>
    <row r="1953" spans="1:17" ht="25.5">
      <c r="A1953" s="68">
        <f t="shared" si="180"/>
        <v>1853</v>
      </c>
      <c r="B1953" s="97" t="s">
        <v>2121</v>
      </c>
      <c r="C1953" s="97"/>
      <c r="D1953" s="107" t="s">
        <v>2092</v>
      </c>
      <c r="E1953" s="102"/>
      <c r="F1953" s="102">
        <v>4000</v>
      </c>
      <c r="G1953" s="76">
        <f t="shared" si="178"/>
        <v>4000</v>
      </c>
      <c r="H1953" s="76">
        <f t="shared" si="179"/>
        <v>4480</v>
      </c>
      <c r="I1953" s="57"/>
      <c r="J1953" s="57"/>
      <c r="K1953" s="57"/>
      <c r="L1953" s="57"/>
      <c r="M1953" s="57"/>
      <c r="N1953" s="57"/>
      <c r="O1953" s="57"/>
      <c r="P1953" s="57"/>
      <c r="Q1953" s="57"/>
    </row>
    <row r="1954" spans="1:17" ht="51">
      <c r="A1954" s="68">
        <f t="shared" si="180"/>
        <v>1854</v>
      </c>
      <c r="B1954" s="97" t="s">
        <v>2126</v>
      </c>
      <c r="C1954" s="97"/>
      <c r="D1954" s="107" t="s">
        <v>2092</v>
      </c>
      <c r="E1954" s="102"/>
      <c r="F1954" s="102">
        <v>18945</v>
      </c>
      <c r="G1954" s="76">
        <f t="shared" si="178"/>
        <v>18945</v>
      </c>
      <c r="H1954" s="76">
        <f t="shared" si="179"/>
        <v>21218.400000000001</v>
      </c>
      <c r="I1954" s="57"/>
      <c r="J1954" s="57"/>
      <c r="K1954" s="57"/>
      <c r="L1954" s="57"/>
      <c r="M1954" s="57"/>
      <c r="N1954" s="57"/>
      <c r="O1954" s="57"/>
      <c r="P1954" s="57"/>
      <c r="Q1954" s="57"/>
    </row>
    <row r="1955" spans="1:17" ht="25.5">
      <c r="A1955" s="68">
        <f t="shared" si="180"/>
        <v>1855</v>
      </c>
      <c r="B1955" s="97" t="s">
        <v>2129</v>
      </c>
      <c r="C1955" s="97"/>
      <c r="D1955" s="107" t="s">
        <v>2092</v>
      </c>
      <c r="E1955" s="102"/>
      <c r="F1955" s="102">
        <v>25000</v>
      </c>
      <c r="G1955" s="76">
        <f t="shared" si="178"/>
        <v>25000</v>
      </c>
      <c r="H1955" s="76">
        <f t="shared" si="179"/>
        <v>28000.000000000004</v>
      </c>
      <c r="I1955" s="57"/>
      <c r="J1955" s="57"/>
      <c r="K1955" s="57"/>
      <c r="L1955" s="57"/>
      <c r="M1955" s="57"/>
      <c r="N1955" s="57"/>
      <c r="O1955" s="57"/>
      <c r="P1955" s="57"/>
      <c r="Q1955" s="57"/>
    </row>
    <row r="1956" spans="1:17">
      <c r="A1956" s="71"/>
      <c r="B1956" s="71" t="s">
        <v>2130</v>
      </c>
      <c r="C1956" s="61"/>
      <c r="D1956" s="68"/>
      <c r="E1956" s="125"/>
      <c r="F1956" s="125"/>
      <c r="G1956" s="76"/>
      <c r="H1956" s="76"/>
      <c r="I1956" s="57"/>
      <c r="J1956" s="57"/>
      <c r="K1956" s="57"/>
      <c r="L1956" s="57"/>
      <c r="M1956" s="57"/>
      <c r="N1956" s="57"/>
      <c r="O1956" s="57"/>
      <c r="P1956" s="57"/>
      <c r="Q1956" s="57"/>
    </row>
    <row r="1957" spans="1:17" ht="51">
      <c r="A1957" s="68">
        <f>A1955+1</f>
        <v>1856</v>
      </c>
      <c r="B1957" s="97" t="s">
        <v>2136</v>
      </c>
      <c r="C1957" s="97"/>
      <c r="D1957" s="107" t="s">
        <v>2092</v>
      </c>
      <c r="E1957" s="102"/>
      <c r="F1957" s="102">
        <v>9500</v>
      </c>
      <c r="G1957" s="76">
        <f t="shared" si="178"/>
        <v>9500</v>
      </c>
      <c r="H1957" s="76">
        <f t="shared" si="179"/>
        <v>10640.000000000002</v>
      </c>
      <c r="I1957" s="57"/>
      <c r="J1957" s="57"/>
      <c r="K1957" s="57"/>
      <c r="L1957" s="57"/>
      <c r="M1957" s="57"/>
      <c r="N1957" s="57"/>
      <c r="O1957" s="57"/>
      <c r="P1957" s="57"/>
      <c r="Q1957" s="57"/>
    </row>
    <row r="1958" spans="1:17" ht="25.5">
      <c r="A1958" s="68">
        <f>A1957+1</f>
        <v>1857</v>
      </c>
      <c r="B1958" s="97" t="s">
        <v>2133</v>
      </c>
      <c r="C1958" s="97"/>
      <c r="D1958" s="107" t="s">
        <v>2092</v>
      </c>
      <c r="E1958" s="102"/>
      <c r="F1958" s="102">
        <v>13500</v>
      </c>
      <c r="G1958" s="76">
        <f t="shared" si="178"/>
        <v>13500</v>
      </c>
      <c r="H1958" s="76">
        <f t="shared" si="179"/>
        <v>15120.000000000002</v>
      </c>
      <c r="I1958" s="57"/>
      <c r="J1958" s="57"/>
      <c r="K1958" s="57"/>
      <c r="L1958" s="57"/>
      <c r="M1958" s="57"/>
      <c r="N1958" s="57"/>
      <c r="O1958" s="57"/>
      <c r="P1958" s="57"/>
      <c r="Q1958" s="57"/>
    </row>
    <row r="1959" spans="1:17" ht="38.25">
      <c r="A1959" s="68">
        <f>A1958+1</f>
        <v>1858</v>
      </c>
      <c r="B1959" s="97" t="s">
        <v>2139</v>
      </c>
      <c r="C1959" s="97"/>
      <c r="D1959" s="107" t="s">
        <v>2092</v>
      </c>
      <c r="E1959" s="102"/>
      <c r="F1959" s="102">
        <v>105000</v>
      </c>
      <c r="G1959" s="76">
        <f t="shared" si="178"/>
        <v>105000</v>
      </c>
      <c r="H1959" s="76">
        <f t="shared" si="179"/>
        <v>117600.00000000001</v>
      </c>
      <c r="I1959" s="57"/>
      <c r="J1959" s="57"/>
      <c r="K1959" s="57"/>
      <c r="L1959" s="57"/>
      <c r="M1959" s="57"/>
      <c r="N1959" s="57"/>
      <c r="O1959" s="57"/>
      <c r="P1959" s="57"/>
      <c r="Q1959" s="57"/>
    </row>
    <row r="1960" spans="1:17" ht="38.25">
      <c r="A1960" s="68">
        <f t="shared" ref="A1960:A1965" si="181">A1959+1</f>
        <v>1859</v>
      </c>
      <c r="B1960" s="97" t="s">
        <v>2138</v>
      </c>
      <c r="C1960" s="97"/>
      <c r="D1960" s="107" t="s">
        <v>2092</v>
      </c>
      <c r="E1960" s="102"/>
      <c r="F1960" s="102">
        <v>54000</v>
      </c>
      <c r="G1960" s="76">
        <f t="shared" si="178"/>
        <v>54000</v>
      </c>
      <c r="H1960" s="76">
        <f t="shared" si="179"/>
        <v>60480.000000000007</v>
      </c>
      <c r="I1960" s="57"/>
      <c r="J1960" s="57"/>
      <c r="K1960" s="57"/>
      <c r="L1960" s="57"/>
      <c r="M1960" s="57"/>
      <c r="N1960" s="57"/>
      <c r="O1960" s="57"/>
      <c r="P1960" s="57"/>
      <c r="Q1960" s="57"/>
    </row>
    <row r="1961" spans="1:17" ht="51">
      <c r="A1961" s="68">
        <f t="shared" si="181"/>
        <v>1860</v>
      </c>
      <c r="B1961" s="97" t="s">
        <v>2134</v>
      </c>
      <c r="C1961" s="97"/>
      <c r="D1961" s="107" t="s">
        <v>2092</v>
      </c>
      <c r="E1961" s="102"/>
      <c r="F1961" s="102">
        <v>16450</v>
      </c>
      <c r="G1961" s="76">
        <f t="shared" si="178"/>
        <v>16450</v>
      </c>
      <c r="H1961" s="76">
        <f t="shared" si="179"/>
        <v>18424</v>
      </c>
      <c r="I1961" s="57"/>
      <c r="J1961" s="57"/>
      <c r="K1961" s="57"/>
      <c r="L1961" s="57"/>
      <c r="M1961" s="57"/>
      <c r="N1961" s="57"/>
      <c r="O1961" s="57"/>
      <c r="P1961" s="57"/>
      <c r="Q1961" s="57"/>
    </row>
    <row r="1962" spans="1:17">
      <c r="A1962" s="68">
        <f t="shared" si="181"/>
        <v>1861</v>
      </c>
      <c r="B1962" s="97" t="s">
        <v>2137</v>
      </c>
      <c r="C1962" s="97"/>
      <c r="D1962" s="107" t="s">
        <v>2092</v>
      </c>
      <c r="E1962" s="102"/>
      <c r="F1962" s="102">
        <v>1000</v>
      </c>
      <c r="G1962" s="76">
        <f t="shared" si="178"/>
        <v>1000</v>
      </c>
      <c r="H1962" s="76">
        <f t="shared" si="179"/>
        <v>1120</v>
      </c>
      <c r="I1962" s="57"/>
      <c r="J1962" s="57"/>
      <c r="K1962" s="57"/>
      <c r="L1962" s="57"/>
      <c r="M1962" s="57"/>
      <c r="N1962" s="57"/>
      <c r="O1962" s="57"/>
      <c r="P1962" s="57"/>
      <c r="Q1962" s="57"/>
    </row>
    <row r="1963" spans="1:17">
      <c r="A1963" s="68">
        <f t="shared" si="181"/>
        <v>1862</v>
      </c>
      <c r="B1963" s="97" t="s">
        <v>2132</v>
      </c>
      <c r="C1963" s="97"/>
      <c r="D1963" s="107" t="s">
        <v>2092</v>
      </c>
      <c r="E1963" s="102"/>
      <c r="F1963" s="102">
        <v>1000</v>
      </c>
      <c r="G1963" s="76">
        <f t="shared" si="178"/>
        <v>1000</v>
      </c>
      <c r="H1963" s="76">
        <f t="shared" si="179"/>
        <v>1120</v>
      </c>
      <c r="I1963" s="57"/>
      <c r="J1963" s="57"/>
      <c r="K1963" s="57"/>
      <c r="L1963" s="57"/>
      <c r="M1963" s="57"/>
      <c r="N1963" s="57"/>
      <c r="O1963" s="57"/>
      <c r="P1963" s="57"/>
      <c r="Q1963" s="57"/>
    </row>
    <row r="1964" spans="1:17" ht="25.5">
      <c r="A1964" s="68">
        <f t="shared" si="181"/>
        <v>1863</v>
      </c>
      <c r="B1964" s="97" t="s">
        <v>2131</v>
      </c>
      <c r="C1964" s="97"/>
      <c r="D1964" s="107" t="s">
        <v>2092</v>
      </c>
      <c r="E1964" s="102"/>
      <c r="F1964" s="102">
        <v>3200</v>
      </c>
      <c r="G1964" s="76">
        <f t="shared" si="178"/>
        <v>3200</v>
      </c>
      <c r="H1964" s="76">
        <f t="shared" si="179"/>
        <v>3584.0000000000005</v>
      </c>
      <c r="I1964" s="57"/>
      <c r="J1964" s="57"/>
      <c r="K1964" s="57"/>
      <c r="L1964" s="57"/>
      <c r="M1964" s="57"/>
      <c r="N1964" s="57"/>
      <c r="O1964" s="57"/>
      <c r="P1964" s="57"/>
      <c r="Q1964" s="57"/>
    </row>
    <row r="1965" spans="1:17" ht="76.5">
      <c r="A1965" s="68">
        <f t="shared" si="181"/>
        <v>1864</v>
      </c>
      <c r="B1965" s="97" t="s">
        <v>2135</v>
      </c>
      <c r="C1965" s="97"/>
      <c r="D1965" s="107" t="s">
        <v>2092</v>
      </c>
      <c r="E1965" s="102"/>
      <c r="F1965" s="102">
        <v>27800</v>
      </c>
      <c r="G1965" s="76">
        <f t="shared" si="178"/>
        <v>27800</v>
      </c>
      <c r="H1965" s="76">
        <f t="shared" si="179"/>
        <v>31136.000000000004</v>
      </c>
      <c r="I1965" s="57"/>
      <c r="J1965" s="57"/>
      <c r="K1965" s="57"/>
      <c r="L1965" s="57"/>
      <c r="M1965" s="57"/>
      <c r="N1965" s="57"/>
      <c r="O1965" s="57"/>
      <c r="P1965" s="57"/>
      <c r="Q1965" s="57"/>
    </row>
    <row r="1966" spans="1:17">
      <c r="A1966" s="71"/>
      <c r="B1966" s="71" t="s">
        <v>2140</v>
      </c>
      <c r="C1966" s="73"/>
      <c r="D1966" s="68"/>
      <c r="E1966" s="121"/>
      <c r="F1966" s="121"/>
      <c r="G1966" s="76"/>
      <c r="H1966" s="76"/>
      <c r="I1966" s="57"/>
      <c r="J1966" s="57"/>
      <c r="K1966" s="57"/>
      <c r="L1966" s="57"/>
      <c r="M1966" s="57"/>
      <c r="N1966" s="57"/>
      <c r="O1966" s="57"/>
      <c r="P1966" s="57"/>
      <c r="Q1966" s="57"/>
    </row>
    <row r="1967" spans="1:17">
      <c r="A1967" s="71"/>
      <c r="B1967" s="71" t="s">
        <v>2141</v>
      </c>
      <c r="C1967" s="113"/>
      <c r="D1967" s="68"/>
      <c r="E1967" s="121"/>
      <c r="F1967" s="121"/>
      <c r="G1967" s="76"/>
      <c r="H1967" s="76"/>
      <c r="I1967" s="57"/>
      <c r="J1967" s="57"/>
      <c r="K1967" s="57"/>
      <c r="L1967" s="57"/>
      <c r="M1967" s="57"/>
      <c r="N1967" s="57"/>
      <c r="O1967" s="57"/>
      <c r="P1967" s="57"/>
      <c r="Q1967" s="57"/>
    </row>
    <row r="1968" spans="1:17" ht="25.5">
      <c r="A1968" s="68">
        <f>A1965+1</f>
        <v>1865</v>
      </c>
      <c r="B1968" s="93" t="s">
        <v>2142</v>
      </c>
      <c r="C1968" s="90"/>
      <c r="D1968" s="107" t="s">
        <v>2092</v>
      </c>
      <c r="E1968" s="102"/>
      <c r="F1968" s="102">
        <v>95500</v>
      </c>
      <c r="G1968" s="76">
        <f t="shared" si="178"/>
        <v>95500</v>
      </c>
      <c r="H1968" s="76">
        <f t="shared" si="179"/>
        <v>106960.00000000001</v>
      </c>
      <c r="I1968" s="57"/>
      <c r="J1968" s="57"/>
      <c r="K1968" s="57"/>
      <c r="L1968" s="57"/>
      <c r="M1968" s="57"/>
      <c r="N1968" s="57"/>
      <c r="O1968" s="57"/>
      <c r="P1968" s="57"/>
      <c r="Q1968" s="57"/>
    </row>
    <row r="1969" spans="1:19" ht="25.5">
      <c r="A1969" s="68">
        <f t="shared" ref="A1969:A1972" si="182">A1968+1</f>
        <v>1866</v>
      </c>
      <c r="B1969" s="93" t="s">
        <v>2143</v>
      </c>
      <c r="C1969" s="90"/>
      <c r="D1969" s="107" t="s">
        <v>2092</v>
      </c>
      <c r="E1969" s="102"/>
      <c r="F1969" s="102">
        <v>145390</v>
      </c>
      <c r="G1969" s="76">
        <f t="shared" si="178"/>
        <v>145390</v>
      </c>
      <c r="H1969" s="76">
        <f t="shared" si="179"/>
        <v>162836.80000000002</v>
      </c>
      <c r="I1969" s="57"/>
      <c r="J1969" s="57"/>
      <c r="K1969" s="57"/>
      <c r="L1969" s="57"/>
      <c r="M1969" s="57"/>
      <c r="N1969" s="57"/>
      <c r="O1969" s="57"/>
      <c r="P1969" s="57"/>
      <c r="Q1969" s="57"/>
    </row>
    <row r="1970" spans="1:19" ht="38.25">
      <c r="A1970" s="68">
        <f t="shared" si="182"/>
        <v>1867</v>
      </c>
      <c r="B1970" s="97" t="s">
        <v>2145</v>
      </c>
      <c r="C1970" s="97"/>
      <c r="D1970" s="107" t="s">
        <v>2092</v>
      </c>
      <c r="E1970" s="102"/>
      <c r="F1970" s="102">
        <v>95500</v>
      </c>
      <c r="G1970" s="76">
        <f t="shared" si="178"/>
        <v>95500</v>
      </c>
      <c r="H1970" s="76">
        <f t="shared" si="179"/>
        <v>106960.00000000001</v>
      </c>
      <c r="I1970" s="57"/>
      <c r="J1970" s="57"/>
      <c r="K1970" s="57"/>
      <c r="L1970" s="57"/>
      <c r="M1970" s="57"/>
      <c r="N1970" s="57"/>
      <c r="O1970" s="57"/>
      <c r="P1970" s="57"/>
      <c r="Q1970" s="57"/>
    </row>
    <row r="1971" spans="1:19" ht="38.25">
      <c r="A1971" s="68">
        <f t="shared" si="182"/>
        <v>1868</v>
      </c>
      <c r="B1971" s="97" t="s">
        <v>2146</v>
      </c>
      <c r="C1971" s="97"/>
      <c r="D1971" s="107" t="s">
        <v>2092</v>
      </c>
      <c r="E1971" s="102"/>
      <c r="F1971" s="102">
        <v>28500</v>
      </c>
      <c r="G1971" s="76">
        <f t="shared" si="178"/>
        <v>28500</v>
      </c>
      <c r="H1971" s="76">
        <f t="shared" si="179"/>
        <v>31920.000000000004</v>
      </c>
      <c r="I1971" s="57"/>
      <c r="J1971" s="57"/>
      <c r="K1971" s="57"/>
      <c r="L1971" s="57"/>
      <c r="M1971" s="57"/>
      <c r="N1971" s="57"/>
      <c r="O1971" s="57"/>
      <c r="P1971" s="57"/>
      <c r="Q1971" s="57"/>
    </row>
    <row r="1972" spans="1:19" ht="25.5">
      <c r="A1972" s="68">
        <f t="shared" si="182"/>
        <v>1869</v>
      </c>
      <c r="B1972" s="97" t="s">
        <v>2144</v>
      </c>
      <c r="C1972" s="97"/>
      <c r="D1972" s="107" t="s">
        <v>2092</v>
      </c>
      <c r="E1972" s="102"/>
      <c r="F1972" s="102">
        <v>38000</v>
      </c>
      <c r="G1972" s="76">
        <f t="shared" si="178"/>
        <v>38000</v>
      </c>
      <c r="H1972" s="76">
        <f t="shared" si="179"/>
        <v>42560.000000000007</v>
      </c>
      <c r="I1972" s="57"/>
      <c r="J1972" s="57"/>
      <c r="K1972" s="57"/>
      <c r="L1972" s="57"/>
      <c r="M1972" s="57"/>
      <c r="N1972" s="57"/>
      <c r="O1972" s="57"/>
      <c r="P1972" s="57"/>
      <c r="Q1972" s="57"/>
    </row>
    <row r="1973" spans="1:19">
      <c r="A1973" s="71"/>
      <c r="B1973" s="71" t="s">
        <v>2147</v>
      </c>
      <c r="C1973" s="113"/>
      <c r="D1973" s="68"/>
      <c r="E1973" s="121"/>
      <c r="F1973" s="121"/>
      <c r="G1973" s="76"/>
      <c r="H1973" s="76"/>
      <c r="I1973" s="57"/>
      <c r="J1973" s="57"/>
      <c r="K1973" s="57"/>
      <c r="L1973" s="57"/>
      <c r="M1973" s="57"/>
      <c r="N1973" s="57"/>
      <c r="O1973" s="57"/>
      <c r="P1973" s="57"/>
      <c r="Q1973" s="57"/>
    </row>
    <row r="1974" spans="1:19" ht="25.5">
      <c r="A1974" s="68">
        <f>A1972+1</f>
        <v>1870</v>
      </c>
      <c r="B1974" s="97" t="s">
        <v>2142</v>
      </c>
      <c r="C1974" s="97"/>
      <c r="D1974" s="107" t="s">
        <v>2092</v>
      </c>
      <c r="E1974" s="102"/>
      <c r="F1974" s="102">
        <v>95500</v>
      </c>
      <c r="G1974" s="76">
        <f t="shared" si="178"/>
        <v>95500</v>
      </c>
      <c r="H1974" s="76">
        <f t="shared" si="179"/>
        <v>106960.00000000001</v>
      </c>
      <c r="I1974" s="57"/>
      <c r="J1974" s="57"/>
      <c r="K1974" s="57"/>
      <c r="L1974" s="57"/>
      <c r="M1974" s="57"/>
      <c r="N1974" s="57"/>
      <c r="O1974" s="57"/>
      <c r="P1974" s="57"/>
      <c r="Q1974" s="57"/>
    </row>
    <row r="1975" spans="1:19" ht="25.5">
      <c r="A1975" s="68">
        <f t="shared" ref="A1975:A1978" si="183">A1974+1</f>
        <v>1871</v>
      </c>
      <c r="B1975" s="97" t="s">
        <v>2143</v>
      </c>
      <c r="C1975" s="97"/>
      <c r="D1975" s="107" t="s">
        <v>2092</v>
      </c>
      <c r="E1975" s="102"/>
      <c r="F1975" s="102">
        <v>95500</v>
      </c>
      <c r="G1975" s="76">
        <f t="shared" si="178"/>
        <v>95500</v>
      </c>
      <c r="H1975" s="76">
        <f t="shared" si="179"/>
        <v>106960.00000000001</v>
      </c>
      <c r="I1975" s="57"/>
      <c r="J1975" s="57"/>
      <c r="K1975" s="57"/>
      <c r="L1975" s="57"/>
      <c r="M1975" s="57"/>
      <c r="N1975" s="57"/>
      <c r="O1975" s="57"/>
      <c r="P1975" s="57"/>
      <c r="Q1975" s="57"/>
    </row>
    <row r="1976" spans="1:19" ht="25.5">
      <c r="A1976" s="68">
        <f t="shared" si="183"/>
        <v>1872</v>
      </c>
      <c r="B1976" s="97" t="s">
        <v>2148</v>
      </c>
      <c r="C1976" s="97"/>
      <c r="D1976" s="107" t="s">
        <v>2092</v>
      </c>
      <c r="E1976" s="102"/>
      <c r="F1976" s="102">
        <v>95500</v>
      </c>
      <c r="G1976" s="76">
        <f t="shared" si="178"/>
        <v>95500</v>
      </c>
      <c r="H1976" s="76">
        <f t="shared" si="179"/>
        <v>106960.00000000001</v>
      </c>
      <c r="I1976" s="57"/>
      <c r="J1976" s="57"/>
      <c r="K1976" s="57"/>
      <c r="L1976" s="57"/>
      <c r="M1976" s="57"/>
      <c r="N1976" s="57"/>
      <c r="O1976" s="57"/>
      <c r="P1976" s="57"/>
      <c r="Q1976" s="57"/>
    </row>
    <row r="1977" spans="1:19" ht="38.25">
      <c r="A1977" s="68">
        <f t="shared" si="183"/>
        <v>1873</v>
      </c>
      <c r="B1977" s="97" t="s">
        <v>2149</v>
      </c>
      <c r="C1977" s="97"/>
      <c r="D1977" s="107" t="s">
        <v>2092</v>
      </c>
      <c r="E1977" s="102"/>
      <c r="F1977" s="102">
        <v>14390</v>
      </c>
      <c r="G1977" s="76">
        <f t="shared" si="178"/>
        <v>14390</v>
      </c>
      <c r="H1977" s="76">
        <f t="shared" si="179"/>
        <v>16116.800000000001</v>
      </c>
      <c r="I1977" s="57"/>
      <c r="J1977" s="57"/>
      <c r="K1977" s="57"/>
      <c r="L1977" s="57"/>
      <c r="M1977" s="57"/>
      <c r="N1977" s="57"/>
      <c r="O1977" s="57"/>
      <c r="P1977" s="57"/>
      <c r="Q1977" s="57"/>
    </row>
    <row r="1978" spans="1:19" ht="25.5">
      <c r="A1978" s="68">
        <f t="shared" si="183"/>
        <v>1874</v>
      </c>
      <c r="B1978" s="97" t="s">
        <v>2144</v>
      </c>
      <c r="C1978" s="97"/>
      <c r="D1978" s="107" t="s">
        <v>2092</v>
      </c>
      <c r="E1978" s="102"/>
      <c r="F1978" s="102">
        <v>38000</v>
      </c>
      <c r="G1978" s="76">
        <f t="shared" si="178"/>
        <v>38000</v>
      </c>
      <c r="H1978" s="76">
        <f t="shared" si="179"/>
        <v>42560.000000000007</v>
      </c>
      <c r="I1978" s="57"/>
      <c r="J1978" s="57"/>
      <c r="K1978" s="57"/>
      <c r="L1978" s="57"/>
      <c r="M1978" s="57"/>
      <c r="N1978" s="57"/>
      <c r="O1978" s="57"/>
      <c r="P1978" s="57"/>
      <c r="Q1978" s="57"/>
    </row>
    <row r="1979" spans="1:19">
      <c r="A1979" s="62"/>
      <c r="B1979" s="126"/>
      <c r="C1979" s="126"/>
      <c r="D1979" s="127"/>
      <c r="E1979" s="128"/>
      <c r="F1979" s="128"/>
      <c r="G1979" s="128"/>
      <c r="H1979" s="87"/>
      <c r="I1979" s="57"/>
      <c r="J1979" s="57"/>
      <c r="K1979" s="57"/>
      <c r="L1979" s="57"/>
      <c r="M1979" s="57"/>
      <c r="N1979" s="57"/>
      <c r="O1979" s="57"/>
      <c r="P1979" s="57"/>
      <c r="Q1979" s="57"/>
    </row>
    <row r="1980" spans="1:19">
      <c r="A1980" s="63"/>
      <c r="B1980" s="129" t="s">
        <v>4987</v>
      </c>
      <c r="C1980" s="138"/>
      <c r="D1980" s="142" t="s">
        <v>5103</v>
      </c>
      <c r="E1980" s="83"/>
      <c r="F1980" s="83"/>
      <c r="G1980" s="83"/>
      <c r="H1980" s="130"/>
      <c r="I1980" s="57"/>
      <c r="J1980" s="57"/>
      <c r="K1980" s="57"/>
      <c r="L1980" s="57"/>
      <c r="M1980" s="57"/>
      <c r="N1980" s="57"/>
      <c r="O1980" s="57"/>
      <c r="P1980" s="57"/>
      <c r="Q1980" s="57"/>
      <c r="R1980" s="57"/>
      <c r="S1980" s="57"/>
    </row>
    <row r="1981" spans="1:19">
      <c r="A1981" s="63"/>
      <c r="B1981" s="139" t="s">
        <v>4988</v>
      </c>
      <c r="C1981" s="138"/>
      <c r="D1981" s="142" t="s">
        <v>5100</v>
      </c>
      <c r="E1981" s="83"/>
      <c r="F1981" s="84"/>
      <c r="G1981" s="84"/>
      <c r="H1981" s="130"/>
      <c r="I1981" s="57"/>
      <c r="J1981" s="57"/>
      <c r="K1981" s="57"/>
      <c r="L1981" s="57"/>
      <c r="M1981" s="57"/>
      <c r="N1981" s="57"/>
      <c r="O1981" s="57"/>
      <c r="P1981" s="57"/>
      <c r="Q1981" s="57"/>
      <c r="R1981" s="57"/>
      <c r="S1981" s="57"/>
    </row>
    <row r="1982" spans="1:19">
      <c r="A1982" s="63"/>
      <c r="B1982" s="140" t="s">
        <v>4989</v>
      </c>
      <c r="C1982" s="139"/>
      <c r="D1982" s="142"/>
      <c r="E1982" s="83"/>
      <c r="F1982" s="84"/>
      <c r="G1982" s="84"/>
      <c r="H1982" s="132"/>
      <c r="I1982" s="57"/>
      <c r="J1982" s="57"/>
      <c r="K1982" s="57"/>
      <c r="L1982" s="57"/>
      <c r="M1982" s="57"/>
      <c r="N1982" s="57"/>
      <c r="O1982" s="57"/>
      <c r="P1982" s="57"/>
      <c r="Q1982" s="57"/>
      <c r="R1982" s="57"/>
      <c r="S1982" s="57"/>
    </row>
    <row r="1983" spans="1:19">
      <c r="A1983" s="63"/>
      <c r="B1983" s="140" t="s">
        <v>5101</v>
      </c>
      <c r="C1983" s="139"/>
      <c r="D1983" s="141" t="s">
        <v>5102</v>
      </c>
      <c r="E1983" s="141"/>
      <c r="F1983" s="133"/>
      <c r="H1983" s="132"/>
      <c r="I1983" s="57"/>
      <c r="J1983" s="57"/>
      <c r="K1983" s="57"/>
      <c r="L1983" s="57"/>
      <c r="M1983" s="57"/>
      <c r="N1983" s="57"/>
      <c r="O1983" s="57"/>
      <c r="P1983" s="57"/>
      <c r="Q1983" s="57"/>
      <c r="R1983" s="57"/>
      <c r="S1983" s="57"/>
    </row>
    <row r="1984" spans="1:19">
      <c r="A1984" s="60"/>
      <c r="B1984" s="131"/>
      <c r="C1984" s="131"/>
      <c r="D1984" s="134"/>
      <c r="E1984" s="135"/>
      <c r="F1984" s="135"/>
      <c r="G1984" s="87"/>
      <c r="H1984" s="87"/>
      <c r="I1984" s="57"/>
      <c r="J1984" s="57"/>
      <c r="K1984" s="57"/>
      <c r="L1984" s="57"/>
      <c r="M1984" s="57"/>
      <c r="N1984" s="57"/>
      <c r="O1984" s="57"/>
      <c r="P1984" s="57"/>
      <c r="Q1984" s="57"/>
    </row>
    <row r="1985" spans="1:17">
      <c r="A1985" s="147"/>
      <c r="B1985" s="145"/>
      <c r="C1985" s="145"/>
      <c r="D1985" s="145"/>
      <c r="E1985" s="145"/>
      <c r="F1985" s="146"/>
      <c r="G1985" s="87"/>
      <c r="H1985" s="87"/>
      <c r="I1985" s="57"/>
      <c r="J1985" s="57"/>
      <c r="K1985" s="57"/>
      <c r="L1985" s="57"/>
      <c r="M1985" s="57"/>
      <c r="N1985" s="57"/>
      <c r="O1985" s="57"/>
      <c r="P1985" s="57"/>
      <c r="Q1985" s="57"/>
    </row>
    <row r="1986" spans="1:17">
      <c r="A1986" s="62"/>
      <c r="B1986" s="126"/>
      <c r="C1986" s="126"/>
      <c r="D1986" s="127"/>
      <c r="E1986" s="128"/>
      <c r="F1986" s="128"/>
      <c r="G1986" s="128"/>
      <c r="H1986" s="87"/>
      <c r="I1986" s="57"/>
      <c r="J1986" s="57"/>
      <c r="K1986" s="57"/>
      <c r="L1986" s="57"/>
      <c r="M1986" s="57"/>
      <c r="N1986" s="57"/>
      <c r="O1986" s="57"/>
      <c r="P1986" s="57"/>
      <c r="Q1986" s="57"/>
    </row>
    <row r="1987" spans="1:17">
      <c r="A1987" s="62"/>
      <c r="B1987" s="126"/>
      <c r="C1987" s="126"/>
      <c r="D1987" s="127"/>
      <c r="E1987" s="128"/>
      <c r="F1987" s="128"/>
      <c r="G1987" s="128"/>
      <c r="H1987" s="87"/>
      <c r="I1987" s="57"/>
      <c r="J1987" s="57"/>
      <c r="K1987" s="57"/>
      <c r="L1987" s="57"/>
      <c r="M1987" s="57"/>
      <c r="N1987" s="57"/>
      <c r="O1987" s="57"/>
      <c r="P1987" s="57"/>
      <c r="Q1987" s="57"/>
    </row>
    <row r="1988" spans="1:17">
      <c r="A1988" s="62"/>
      <c r="B1988" s="126"/>
      <c r="C1988" s="126"/>
      <c r="D1988" s="127"/>
      <c r="E1988" s="128"/>
      <c r="F1988" s="128"/>
      <c r="G1988" s="128"/>
      <c r="H1988" s="87"/>
      <c r="I1988" s="57"/>
      <c r="J1988" s="57"/>
      <c r="K1988" s="57"/>
      <c r="L1988" s="57"/>
      <c r="M1988" s="57"/>
      <c r="N1988" s="57"/>
      <c r="O1988" s="57"/>
      <c r="P1988" s="57"/>
      <c r="Q1988" s="57"/>
    </row>
    <row r="1989" spans="1:17">
      <c r="A1989" s="62"/>
      <c r="B1989" s="126"/>
      <c r="C1989" s="126"/>
      <c r="D1989" s="127"/>
      <c r="E1989" s="128"/>
      <c r="F1989" s="128"/>
      <c r="G1989" s="128"/>
      <c r="H1989" s="87"/>
      <c r="I1989" s="57"/>
      <c r="J1989" s="57"/>
      <c r="K1989" s="57"/>
      <c r="L1989" s="57"/>
      <c r="M1989" s="57"/>
      <c r="N1989" s="57"/>
      <c r="O1989" s="57"/>
      <c r="P1989" s="57"/>
      <c r="Q1989" s="57"/>
    </row>
    <row r="1990" spans="1:17">
      <c r="A1990" s="62"/>
      <c r="B1990" s="126"/>
      <c r="C1990" s="126"/>
      <c r="D1990" s="127"/>
      <c r="E1990" s="128"/>
      <c r="F1990" s="128"/>
      <c r="G1990" s="128"/>
      <c r="H1990" s="87"/>
      <c r="I1990" s="57"/>
      <c r="J1990" s="57"/>
      <c r="K1990" s="57"/>
      <c r="L1990" s="57"/>
      <c r="M1990" s="57"/>
      <c r="N1990" s="57"/>
      <c r="O1990" s="57"/>
      <c r="P1990" s="57"/>
      <c r="Q1990" s="57"/>
    </row>
    <row r="1991" spans="1:17">
      <c r="A1991" s="62"/>
      <c r="B1991" s="126"/>
      <c r="C1991" s="126"/>
      <c r="D1991" s="127"/>
      <c r="E1991" s="128"/>
      <c r="F1991" s="128"/>
      <c r="G1991" s="128"/>
      <c r="H1991" s="87"/>
      <c r="I1991" s="57"/>
      <c r="J1991" s="57"/>
      <c r="K1991" s="57"/>
      <c r="L1991" s="57"/>
      <c r="M1991" s="57"/>
      <c r="N1991" s="57"/>
      <c r="O1991" s="57"/>
      <c r="P1991" s="57"/>
      <c r="Q1991" s="57"/>
    </row>
    <row r="1992" spans="1:17">
      <c r="A1992" s="62"/>
      <c r="B1992" s="126"/>
      <c r="C1992" s="126"/>
      <c r="D1992" s="127"/>
      <c r="E1992" s="128"/>
      <c r="F1992" s="128"/>
      <c r="G1992" s="128"/>
      <c r="H1992" s="87"/>
      <c r="I1992" s="57"/>
      <c r="J1992" s="57"/>
      <c r="K1992" s="57"/>
      <c r="L1992" s="57"/>
      <c r="M1992" s="57"/>
      <c r="N1992" s="57"/>
      <c r="O1992" s="57"/>
      <c r="P1992" s="57"/>
      <c r="Q1992" s="57"/>
    </row>
    <row r="1993" spans="1:17">
      <c r="A1993" s="62"/>
      <c r="B1993" s="126"/>
      <c r="C1993" s="126"/>
      <c r="D1993" s="127"/>
      <c r="E1993" s="128"/>
      <c r="F1993" s="128"/>
      <c r="G1993" s="128"/>
      <c r="H1993" s="87"/>
      <c r="I1993" s="57"/>
      <c r="J1993" s="57"/>
      <c r="K1993" s="57"/>
      <c r="L1993" s="57"/>
      <c r="M1993" s="57"/>
      <c r="N1993" s="57"/>
      <c r="O1993" s="57"/>
      <c r="P1993" s="57"/>
      <c r="Q1993" s="57"/>
    </row>
    <row r="1994" spans="1:17">
      <c r="A1994" s="62"/>
      <c r="B1994" s="126"/>
      <c r="C1994" s="126"/>
      <c r="D1994" s="127"/>
      <c r="E1994" s="128"/>
      <c r="F1994" s="128"/>
      <c r="G1994" s="128"/>
      <c r="H1994" s="87"/>
      <c r="I1994" s="57"/>
      <c r="J1994" s="57"/>
      <c r="K1994" s="57"/>
      <c r="L1994" s="57"/>
      <c r="M1994" s="57"/>
      <c r="N1994" s="57"/>
      <c r="O1994" s="57"/>
      <c r="P1994" s="57"/>
      <c r="Q1994" s="57"/>
    </row>
    <row r="1995" spans="1:17">
      <c r="A1995" s="62"/>
      <c r="B1995" s="126"/>
      <c r="C1995" s="126"/>
      <c r="D1995" s="127"/>
      <c r="E1995" s="128"/>
      <c r="F1995" s="128"/>
      <c r="G1995" s="128"/>
      <c r="H1995" s="87"/>
      <c r="I1995" s="57"/>
      <c r="J1995" s="57"/>
      <c r="K1995" s="57"/>
      <c r="L1995" s="57"/>
      <c r="M1995" s="57"/>
      <c r="N1995" s="57"/>
      <c r="O1995" s="57"/>
      <c r="P1995" s="57"/>
      <c r="Q1995" s="57"/>
    </row>
    <row r="1996" spans="1:17">
      <c r="A1996" s="62"/>
      <c r="B1996" s="126"/>
      <c r="C1996" s="126"/>
      <c r="D1996" s="127"/>
      <c r="E1996" s="128"/>
      <c r="F1996" s="128"/>
      <c r="G1996" s="128"/>
      <c r="H1996" s="87"/>
      <c r="I1996" s="57"/>
      <c r="J1996" s="57"/>
      <c r="K1996" s="57"/>
      <c r="L1996" s="57"/>
      <c r="M1996" s="57"/>
      <c r="N1996" s="57"/>
      <c r="O1996" s="57"/>
      <c r="P1996" s="57"/>
      <c r="Q1996" s="57"/>
    </row>
    <row r="1997" spans="1:17">
      <c r="A1997" s="62"/>
      <c r="B1997" s="126"/>
      <c r="C1997" s="126"/>
      <c r="D1997" s="127"/>
      <c r="E1997" s="128"/>
      <c r="F1997" s="128"/>
      <c r="G1997" s="128"/>
      <c r="H1997" s="87"/>
      <c r="I1997" s="57"/>
      <c r="J1997" s="57"/>
      <c r="K1997" s="57"/>
      <c r="L1997" s="57"/>
      <c r="M1997" s="57"/>
      <c r="N1997" s="57"/>
      <c r="O1997" s="57"/>
      <c r="P1997" s="57"/>
      <c r="Q1997" s="57"/>
    </row>
    <row r="1998" spans="1:17">
      <c r="A1998" s="62"/>
      <c r="B1998" s="126"/>
      <c r="C1998" s="126"/>
      <c r="D1998" s="127"/>
      <c r="E1998" s="128"/>
      <c r="F1998" s="128"/>
      <c r="G1998" s="128"/>
      <c r="H1998" s="87"/>
      <c r="I1998" s="57"/>
      <c r="J1998" s="57"/>
      <c r="K1998" s="57"/>
      <c r="L1998" s="57"/>
      <c r="M1998" s="57"/>
      <c r="N1998" s="57"/>
      <c r="O1998" s="57"/>
      <c r="P1998" s="57"/>
      <c r="Q1998" s="57"/>
    </row>
    <row r="1999" spans="1:17">
      <c r="A1999" s="62"/>
      <c r="B1999" s="126"/>
      <c r="C1999" s="126"/>
      <c r="D1999" s="127"/>
      <c r="E1999" s="128"/>
      <c r="F1999" s="128"/>
      <c r="G1999" s="128"/>
      <c r="H1999" s="87"/>
      <c r="I1999" s="57"/>
      <c r="J1999" s="57"/>
      <c r="K1999" s="57"/>
      <c r="L1999" s="57"/>
      <c r="M1999" s="57"/>
      <c r="N1999" s="57"/>
      <c r="O1999" s="57"/>
      <c r="P1999" s="57"/>
      <c r="Q1999" s="57"/>
    </row>
    <row r="2000" spans="1:17">
      <c r="A2000" s="62"/>
      <c r="B2000" s="126"/>
      <c r="C2000" s="126"/>
      <c r="D2000" s="127"/>
      <c r="E2000" s="128"/>
      <c r="F2000" s="128"/>
      <c r="G2000" s="128"/>
      <c r="H2000" s="87"/>
      <c r="I2000" s="57"/>
      <c r="J2000" s="57"/>
      <c r="K2000" s="57"/>
      <c r="L2000" s="57"/>
      <c r="M2000" s="57"/>
      <c r="N2000" s="57"/>
      <c r="O2000" s="57"/>
      <c r="P2000" s="57"/>
      <c r="Q2000" s="57"/>
    </row>
    <row r="2001" spans="1:17">
      <c r="A2001" s="62"/>
      <c r="B2001" s="126"/>
      <c r="C2001" s="126"/>
      <c r="D2001" s="127"/>
      <c r="E2001" s="128"/>
      <c r="F2001" s="128"/>
      <c r="G2001" s="128"/>
      <c r="H2001" s="87"/>
      <c r="I2001" s="57"/>
      <c r="J2001" s="57"/>
      <c r="K2001" s="57"/>
      <c r="L2001" s="57"/>
      <c r="M2001" s="57"/>
      <c r="N2001" s="57"/>
      <c r="O2001" s="57"/>
      <c r="P2001" s="57"/>
      <c r="Q2001" s="57"/>
    </row>
    <row r="2002" spans="1:17">
      <c r="A2002" s="62"/>
      <c r="B2002" s="126"/>
      <c r="C2002" s="126"/>
      <c r="D2002" s="127"/>
      <c r="E2002" s="128"/>
      <c r="F2002" s="128"/>
      <c r="G2002" s="128"/>
      <c r="H2002" s="87"/>
      <c r="I2002" s="57"/>
      <c r="J2002" s="57"/>
      <c r="K2002" s="57"/>
      <c r="L2002" s="57"/>
      <c r="M2002" s="57"/>
      <c r="N2002" s="57"/>
      <c r="O2002" s="57"/>
      <c r="P2002" s="57"/>
      <c r="Q2002" s="57"/>
    </row>
    <row r="2003" spans="1:17">
      <c r="A2003" s="62"/>
      <c r="B2003" s="126"/>
      <c r="C2003" s="126"/>
      <c r="D2003" s="127"/>
      <c r="E2003" s="128"/>
      <c r="F2003" s="128"/>
      <c r="G2003" s="128"/>
      <c r="H2003" s="87"/>
      <c r="I2003" s="57"/>
      <c r="J2003" s="57"/>
      <c r="K2003" s="57"/>
      <c r="L2003" s="57"/>
      <c r="M2003" s="57"/>
      <c r="N2003" s="57"/>
      <c r="O2003" s="57"/>
      <c r="P2003" s="57"/>
      <c r="Q2003" s="57"/>
    </row>
    <row r="2004" spans="1:17">
      <c r="A2004" s="62"/>
      <c r="B2004" s="126"/>
      <c r="C2004" s="126"/>
      <c r="D2004" s="127"/>
      <c r="E2004" s="128"/>
      <c r="F2004" s="128"/>
      <c r="G2004" s="128"/>
      <c r="H2004" s="87"/>
      <c r="I2004" s="57"/>
      <c r="J2004" s="57"/>
      <c r="K2004" s="57"/>
      <c r="L2004" s="57"/>
      <c r="M2004" s="57"/>
      <c r="N2004" s="57"/>
      <c r="O2004" s="57"/>
      <c r="P2004" s="57"/>
      <c r="Q2004" s="57"/>
    </row>
    <row r="2005" spans="1:17">
      <c r="A2005" s="62"/>
      <c r="B2005" s="126"/>
      <c r="C2005" s="126"/>
      <c r="D2005" s="127"/>
      <c r="E2005" s="128"/>
      <c r="F2005" s="128"/>
      <c r="G2005" s="128"/>
      <c r="H2005" s="87"/>
      <c r="I2005" s="57"/>
      <c r="J2005" s="57"/>
      <c r="K2005" s="57"/>
      <c r="L2005" s="57"/>
      <c r="M2005" s="57"/>
      <c r="N2005" s="57"/>
      <c r="O2005" s="57"/>
      <c r="P2005" s="57"/>
      <c r="Q2005" s="57"/>
    </row>
    <row r="2006" spans="1:17">
      <c r="A2006" s="62"/>
      <c r="B2006" s="126"/>
      <c r="C2006" s="126"/>
      <c r="D2006" s="127"/>
      <c r="E2006" s="128"/>
      <c r="F2006" s="128"/>
      <c r="G2006" s="128"/>
      <c r="H2006" s="87"/>
      <c r="I2006" s="57"/>
      <c r="J2006" s="57"/>
      <c r="K2006" s="57"/>
      <c r="L2006" s="57"/>
      <c r="M2006" s="57"/>
      <c r="N2006" s="57"/>
      <c r="O2006" s="57"/>
      <c r="P2006" s="57"/>
      <c r="Q2006" s="57"/>
    </row>
    <row r="2007" spans="1:17">
      <c r="A2007" s="62"/>
      <c r="B2007" s="126"/>
      <c r="C2007" s="126"/>
      <c r="D2007" s="127"/>
      <c r="E2007" s="128"/>
      <c r="F2007" s="128"/>
      <c r="G2007" s="128"/>
      <c r="H2007" s="87"/>
      <c r="I2007" s="57"/>
      <c r="J2007" s="57"/>
      <c r="K2007" s="57"/>
      <c r="L2007" s="57"/>
      <c r="M2007" s="57"/>
      <c r="N2007" s="57"/>
      <c r="O2007" s="57"/>
      <c r="P2007" s="57"/>
      <c r="Q2007" s="57"/>
    </row>
    <row r="2008" spans="1:17">
      <c r="A2008" s="62"/>
      <c r="B2008" s="126"/>
      <c r="C2008" s="126"/>
      <c r="D2008" s="127"/>
      <c r="E2008" s="128"/>
      <c r="F2008" s="128"/>
      <c r="G2008" s="128"/>
      <c r="H2008" s="87"/>
      <c r="I2008" s="57"/>
      <c r="J2008" s="57"/>
      <c r="K2008" s="57"/>
      <c r="L2008" s="57"/>
      <c r="M2008" s="57"/>
      <c r="N2008" s="57"/>
      <c r="O2008" s="57"/>
      <c r="P2008" s="57"/>
      <c r="Q2008" s="57"/>
    </row>
    <row r="2009" spans="1:17">
      <c r="A2009" s="62"/>
      <c r="B2009" s="126"/>
      <c r="C2009" s="126"/>
      <c r="D2009" s="127"/>
      <c r="E2009" s="128"/>
      <c r="F2009" s="128"/>
      <c r="G2009" s="128"/>
      <c r="H2009" s="87"/>
      <c r="I2009" s="57"/>
      <c r="J2009" s="57"/>
      <c r="K2009" s="57"/>
      <c r="L2009" s="57"/>
      <c r="M2009" s="57"/>
      <c r="N2009" s="57"/>
      <c r="O2009" s="57"/>
      <c r="P2009" s="57"/>
      <c r="Q2009" s="57"/>
    </row>
    <row r="2010" spans="1:17">
      <c r="A2010" s="62"/>
      <c r="B2010" s="126"/>
      <c r="C2010" s="126"/>
      <c r="D2010" s="127"/>
      <c r="E2010" s="128"/>
      <c r="F2010" s="128"/>
      <c r="G2010" s="128"/>
      <c r="H2010" s="87"/>
      <c r="I2010" s="57"/>
      <c r="J2010" s="57"/>
      <c r="K2010" s="57"/>
      <c r="L2010" s="57"/>
      <c r="M2010" s="57"/>
      <c r="N2010" s="57"/>
      <c r="O2010" s="57"/>
      <c r="P2010" s="57"/>
      <c r="Q2010" s="57"/>
    </row>
    <row r="2011" spans="1:17">
      <c r="A2011" s="62"/>
      <c r="B2011" s="126"/>
      <c r="C2011" s="126"/>
      <c r="D2011" s="127"/>
      <c r="E2011" s="128"/>
      <c r="F2011" s="128"/>
      <c r="G2011" s="128"/>
      <c r="H2011" s="87"/>
      <c r="I2011" s="57"/>
      <c r="J2011" s="57"/>
      <c r="K2011" s="57"/>
      <c r="L2011" s="57"/>
      <c r="M2011" s="57"/>
      <c r="N2011" s="57"/>
      <c r="O2011" s="57"/>
      <c r="P2011" s="57"/>
      <c r="Q2011" s="57"/>
    </row>
    <row r="2012" spans="1:17">
      <c r="A2012" s="62"/>
      <c r="B2012" s="126"/>
      <c r="C2012" s="126"/>
      <c r="D2012" s="127"/>
      <c r="E2012" s="128"/>
      <c r="F2012" s="128"/>
      <c r="G2012" s="128"/>
      <c r="H2012" s="87"/>
      <c r="I2012" s="57"/>
      <c r="J2012" s="57"/>
      <c r="K2012" s="57"/>
      <c r="L2012" s="57"/>
      <c r="M2012" s="57"/>
      <c r="N2012" s="57"/>
      <c r="O2012" s="57"/>
      <c r="P2012" s="57"/>
      <c r="Q2012" s="57"/>
    </row>
    <row r="2013" spans="1:17">
      <c r="A2013" s="62"/>
      <c r="B2013" s="126"/>
      <c r="C2013" s="126"/>
      <c r="D2013" s="127"/>
      <c r="E2013" s="128"/>
      <c r="F2013" s="128"/>
      <c r="G2013" s="128"/>
      <c r="H2013" s="87"/>
      <c r="I2013" s="57"/>
      <c r="J2013" s="57"/>
      <c r="K2013" s="57"/>
      <c r="L2013" s="57"/>
      <c r="M2013" s="57"/>
      <c r="N2013" s="57"/>
      <c r="O2013" s="57"/>
      <c r="P2013" s="57"/>
      <c r="Q2013" s="57"/>
    </row>
    <row r="2014" spans="1:17">
      <c r="A2014" s="62"/>
      <c r="B2014" s="126"/>
      <c r="C2014" s="126"/>
      <c r="D2014" s="127"/>
      <c r="E2014" s="128"/>
      <c r="F2014" s="128"/>
      <c r="G2014" s="128"/>
      <c r="H2014" s="87"/>
      <c r="I2014" s="57"/>
      <c r="J2014" s="57"/>
      <c r="K2014" s="57"/>
      <c r="L2014" s="57"/>
      <c r="M2014" s="57"/>
      <c r="N2014" s="57"/>
      <c r="O2014" s="57"/>
      <c r="P2014" s="57"/>
      <c r="Q2014" s="57"/>
    </row>
    <row r="2015" spans="1:17">
      <c r="A2015" s="62"/>
      <c r="B2015" s="126"/>
      <c r="C2015" s="126"/>
      <c r="D2015" s="127"/>
      <c r="E2015" s="128"/>
      <c r="F2015" s="128"/>
      <c r="G2015" s="128"/>
      <c r="H2015" s="87"/>
      <c r="I2015" s="57"/>
      <c r="J2015" s="57"/>
      <c r="K2015" s="57"/>
      <c r="L2015" s="57"/>
      <c r="M2015" s="57"/>
      <c r="N2015" s="57"/>
      <c r="O2015" s="57"/>
      <c r="P2015" s="57"/>
      <c r="Q2015" s="57"/>
    </row>
    <row r="2016" spans="1:17">
      <c r="A2016" s="62"/>
      <c r="B2016" s="126"/>
      <c r="C2016" s="126"/>
      <c r="D2016" s="127"/>
      <c r="E2016" s="128"/>
      <c r="F2016" s="128"/>
      <c r="G2016" s="128"/>
      <c r="H2016" s="87"/>
      <c r="I2016" s="57"/>
      <c r="J2016" s="57"/>
      <c r="K2016" s="57"/>
      <c r="L2016" s="57"/>
      <c r="M2016" s="57"/>
      <c r="N2016" s="57"/>
      <c r="O2016" s="57"/>
      <c r="P2016" s="57"/>
      <c r="Q2016" s="57"/>
    </row>
    <row r="2017" spans="1:17">
      <c r="A2017" s="62"/>
      <c r="B2017" s="126"/>
      <c r="C2017" s="126"/>
      <c r="D2017" s="127"/>
      <c r="E2017" s="128"/>
      <c r="F2017" s="128"/>
      <c r="G2017" s="128"/>
      <c r="H2017" s="87"/>
      <c r="I2017" s="57"/>
      <c r="J2017" s="57"/>
      <c r="K2017" s="57"/>
      <c r="L2017" s="57"/>
      <c r="M2017" s="57"/>
      <c r="N2017" s="57"/>
      <c r="O2017" s="57"/>
      <c r="P2017" s="57"/>
      <c r="Q2017" s="57"/>
    </row>
    <row r="2018" spans="1:17">
      <c r="A2018" s="62"/>
      <c r="B2018" s="126"/>
      <c r="C2018" s="126"/>
      <c r="D2018" s="127"/>
      <c r="E2018" s="128"/>
      <c r="F2018" s="128"/>
      <c r="G2018" s="128"/>
      <c r="H2018" s="87"/>
      <c r="I2018" s="57"/>
      <c r="J2018" s="57"/>
      <c r="K2018" s="57"/>
      <c r="L2018" s="57"/>
      <c r="M2018" s="57"/>
      <c r="N2018" s="57"/>
      <c r="O2018" s="57"/>
      <c r="P2018" s="57"/>
      <c r="Q2018" s="57"/>
    </row>
    <row r="2019" spans="1:17">
      <c r="A2019" s="62"/>
      <c r="B2019" s="126"/>
      <c r="C2019" s="126"/>
      <c r="D2019" s="127"/>
      <c r="E2019" s="128"/>
      <c r="F2019" s="128"/>
      <c r="G2019" s="128"/>
      <c r="H2019" s="87"/>
      <c r="I2019" s="57"/>
      <c r="J2019" s="57"/>
      <c r="K2019" s="57"/>
      <c r="L2019" s="57"/>
      <c r="M2019" s="57"/>
      <c r="N2019" s="57"/>
      <c r="O2019" s="57"/>
      <c r="P2019" s="57"/>
      <c r="Q2019" s="57"/>
    </row>
    <row r="2020" spans="1:17">
      <c r="A2020" s="62"/>
      <c r="B2020" s="126"/>
      <c r="C2020" s="126"/>
      <c r="D2020" s="127"/>
      <c r="E2020" s="128"/>
      <c r="F2020" s="128"/>
      <c r="G2020" s="128"/>
      <c r="H2020" s="87"/>
      <c r="I2020" s="57"/>
      <c r="J2020" s="57"/>
      <c r="K2020" s="57"/>
      <c r="L2020" s="57"/>
      <c r="M2020" s="57"/>
      <c r="N2020" s="57"/>
      <c r="O2020" s="57"/>
      <c r="P2020" s="57"/>
      <c r="Q2020" s="57"/>
    </row>
    <row r="2021" spans="1:17">
      <c r="A2021" s="62"/>
      <c r="B2021" s="126"/>
      <c r="C2021" s="126"/>
      <c r="D2021" s="127"/>
      <c r="E2021" s="128"/>
      <c r="F2021" s="128"/>
      <c r="G2021" s="128"/>
      <c r="H2021" s="87"/>
      <c r="I2021" s="57"/>
      <c r="J2021" s="57"/>
      <c r="K2021" s="57"/>
      <c r="L2021" s="57"/>
      <c r="M2021" s="57"/>
      <c r="N2021" s="57"/>
      <c r="O2021" s="57"/>
      <c r="P2021" s="57"/>
      <c r="Q2021" s="57"/>
    </row>
    <row r="2022" spans="1:17">
      <c r="A2022" s="62"/>
      <c r="B2022" s="126"/>
      <c r="C2022" s="126"/>
      <c r="D2022" s="127"/>
      <c r="E2022" s="128"/>
      <c r="F2022" s="128"/>
      <c r="G2022" s="128"/>
      <c r="H2022" s="87"/>
      <c r="I2022" s="57"/>
      <c r="J2022" s="57"/>
      <c r="K2022" s="57"/>
      <c r="L2022" s="57"/>
      <c r="M2022" s="57"/>
      <c r="N2022" s="57"/>
      <c r="O2022" s="57"/>
      <c r="P2022" s="57"/>
      <c r="Q2022" s="57"/>
    </row>
    <row r="2023" spans="1:17">
      <c r="A2023" s="62"/>
      <c r="B2023" s="126"/>
      <c r="C2023" s="126"/>
      <c r="D2023" s="127"/>
      <c r="E2023" s="128"/>
      <c r="F2023" s="128"/>
      <c r="G2023" s="128"/>
      <c r="H2023" s="87"/>
      <c r="I2023" s="57"/>
      <c r="J2023" s="57"/>
      <c r="K2023" s="57"/>
      <c r="L2023" s="57"/>
      <c r="M2023" s="57"/>
      <c r="N2023" s="57"/>
      <c r="O2023" s="57"/>
      <c r="P2023" s="57"/>
      <c r="Q2023" s="57"/>
    </row>
    <row r="2024" spans="1:17">
      <c r="A2024" s="62"/>
      <c r="B2024" s="126"/>
      <c r="C2024" s="126"/>
      <c r="D2024" s="127"/>
      <c r="E2024" s="128"/>
      <c r="F2024" s="128"/>
      <c r="G2024" s="128"/>
      <c r="H2024" s="87"/>
      <c r="I2024" s="57"/>
      <c r="J2024" s="57"/>
      <c r="K2024" s="57"/>
      <c r="L2024" s="57"/>
      <c r="M2024" s="57"/>
      <c r="N2024" s="57"/>
      <c r="O2024" s="57"/>
      <c r="P2024" s="57"/>
      <c r="Q2024" s="57"/>
    </row>
    <row r="2025" spans="1:17">
      <c r="A2025" s="62"/>
      <c r="B2025" s="126"/>
      <c r="C2025" s="126"/>
      <c r="D2025" s="127"/>
      <c r="E2025" s="128"/>
      <c r="F2025" s="128"/>
      <c r="G2025" s="128"/>
      <c r="H2025" s="87"/>
      <c r="I2025" s="57"/>
      <c r="J2025" s="57"/>
      <c r="K2025" s="57"/>
      <c r="L2025" s="57"/>
      <c r="M2025" s="57"/>
      <c r="N2025" s="57"/>
      <c r="O2025" s="57"/>
      <c r="P2025" s="57"/>
      <c r="Q2025" s="57"/>
    </row>
    <row r="2026" spans="1:17">
      <c r="A2026" s="62"/>
      <c r="B2026" s="126"/>
      <c r="C2026" s="126"/>
      <c r="D2026" s="127"/>
      <c r="E2026" s="128"/>
      <c r="F2026" s="128"/>
      <c r="G2026" s="128"/>
      <c r="H2026" s="87"/>
      <c r="I2026" s="57"/>
      <c r="J2026" s="57"/>
      <c r="K2026" s="57"/>
      <c r="L2026" s="57"/>
      <c r="M2026" s="57"/>
      <c r="N2026" s="57"/>
      <c r="O2026" s="57"/>
      <c r="P2026" s="57"/>
      <c r="Q2026" s="57"/>
    </row>
    <row r="2027" spans="1:17">
      <c r="A2027" s="62"/>
      <c r="B2027" s="126"/>
      <c r="C2027" s="126"/>
      <c r="D2027" s="127"/>
      <c r="E2027" s="128"/>
      <c r="F2027" s="128"/>
      <c r="G2027" s="128"/>
      <c r="H2027" s="87"/>
      <c r="I2027" s="57"/>
      <c r="J2027" s="57"/>
      <c r="K2027" s="57"/>
      <c r="L2027" s="57"/>
      <c r="M2027" s="57"/>
      <c r="N2027" s="57"/>
      <c r="O2027" s="57"/>
      <c r="P2027" s="57"/>
      <c r="Q2027" s="57"/>
    </row>
    <row r="2028" spans="1:17">
      <c r="A2028" s="62"/>
      <c r="B2028" s="126"/>
      <c r="C2028" s="126"/>
      <c r="D2028" s="127"/>
      <c r="E2028" s="128"/>
      <c r="F2028" s="128"/>
      <c r="G2028" s="128"/>
      <c r="H2028" s="87"/>
      <c r="I2028" s="57"/>
      <c r="J2028" s="57"/>
      <c r="K2028" s="57"/>
      <c r="L2028" s="57"/>
      <c r="M2028" s="57"/>
      <c r="N2028" s="57"/>
      <c r="O2028" s="57"/>
      <c r="P2028" s="57"/>
      <c r="Q2028" s="57"/>
    </row>
    <row r="2029" spans="1:17">
      <c r="A2029" s="62"/>
      <c r="B2029" s="126"/>
      <c r="C2029" s="126"/>
      <c r="D2029" s="127"/>
      <c r="E2029" s="128"/>
      <c r="F2029" s="128"/>
      <c r="G2029" s="128"/>
      <c r="H2029" s="87"/>
      <c r="I2029" s="57"/>
      <c r="J2029" s="57"/>
      <c r="K2029" s="57"/>
      <c r="L2029" s="57"/>
      <c r="M2029" s="57"/>
      <c r="N2029" s="57"/>
      <c r="O2029" s="57"/>
      <c r="P2029" s="57"/>
      <c r="Q2029" s="57"/>
    </row>
    <row r="2030" spans="1:17">
      <c r="A2030" s="62"/>
      <c r="B2030" s="126"/>
      <c r="C2030" s="126"/>
      <c r="D2030" s="127"/>
      <c r="E2030" s="128"/>
      <c r="F2030" s="128"/>
      <c r="G2030" s="128"/>
      <c r="H2030" s="87"/>
      <c r="I2030" s="57"/>
      <c r="J2030" s="57"/>
      <c r="K2030" s="57"/>
      <c r="L2030" s="57"/>
      <c r="M2030" s="57"/>
      <c r="N2030" s="57"/>
      <c r="O2030" s="57"/>
      <c r="P2030" s="57"/>
      <c r="Q2030" s="57"/>
    </row>
  </sheetData>
  <autoFilter ref="A7:H1978" xr:uid="{00000000-0009-0000-0000-000000000000}"/>
  <mergeCells count="4">
    <mergeCell ref="A3:H3"/>
    <mergeCell ref="A1985:F1985"/>
    <mergeCell ref="A4:H4"/>
    <mergeCell ref="A6:H6"/>
  </mergeCells>
  <pageMargins left="0.7" right="0.7" top="0.75" bottom="0.75" header="0" footer="0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29.875" customWidth="1"/>
    <col min="2" max="3" width="11" customWidth="1"/>
    <col min="4" max="4" width="24.75" customWidth="1"/>
    <col min="5" max="5" width="28.75" customWidth="1"/>
    <col min="6" max="6" width="11" customWidth="1"/>
    <col min="7" max="7" width="14.125" customWidth="1"/>
    <col min="8" max="8" width="14.625" customWidth="1"/>
    <col min="9" max="9" width="13.5" customWidth="1"/>
    <col min="10" max="10" width="12.75" customWidth="1"/>
    <col min="11" max="13" width="11" customWidth="1"/>
    <col min="14" max="14" width="43.75" customWidth="1"/>
    <col min="15" max="15" width="14.5" customWidth="1"/>
    <col min="16" max="16" width="11" customWidth="1"/>
    <col min="17" max="17" width="26" customWidth="1"/>
    <col min="18" max="18" width="29" customWidth="1"/>
    <col min="19" max="20" width="11" customWidth="1"/>
    <col min="21" max="21" width="18.125" customWidth="1"/>
    <col min="22" max="26" width="11" customWidth="1"/>
  </cols>
  <sheetData>
    <row r="1" spans="1:26" ht="15.75" customHeight="1">
      <c r="A1" s="2" t="s">
        <v>2150</v>
      </c>
      <c r="B1" s="3" t="s">
        <v>2151</v>
      </c>
      <c r="C1" s="3" t="s">
        <v>2152</v>
      </c>
      <c r="D1" s="3" t="s">
        <v>2153</v>
      </c>
      <c r="E1" s="3" t="s">
        <v>2154</v>
      </c>
      <c r="F1" s="3" t="s">
        <v>2155</v>
      </c>
      <c r="G1" s="2" t="s">
        <v>2156</v>
      </c>
      <c r="H1" s="3" t="s">
        <v>2151</v>
      </c>
      <c r="I1" s="3" t="s">
        <v>2152</v>
      </c>
      <c r="J1" s="3" t="s">
        <v>2153</v>
      </c>
      <c r="K1" s="3" t="s">
        <v>2154</v>
      </c>
      <c r="L1" s="3" t="s">
        <v>2155</v>
      </c>
      <c r="M1" s="3"/>
      <c r="N1" s="2" t="s">
        <v>2157</v>
      </c>
      <c r="O1" s="3" t="s">
        <v>2151</v>
      </c>
      <c r="P1" s="3" t="s">
        <v>2152</v>
      </c>
      <c r="Q1" s="3" t="s">
        <v>2153</v>
      </c>
      <c r="R1" s="3" t="s">
        <v>2154</v>
      </c>
      <c r="S1" s="3" t="s">
        <v>2155</v>
      </c>
      <c r="T1" s="2" t="s">
        <v>2158</v>
      </c>
      <c r="U1" s="3" t="s">
        <v>2151</v>
      </c>
      <c r="V1" s="3" t="s">
        <v>2152</v>
      </c>
      <c r="W1" s="3" t="s">
        <v>2153</v>
      </c>
      <c r="X1" s="3" t="s">
        <v>2154</v>
      </c>
      <c r="Y1" s="3" t="s">
        <v>2155</v>
      </c>
      <c r="Z1" s="3"/>
    </row>
    <row r="2" spans="1:26" ht="15.75" customHeight="1">
      <c r="A2" s="4" t="s">
        <v>2159</v>
      </c>
      <c r="B2" s="5"/>
      <c r="C2" s="6"/>
      <c r="D2" s="3"/>
      <c r="E2" s="3"/>
      <c r="F2" s="3"/>
      <c r="G2" s="5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5" t="s">
        <v>249</v>
      </c>
      <c r="B3" s="5" t="s">
        <v>2160</v>
      </c>
      <c r="C3" s="6">
        <v>8000</v>
      </c>
      <c r="D3" s="3" t="str">
        <f t="shared" ref="D3:D38" si="0">CONCATENATE(A3,B3)</f>
        <v>Винт5336-3401038</v>
      </c>
      <c r="E3" s="7" t="s">
        <v>2161</v>
      </c>
      <c r="F3" s="3"/>
      <c r="G3" s="5" t="s">
        <v>49</v>
      </c>
      <c r="H3" s="5">
        <v>251035</v>
      </c>
      <c r="I3" s="5">
        <v>525</v>
      </c>
      <c r="J3" s="5" t="str">
        <f t="shared" ref="J3:J47" si="1">CONCATENATE(G3,H3)</f>
        <v>Гайка251035</v>
      </c>
      <c r="K3" s="5" t="s">
        <v>2162</v>
      </c>
      <c r="L3" s="3"/>
      <c r="M3" s="3"/>
      <c r="N3" s="5" t="s">
        <v>1006</v>
      </c>
      <c r="O3" s="5">
        <v>201420</v>
      </c>
      <c r="P3" s="5">
        <v>198</v>
      </c>
      <c r="Q3" s="5" t="str">
        <f t="shared" ref="Q3:Q38" si="2">CONCATENATE(N3,O3)</f>
        <v>Болт201420</v>
      </c>
      <c r="R3" s="5" t="s">
        <v>2163</v>
      </c>
      <c r="S3" s="5"/>
      <c r="T3" s="5" t="s">
        <v>2164</v>
      </c>
      <c r="U3" s="5">
        <v>8117101</v>
      </c>
      <c r="V3" s="5">
        <v>800</v>
      </c>
      <c r="W3" s="5" t="str">
        <f t="shared" ref="W3:W63" si="3">CONCATENATE(T3,U3)</f>
        <v>Резиновая шайба8117101</v>
      </c>
      <c r="X3" s="5" t="s">
        <v>2164</v>
      </c>
      <c r="Y3" s="3"/>
      <c r="Z3" s="3"/>
    </row>
    <row r="4" spans="1:26" ht="15.75" customHeight="1">
      <c r="A4" s="5" t="s">
        <v>2165</v>
      </c>
      <c r="B4" s="5" t="s">
        <v>2166</v>
      </c>
      <c r="C4" s="3">
        <v>42</v>
      </c>
      <c r="D4" s="3" t="str">
        <f t="shared" si="0"/>
        <v>Винт 2М6-6Н ОСТ 37.001.126-81233064-01</v>
      </c>
      <c r="E4" s="7" t="s">
        <v>2165</v>
      </c>
      <c r="F4" s="3"/>
      <c r="G4" s="5" t="s">
        <v>49</v>
      </c>
      <c r="H4" s="5">
        <v>311702</v>
      </c>
      <c r="I4" s="5" t="s">
        <v>2167</v>
      </c>
      <c r="J4" s="5" t="str">
        <f t="shared" si="1"/>
        <v>Гайка311702</v>
      </c>
      <c r="K4" s="5" t="s">
        <v>2168</v>
      </c>
      <c r="L4" s="3"/>
      <c r="M4" s="3"/>
      <c r="N4" s="5" t="s">
        <v>1006</v>
      </c>
      <c r="O4" s="5">
        <v>201456</v>
      </c>
      <c r="P4" s="5">
        <v>220</v>
      </c>
      <c r="Q4" s="5" t="str">
        <f t="shared" si="2"/>
        <v>Болт201456</v>
      </c>
      <c r="R4" s="5" t="s">
        <v>2169</v>
      </c>
      <c r="S4" s="5"/>
      <c r="T4" s="5" t="s">
        <v>1185</v>
      </c>
      <c r="U4" s="5">
        <v>252006</v>
      </c>
      <c r="V4" s="5">
        <v>88</v>
      </c>
      <c r="W4" s="5" t="str">
        <f t="shared" si="3"/>
        <v>Шайба252006</v>
      </c>
      <c r="X4" s="5" t="s">
        <v>2170</v>
      </c>
      <c r="Y4" s="3"/>
      <c r="Z4" s="3"/>
    </row>
    <row r="5" spans="1:26" ht="15.75" customHeight="1">
      <c r="A5" s="5" t="s">
        <v>2171</v>
      </c>
      <c r="B5" s="5">
        <v>220050</v>
      </c>
      <c r="C5" s="3">
        <v>100</v>
      </c>
      <c r="D5" s="3" t="str">
        <f t="shared" si="0"/>
        <v>Винт М4-6gх8220050</v>
      </c>
      <c r="E5" s="7" t="s">
        <v>2172</v>
      </c>
      <c r="F5" s="3"/>
      <c r="G5" s="5" t="s">
        <v>49</v>
      </c>
      <c r="H5" s="5">
        <v>9800689</v>
      </c>
      <c r="I5" s="5" t="s">
        <v>2173</v>
      </c>
      <c r="J5" s="5" t="str">
        <f t="shared" si="1"/>
        <v>Гайка9800689</v>
      </c>
      <c r="K5" s="5" t="s">
        <v>2174</v>
      </c>
      <c r="L5" s="3"/>
      <c r="M5" s="3"/>
      <c r="N5" s="5" t="s">
        <v>1006</v>
      </c>
      <c r="O5" s="5">
        <v>371035</v>
      </c>
      <c r="P5" s="5" t="s">
        <v>2175</v>
      </c>
      <c r="Q5" s="5" t="str">
        <f t="shared" si="2"/>
        <v>Болт371035</v>
      </c>
      <c r="R5" s="5" t="s">
        <v>2176</v>
      </c>
      <c r="S5" s="5"/>
      <c r="T5" s="5" t="s">
        <v>1185</v>
      </c>
      <c r="U5" s="5">
        <v>252007</v>
      </c>
      <c r="V5" s="5">
        <v>94</v>
      </c>
      <c r="W5" s="5" t="str">
        <f t="shared" si="3"/>
        <v>Шайба252007</v>
      </c>
      <c r="X5" s="5" t="s">
        <v>2177</v>
      </c>
      <c r="Y5" s="3"/>
      <c r="Z5" s="3"/>
    </row>
    <row r="6" spans="1:26" ht="15.75" customHeight="1">
      <c r="A6" s="5" t="s">
        <v>2178</v>
      </c>
      <c r="B6" s="5">
        <v>240618</v>
      </c>
      <c r="C6" s="6">
        <v>140</v>
      </c>
      <c r="D6" s="3" t="str">
        <f t="shared" si="0"/>
        <v>Винт М4х12 ОСТ37.001.186-81240618</v>
      </c>
      <c r="E6" s="7" t="s">
        <v>2179</v>
      </c>
      <c r="F6" s="3"/>
      <c r="G6" s="5" t="s">
        <v>49</v>
      </c>
      <c r="H6" s="5" t="s">
        <v>2180</v>
      </c>
      <c r="I6" s="5" t="s">
        <v>2173</v>
      </c>
      <c r="J6" s="5" t="str">
        <f t="shared" si="1"/>
        <v>Гайка[Гайка]</v>
      </c>
      <c r="K6" s="5" t="s">
        <v>2174</v>
      </c>
      <c r="L6" s="8" t="s">
        <v>2181</v>
      </c>
      <c r="M6" s="3"/>
      <c r="N6" s="5" t="s">
        <v>1006</v>
      </c>
      <c r="O6" s="5" t="s">
        <v>2182</v>
      </c>
      <c r="P6" s="5">
        <v>880</v>
      </c>
      <c r="Q6" s="5" t="str">
        <f t="shared" si="2"/>
        <v>Болт503-3405188-10</v>
      </c>
      <c r="R6" s="5" t="s">
        <v>2183</v>
      </c>
      <c r="S6" s="5"/>
      <c r="T6" s="5" t="s">
        <v>1185</v>
      </c>
      <c r="U6" s="5">
        <v>375818</v>
      </c>
      <c r="V6" s="5">
        <v>188</v>
      </c>
      <c r="W6" s="5" t="str">
        <f t="shared" si="3"/>
        <v>Шайба375818</v>
      </c>
      <c r="X6" s="5" t="s">
        <v>2184</v>
      </c>
      <c r="Y6" s="3"/>
      <c r="Z6" s="3"/>
    </row>
    <row r="7" spans="1:26" ht="15.75" customHeight="1">
      <c r="A7" s="5" t="s">
        <v>2185</v>
      </c>
      <c r="B7" s="5">
        <v>220077</v>
      </c>
      <c r="C7" s="3">
        <v>8</v>
      </c>
      <c r="D7" s="3" t="str">
        <f t="shared" si="0"/>
        <v>Винт М5-6gх10220077</v>
      </c>
      <c r="E7" s="7" t="s">
        <v>2186</v>
      </c>
      <c r="F7" s="3"/>
      <c r="G7" s="5" t="s">
        <v>49</v>
      </c>
      <c r="H7" s="5" t="s">
        <v>2187</v>
      </c>
      <c r="I7" s="5" t="s">
        <v>2188</v>
      </c>
      <c r="J7" s="5" t="str">
        <f t="shared" si="1"/>
        <v>Гайка5336-3416053</v>
      </c>
      <c r="K7" s="5" t="s">
        <v>2189</v>
      </c>
      <c r="L7" s="3"/>
      <c r="M7" s="3"/>
      <c r="N7" s="5" t="s">
        <v>1006</v>
      </c>
      <c r="O7" s="5" t="s">
        <v>2190</v>
      </c>
      <c r="P7" s="5">
        <v>700</v>
      </c>
      <c r="Q7" s="5" t="str">
        <f t="shared" si="2"/>
        <v>Болт5336-3407216</v>
      </c>
      <c r="R7" s="5" t="s">
        <v>2191</v>
      </c>
      <c r="S7" s="5"/>
      <c r="T7" s="5" t="s">
        <v>1185</v>
      </c>
      <c r="U7" s="5">
        <v>375960</v>
      </c>
      <c r="V7" s="5">
        <v>244</v>
      </c>
      <c r="W7" s="5" t="str">
        <f t="shared" si="3"/>
        <v>Шайба375960</v>
      </c>
      <c r="X7" s="5" t="s">
        <v>2192</v>
      </c>
      <c r="Y7" s="3"/>
      <c r="Z7" s="3"/>
    </row>
    <row r="8" spans="1:26" ht="15.75" customHeight="1">
      <c r="A8" s="5" t="s">
        <v>2193</v>
      </c>
      <c r="B8" s="5">
        <v>221604</v>
      </c>
      <c r="C8" s="9">
        <v>68</v>
      </c>
      <c r="D8" s="3" t="str">
        <f t="shared" si="0"/>
        <v>Винт М6-6gх14221604</v>
      </c>
      <c r="E8" s="7" t="s">
        <v>2194</v>
      </c>
      <c r="F8" s="3"/>
      <c r="G8" s="5" t="s">
        <v>49</v>
      </c>
      <c r="H8" s="5" t="s">
        <v>2195</v>
      </c>
      <c r="I8" s="5" t="s">
        <v>2196</v>
      </c>
      <c r="J8" s="5" t="str">
        <f t="shared" si="1"/>
        <v>Гайка64221-3103076</v>
      </c>
      <c r="K8" s="5" t="s">
        <v>2197</v>
      </c>
      <c r="L8" s="3"/>
      <c r="M8" s="3"/>
      <c r="N8" s="5" t="s">
        <v>1006</v>
      </c>
      <c r="O8" s="5" t="s">
        <v>2198</v>
      </c>
      <c r="P8" s="5" t="s">
        <v>2199</v>
      </c>
      <c r="Q8" s="5" t="str">
        <f t="shared" si="2"/>
        <v>Болт54321-3104050</v>
      </c>
      <c r="R8" s="5" t="s">
        <v>2200</v>
      </c>
      <c r="S8" s="5"/>
      <c r="T8" s="5" t="s">
        <v>1185</v>
      </c>
      <c r="U8" s="5" t="s">
        <v>2201</v>
      </c>
      <c r="V8" s="5">
        <v>297</v>
      </c>
      <c r="W8" s="5" t="str">
        <f t="shared" si="3"/>
        <v>Шайба500А-2905420</v>
      </c>
      <c r="X8" s="5" t="s">
        <v>2202</v>
      </c>
      <c r="Y8" s="3"/>
      <c r="Z8" s="3"/>
    </row>
    <row r="9" spans="1:26" ht="15.75" customHeight="1">
      <c r="A9" s="5" t="s">
        <v>2194</v>
      </c>
      <c r="B9" s="5">
        <v>220104</v>
      </c>
      <c r="C9" s="9">
        <v>68</v>
      </c>
      <c r="D9" s="3" t="str">
        <f t="shared" si="0"/>
        <v>Винт М6-6gх14 ОСТ 37. 001.127-81220104</v>
      </c>
      <c r="E9" s="7" t="s">
        <v>2203</v>
      </c>
      <c r="F9" s="3"/>
      <c r="G9" s="5" t="s">
        <v>49</v>
      </c>
      <c r="H9" s="5" t="s">
        <v>2204</v>
      </c>
      <c r="I9" s="5">
        <v>800</v>
      </c>
      <c r="J9" s="5" t="str">
        <f t="shared" si="1"/>
        <v>Гайка64221-3430051</v>
      </c>
      <c r="K9" s="5" t="s">
        <v>2205</v>
      </c>
      <c r="L9" s="3"/>
      <c r="M9" s="3"/>
      <c r="N9" s="5" t="s">
        <v>1006</v>
      </c>
      <c r="O9" s="5" t="s">
        <v>2206</v>
      </c>
      <c r="P9" s="5" t="s">
        <v>2207</v>
      </c>
      <c r="Q9" s="5" t="str">
        <f t="shared" si="2"/>
        <v>Болт54321-3104051</v>
      </c>
      <c r="R9" s="5" t="s">
        <v>2208</v>
      </c>
      <c r="S9" s="5"/>
      <c r="T9" s="5" t="s">
        <v>1185</v>
      </c>
      <c r="U9" s="5" t="s">
        <v>2209</v>
      </c>
      <c r="V9" s="5">
        <v>165</v>
      </c>
      <c r="W9" s="5" t="str">
        <f t="shared" si="3"/>
        <v>Шайба504В-6801122</v>
      </c>
      <c r="X9" s="5" t="s">
        <v>2210</v>
      </c>
      <c r="Y9" s="3"/>
      <c r="Z9" s="3"/>
    </row>
    <row r="10" spans="1:26" ht="15.75" customHeight="1">
      <c r="A10" s="5" t="s">
        <v>2211</v>
      </c>
      <c r="B10" s="5">
        <v>242224</v>
      </c>
      <c r="C10" s="6">
        <v>35</v>
      </c>
      <c r="D10" s="3" t="str">
        <f t="shared" si="0"/>
        <v>Винт М6-6gх20242224</v>
      </c>
      <c r="E10" s="7" t="s">
        <v>2212</v>
      </c>
      <c r="F10" s="3"/>
      <c r="G10" s="5" t="s">
        <v>2213</v>
      </c>
      <c r="H10" s="5" t="s">
        <v>2214</v>
      </c>
      <c r="I10" s="5" t="s">
        <v>2215</v>
      </c>
      <c r="J10" s="5" t="str">
        <f t="shared" si="1"/>
        <v>Гайка верхняя опоры503А-8603598</v>
      </c>
      <c r="K10" s="5" t="s">
        <v>2216</v>
      </c>
      <c r="L10" s="3"/>
      <c r="M10" s="3"/>
      <c r="N10" s="5" t="s">
        <v>1006</v>
      </c>
      <c r="O10" s="5">
        <v>201456</v>
      </c>
      <c r="P10" s="5">
        <v>85</v>
      </c>
      <c r="Q10" s="5" t="str">
        <f t="shared" si="2"/>
        <v>Болт201456</v>
      </c>
      <c r="R10" s="5" t="s">
        <v>2169</v>
      </c>
      <c r="S10" s="5"/>
      <c r="T10" s="5" t="s">
        <v>1185</v>
      </c>
      <c r="U10" s="5" t="s">
        <v>2217</v>
      </c>
      <c r="V10" s="5">
        <v>168</v>
      </c>
      <c r="W10" s="5" t="str">
        <f t="shared" si="3"/>
        <v>Шайба5336-3403103</v>
      </c>
      <c r="X10" s="5" t="s">
        <v>2218</v>
      </c>
      <c r="Y10" s="3"/>
      <c r="Z10" s="3"/>
    </row>
    <row r="11" spans="1:26" ht="15.75" customHeight="1">
      <c r="A11" s="5" t="s">
        <v>2212</v>
      </c>
      <c r="B11" s="5">
        <v>220107</v>
      </c>
      <c r="C11" s="6">
        <v>35</v>
      </c>
      <c r="D11" s="3" t="str">
        <f t="shared" si="0"/>
        <v>Винт М6-6gх20 ОСТ 37.001.127-81220107</v>
      </c>
      <c r="E11" s="7" t="s">
        <v>2212</v>
      </c>
      <c r="F11" s="3"/>
      <c r="G11" s="5" t="s">
        <v>2219</v>
      </c>
      <c r="H11" s="5" t="s">
        <v>2220</v>
      </c>
      <c r="I11" s="5" t="s">
        <v>2221</v>
      </c>
      <c r="J11" s="5" t="str">
        <f t="shared" si="1"/>
        <v>Гайка кольцевая64221-2918190</v>
      </c>
      <c r="K11" s="5" t="s">
        <v>2222</v>
      </c>
      <c r="L11" s="3"/>
      <c r="M11" s="3"/>
      <c r="N11" s="5" t="s">
        <v>2223</v>
      </c>
      <c r="O11" s="5">
        <v>2469403231</v>
      </c>
      <c r="P11" s="5" t="s">
        <v>2224</v>
      </c>
      <c r="Q11" s="5" t="str">
        <f t="shared" si="2"/>
        <v>Болт (штуцер с сеткой) на ТНВД ЯМЗ 650 (BOSCH)2469403231</v>
      </c>
      <c r="R11" s="5" t="s">
        <v>2223</v>
      </c>
      <c r="S11" s="5"/>
      <c r="T11" s="5" t="s">
        <v>1185</v>
      </c>
      <c r="U11" s="5" t="s">
        <v>2225</v>
      </c>
      <c r="V11" s="5">
        <v>270</v>
      </c>
      <c r="W11" s="5" t="str">
        <f t="shared" si="3"/>
        <v>Шайба5336-3410029</v>
      </c>
      <c r="X11" s="5" t="s">
        <v>2226</v>
      </c>
      <c r="Y11" s="3"/>
      <c r="Z11" s="3"/>
    </row>
    <row r="12" spans="1:26" ht="15.75" customHeight="1">
      <c r="A12" s="5" t="s">
        <v>2212</v>
      </c>
      <c r="B12" s="5">
        <v>220107</v>
      </c>
      <c r="C12" s="6">
        <v>35</v>
      </c>
      <c r="D12" s="3" t="str">
        <f t="shared" si="0"/>
        <v>Винт М6-6gх20 ОСТ 37.001.127-81220107</v>
      </c>
      <c r="E12" s="7" t="s">
        <v>2212</v>
      </c>
      <c r="F12" s="3"/>
      <c r="G12" s="5" t="s">
        <v>2219</v>
      </c>
      <c r="H12" s="5" t="s">
        <v>2227</v>
      </c>
      <c r="I12" s="5" t="s">
        <v>2221</v>
      </c>
      <c r="J12" s="5" t="str">
        <f t="shared" si="1"/>
        <v>Гайка кольцевая64221-2918192</v>
      </c>
      <c r="K12" s="5" t="s">
        <v>2222</v>
      </c>
      <c r="L12" s="3"/>
      <c r="M12" s="3"/>
      <c r="N12" s="5" t="s">
        <v>2228</v>
      </c>
      <c r="O12" s="5">
        <v>372703</v>
      </c>
      <c r="P12" s="5">
        <v>722</v>
      </c>
      <c r="Q12" s="5" t="str">
        <f t="shared" si="2"/>
        <v>Болт 3М16-6hх45372703</v>
      </c>
      <c r="R12" s="5" t="s">
        <v>2229</v>
      </c>
      <c r="S12" s="5"/>
      <c r="T12" s="5" t="s">
        <v>1185</v>
      </c>
      <c r="U12" s="5" t="s">
        <v>2230</v>
      </c>
      <c r="V12" s="5">
        <v>551</v>
      </c>
      <c r="W12" s="5" t="str">
        <f t="shared" si="3"/>
        <v>Шайба5336-3501155</v>
      </c>
      <c r="X12" s="5" t="s">
        <v>2231</v>
      </c>
      <c r="Y12" s="3"/>
      <c r="Z12" s="3"/>
    </row>
    <row r="13" spans="1:26" ht="15.75" customHeight="1">
      <c r="A13" s="5" t="s">
        <v>2232</v>
      </c>
      <c r="B13" s="5">
        <v>401028</v>
      </c>
      <c r="C13" s="6">
        <v>37</v>
      </c>
      <c r="D13" s="3" t="str">
        <f t="shared" si="0"/>
        <v>Винт М8-6gх30401028</v>
      </c>
      <c r="E13" s="7" t="s">
        <v>2233</v>
      </c>
      <c r="F13" s="3"/>
      <c r="G13" s="5" t="s">
        <v>2234</v>
      </c>
      <c r="H13" s="5">
        <v>250612</v>
      </c>
      <c r="I13" s="5">
        <v>198</v>
      </c>
      <c r="J13" s="5" t="str">
        <f t="shared" si="1"/>
        <v>Гайка М10-6Н250612</v>
      </c>
      <c r="K13" s="5" t="s">
        <v>2235</v>
      </c>
      <c r="L13" s="3"/>
      <c r="M13" s="3"/>
      <c r="N13" s="5" t="s">
        <v>2236</v>
      </c>
      <c r="O13" s="5" t="s">
        <v>2237</v>
      </c>
      <c r="P13" s="5" t="s">
        <v>2238</v>
      </c>
      <c r="Q13" s="5" t="str">
        <f t="shared" si="2"/>
        <v>Болт выхлопного коллектора М10 ЯМЗ 5365340-1008504</v>
      </c>
      <c r="R13" s="5" t="s">
        <v>2239</v>
      </c>
      <c r="S13" s="5"/>
      <c r="T13" s="5" t="s">
        <v>1185</v>
      </c>
      <c r="U13" s="5" t="s">
        <v>2240</v>
      </c>
      <c r="V13" s="5" t="s">
        <v>2241</v>
      </c>
      <c r="W13" s="5" t="str">
        <f t="shared" si="3"/>
        <v>Шайба6303-2506064</v>
      </c>
      <c r="X13" s="5" t="s">
        <v>2242</v>
      </c>
      <c r="Y13" s="3"/>
      <c r="Z13" s="3"/>
    </row>
    <row r="14" spans="1:26" ht="15.75" customHeight="1">
      <c r="A14" s="3"/>
      <c r="B14" s="3"/>
      <c r="C14" s="3"/>
      <c r="D14" s="3" t="str">
        <f t="shared" si="0"/>
        <v/>
      </c>
      <c r="E14" s="3"/>
      <c r="F14" s="3"/>
      <c r="G14" s="5" t="s">
        <v>2243</v>
      </c>
      <c r="H14" s="5">
        <v>374377</v>
      </c>
      <c r="I14" s="5">
        <v>208</v>
      </c>
      <c r="J14" s="5" t="str">
        <f t="shared" si="1"/>
        <v>Гайка М10х1,25-6Н374377</v>
      </c>
      <c r="K14" s="5" t="s">
        <v>2244</v>
      </c>
      <c r="L14" s="3"/>
      <c r="M14" s="3"/>
      <c r="N14" s="5" t="s">
        <v>2245</v>
      </c>
      <c r="O14" s="5">
        <v>371264</v>
      </c>
      <c r="P14" s="5">
        <v>155</v>
      </c>
      <c r="Q14" s="5" t="str">
        <f t="shared" si="2"/>
        <v>Болт карданный М10х40х1 в сборе371264</v>
      </c>
      <c r="R14" s="5" t="s">
        <v>2246</v>
      </c>
      <c r="S14" s="5"/>
      <c r="T14" s="5" t="s">
        <v>1185</v>
      </c>
      <c r="U14" s="5" t="s">
        <v>2247</v>
      </c>
      <c r="V14" s="5" t="s">
        <v>2248</v>
      </c>
      <c r="W14" s="5" t="str">
        <f t="shared" si="3"/>
        <v>Шайба6303-2918068</v>
      </c>
      <c r="X14" s="5" t="s">
        <v>2249</v>
      </c>
      <c r="Y14" s="3"/>
      <c r="Z14" s="3"/>
    </row>
    <row r="15" spans="1:26" ht="15.75" customHeight="1">
      <c r="A15" s="3"/>
      <c r="B15" s="3"/>
      <c r="C15" s="3"/>
      <c r="D15" s="3" t="str">
        <f t="shared" si="0"/>
        <v/>
      </c>
      <c r="E15" s="3"/>
      <c r="F15" s="3"/>
      <c r="G15" s="5" t="s">
        <v>2250</v>
      </c>
      <c r="H15" s="5">
        <v>250512</v>
      </c>
      <c r="I15" s="5">
        <v>515</v>
      </c>
      <c r="J15" s="5" t="str">
        <f t="shared" si="1"/>
        <v>Гайка М10х1-6Н250512</v>
      </c>
      <c r="K15" s="5" t="s">
        <v>2251</v>
      </c>
      <c r="L15" s="3"/>
      <c r="M15" s="3"/>
      <c r="N15" s="5" t="s">
        <v>2252</v>
      </c>
      <c r="O15" s="5">
        <v>371264</v>
      </c>
      <c r="P15" s="5">
        <v>155</v>
      </c>
      <c r="Q15" s="5" t="str">
        <f t="shared" si="2"/>
        <v>Болт карданный М10х40х1 в сборе (ЗАВОД)371264</v>
      </c>
      <c r="R15" s="5" t="s">
        <v>2246</v>
      </c>
      <c r="S15" s="5"/>
      <c r="T15" s="5" t="s">
        <v>1185</v>
      </c>
      <c r="U15" s="5" t="s">
        <v>2253</v>
      </c>
      <c r="V15" s="5">
        <v>989</v>
      </c>
      <c r="W15" s="5" t="str">
        <f t="shared" si="3"/>
        <v>Шайба64221-3001024</v>
      </c>
      <c r="X15" s="5" t="s">
        <v>2254</v>
      </c>
      <c r="Y15" s="3"/>
      <c r="Z15" s="3"/>
    </row>
    <row r="16" spans="1:26" ht="15.75" customHeight="1">
      <c r="A16" s="3"/>
      <c r="B16" s="3"/>
      <c r="C16" s="3"/>
      <c r="D16" s="3" t="str">
        <f t="shared" si="0"/>
        <v/>
      </c>
      <c r="E16" s="3"/>
      <c r="F16" s="3"/>
      <c r="G16" s="5" t="s">
        <v>2255</v>
      </c>
      <c r="H16" s="5">
        <v>250514</v>
      </c>
      <c r="I16" s="5">
        <v>288</v>
      </c>
      <c r="J16" s="5" t="str">
        <f t="shared" si="1"/>
        <v>Гайка М12-6gх30250514</v>
      </c>
      <c r="K16" s="5" t="s">
        <v>2256</v>
      </c>
      <c r="L16" s="3"/>
      <c r="M16" s="3"/>
      <c r="N16" s="5" t="s">
        <v>2257</v>
      </c>
      <c r="O16" s="5" t="s">
        <v>2258</v>
      </c>
      <c r="P16" s="5">
        <v>165</v>
      </c>
      <c r="Q16" s="5" t="str">
        <f t="shared" si="2"/>
        <v>Болт карданный М10х55х1 ст.обр371265/250688</v>
      </c>
      <c r="R16" s="5" t="s">
        <v>2257</v>
      </c>
      <c r="S16" s="5"/>
      <c r="T16" s="5" t="s">
        <v>1185</v>
      </c>
      <c r="U16" s="5" t="s">
        <v>2259</v>
      </c>
      <c r="V16" s="5" t="s">
        <v>2260</v>
      </c>
      <c r="W16" s="5" t="str">
        <f t="shared" si="3"/>
        <v>Шайба64221-3103074</v>
      </c>
      <c r="X16" s="5" t="s">
        <v>2261</v>
      </c>
      <c r="Y16" s="3"/>
      <c r="Z16" s="3"/>
    </row>
    <row r="17" spans="1:26" ht="15.75" customHeight="1">
      <c r="A17" s="3"/>
      <c r="B17" s="3"/>
      <c r="C17" s="3"/>
      <c r="D17" s="3" t="str">
        <f t="shared" si="0"/>
        <v/>
      </c>
      <c r="E17" s="3"/>
      <c r="F17" s="3"/>
      <c r="G17" s="5" t="s">
        <v>2262</v>
      </c>
      <c r="H17" s="5">
        <v>250515</v>
      </c>
      <c r="I17" s="5">
        <v>288</v>
      </c>
      <c r="J17" s="5" t="str">
        <f t="shared" si="1"/>
        <v>Гайка М12х1,25-6Н250515</v>
      </c>
      <c r="K17" s="5" t="s">
        <v>2263</v>
      </c>
      <c r="L17" s="3"/>
      <c r="M17" s="3"/>
      <c r="N17" s="5" t="s">
        <v>2264</v>
      </c>
      <c r="O17" s="5" t="s">
        <v>2265</v>
      </c>
      <c r="P17" s="5">
        <v>155</v>
      </c>
      <c r="Q17" s="5" t="str">
        <f t="shared" si="2"/>
        <v>Болт карданный М12х40х1,25 в сборе291554-П29</v>
      </c>
      <c r="R17" s="5" t="s">
        <v>2264</v>
      </c>
      <c r="S17" s="5"/>
      <c r="T17" s="5" t="s">
        <v>1185</v>
      </c>
      <c r="U17" s="5" t="s">
        <v>2266</v>
      </c>
      <c r="V17" s="5" t="s">
        <v>2267</v>
      </c>
      <c r="W17" s="5" t="str">
        <f t="shared" si="3"/>
        <v>ШайбаЦГ80-280-3405041</v>
      </c>
      <c r="X17" s="5" t="s">
        <v>2268</v>
      </c>
      <c r="Y17" s="3"/>
      <c r="Z17" s="3"/>
    </row>
    <row r="18" spans="1:26" ht="15.75" customHeight="1">
      <c r="A18" s="3"/>
      <c r="B18" s="3"/>
      <c r="C18" s="3"/>
      <c r="D18" s="3" t="str">
        <f t="shared" si="0"/>
        <v/>
      </c>
      <c r="E18" s="3"/>
      <c r="F18" s="3"/>
      <c r="G18" s="5" t="s">
        <v>2262</v>
      </c>
      <c r="H18" s="5">
        <v>250689</v>
      </c>
      <c r="I18" s="5">
        <v>288</v>
      </c>
      <c r="J18" s="5" t="str">
        <f t="shared" si="1"/>
        <v>Гайка М12х1,25-6Н250689</v>
      </c>
      <c r="K18" s="5" t="s">
        <v>2262</v>
      </c>
      <c r="L18" s="3"/>
      <c r="M18" s="3"/>
      <c r="N18" s="5" t="s">
        <v>2269</v>
      </c>
      <c r="O18" s="5">
        <v>371726</v>
      </c>
      <c r="P18" s="5">
        <v>165</v>
      </c>
      <c r="Q18" s="5" t="str">
        <f t="shared" si="2"/>
        <v>Болт карданный М12х50х1,25 в сборе371726</v>
      </c>
      <c r="R18" s="5" t="s">
        <v>2269</v>
      </c>
      <c r="S18" s="5"/>
      <c r="T18" s="5" t="s">
        <v>1185</v>
      </c>
      <c r="U18" s="5">
        <v>375818</v>
      </c>
      <c r="V18" s="5">
        <v>800</v>
      </c>
      <c r="W18" s="5" t="str">
        <f t="shared" si="3"/>
        <v>Шайба375818</v>
      </c>
      <c r="X18" s="5" t="s">
        <v>2270</v>
      </c>
      <c r="Y18" s="3"/>
      <c r="Z18" s="3"/>
    </row>
    <row r="19" spans="1:26" ht="15.75" customHeight="1">
      <c r="A19" s="3"/>
      <c r="B19" s="3"/>
      <c r="C19" s="3"/>
      <c r="D19" s="3" t="str">
        <f t="shared" si="0"/>
        <v/>
      </c>
      <c r="E19" s="3"/>
      <c r="F19" s="3"/>
      <c r="G19" s="5" t="s">
        <v>2271</v>
      </c>
      <c r="H19" s="5">
        <v>374614</v>
      </c>
      <c r="I19" s="5">
        <v>288</v>
      </c>
      <c r="J19" s="5" t="str">
        <f t="shared" si="1"/>
        <v>Гайка М12х1,5-5Н6Н374614</v>
      </c>
      <c r="K19" s="5" t="s">
        <v>2272</v>
      </c>
      <c r="L19" s="3"/>
      <c r="M19" s="3"/>
      <c r="N19" s="5" t="s">
        <v>2273</v>
      </c>
      <c r="O19" s="5">
        <v>372217</v>
      </c>
      <c r="P19" s="5">
        <v>192</v>
      </c>
      <c r="Q19" s="5" t="str">
        <f t="shared" si="2"/>
        <v>Болт карданный М14х40х1,5 в сборе ЕВРО372217</v>
      </c>
      <c r="R19" s="5" t="s">
        <v>2273</v>
      </c>
      <c r="S19" s="5"/>
      <c r="T19" s="5" t="s">
        <v>2274</v>
      </c>
      <c r="U19" s="5">
        <v>252136</v>
      </c>
      <c r="V19" s="5">
        <v>67</v>
      </c>
      <c r="W19" s="5" t="str">
        <f t="shared" si="3"/>
        <v>Шайба 10 ОТ252136</v>
      </c>
      <c r="X19" s="5" t="s">
        <v>2275</v>
      </c>
      <c r="Y19" s="3"/>
      <c r="Z19" s="3"/>
    </row>
    <row r="20" spans="1:26" ht="15.75" customHeight="1">
      <c r="A20" s="3"/>
      <c r="B20" s="3"/>
      <c r="C20" s="3"/>
      <c r="D20" s="3" t="str">
        <f t="shared" si="0"/>
        <v/>
      </c>
      <c r="E20" s="3"/>
      <c r="F20" s="3"/>
      <c r="G20" s="5" t="s">
        <v>2276</v>
      </c>
      <c r="H20" s="5">
        <v>250558</v>
      </c>
      <c r="I20" s="5">
        <v>380</v>
      </c>
      <c r="J20" s="5" t="str">
        <f t="shared" si="1"/>
        <v>Гайка М14-6Н250558</v>
      </c>
      <c r="K20" s="5" t="s">
        <v>2276</v>
      </c>
      <c r="L20" s="3"/>
      <c r="M20" s="3"/>
      <c r="N20" s="5" t="s">
        <v>2277</v>
      </c>
      <c r="O20" s="5">
        <v>372217</v>
      </c>
      <c r="P20" s="5">
        <v>192</v>
      </c>
      <c r="Q20" s="5" t="str">
        <f t="shared" si="2"/>
        <v>Болт карданный М14х50х1,5 в сборе372217</v>
      </c>
      <c r="R20" s="5" t="s">
        <v>2277</v>
      </c>
      <c r="S20" s="5"/>
      <c r="T20" s="5" t="s">
        <v>2278</v>
      </c>
      <c r="U20" s="5">
        <v>252156</v>
      </c>
      <c r="V20" s="5">
        <v>269</v>
      </c>
      <c r="W20" s="5" t="str">
        <f t="shared" si="3"/>
        <v>Шайба 10Л252156</v>
      </c>
      <c r="X20" s="5" t="s">
        <v>2279</v>
      </c>
      <c r="Y20" s="3"/>
      <c r="Z20" s="3"/>
    </row>
    <row r="21" spans="1:26" ht="15.75" customHeight="1">
      <c r="A21" s="3"/>
      <c r="B21" s="3"/>
      <c r="C21" s="3"/>
      <c r="D21" s="3" t="str">
        <f t="shared" si="0"/>
        <v/>
      </c>
      <c r="E21" s="3"/>
      <c r="F21" s="3"/>
      <c r="G21" s="5" t="s">
        <v>2272</v>
      </c>
      <c r="H21" s="5">
        <v>374626</v>
      </c>
      <c r="I21" s="5">
        <v>380</v>
      </c>
      <c r="J21" s="5" t="str">
        <f t="shared" si="1"/>
        <v>Гайка М14х1,5-5Н6Н374626</v>
      </c>
      <c r="K21" s="5" t="s">
        <v>2272</v>
      </c>
      <c r="L21" s="3"/>
      <c r="M21" s="3"/>
      <c r="N21" s="5" t="s">
        <v>2280</v>
      </c>
      <c r="O21" s="5">
        <v>372219</v>
      </c>
      <c r="P21" s="5">
        <v>255</v>
      </c>
      <c r="Q21" s="5" t="str">
        <f t="shared" si="2"/>
        <v>Болт карданный М14х60х1,5 в сборе372219</v>
      </c>
      <c r="R21" s="5" t="s">
        <v>2280</v>
      </c>
      <c r="S21" s="5"/>
      <c r="T21" s="5" t="s">
        <v>2281</v>
      </c>
      <c r="U21" s="5">
        <v>252018</v>
      </c>
      <c r="V21" s="5">
        <v>650</v>
      </c>
      <c r="W21" s="5" t="str">
        <f t="shared" si="3"/>
        <v>Шайба 12252018</v>
      </c>
      <c r="X21" s="5" t="s">
        <v>2282</v>
      </c>
      <c r="Y21" s="3"/>
      <c r="Z21" s="3"/>
    </row>
    <row r="22" spans="1:26" ht="15.75" customHeight="1">
      <c r="A22" s="3"/>
      <c r="B22" s="3"/>
      <c r="C22" s="3"/>
      <c r="D22" s="3" t="str">
        <f t="shared" si="0"/>
        <v/>
      </c>
      <c r="E22" s="3"/>
      <c r="F22" s="3"/>
      <c r="G22" s="5" t="s">
        <v>2283</v>
      </c>
      <c r="H22" s="5">
        <v>250691</v>
      </c>
      <c r="I22" s="5">
        <v>432</v>
      </c>
      <c r="J22" s="5" t="str">
        <f t="shared" si="1"/>
        <v>Гайка М16х1,5-5Н6Н250691</v>
      </c>
      <c r="K22" s="5" t="s">
        <v>2283</v>
      </c>
      <c r="L22" s="3"/>
      <c r="M22" s="3"/>
      <c r="N22" s="5" t="s">
        <v>2284</v>
      </c>
      <c r="O22" s="5" t="s">
        <v>2285</v>
      </c>
      <c r="P22" s="5">
        <v>556</v>
      </c>
      <c r="Q22" s="5" t="str">
        <f t="shared" si="2"/>
        <v>Болт колеса (сапожок с гайкой в сборе)5335-3104008/40</v>
      </c>
      <c r="R22" s="5" t="s">
        <v>2284</v>
      </c>
      <c r="S22" s="5"/>
      <c r="T22" s="5" t="s">
        <v>2286</v>
      </c>
      <c r="U22" s="5">
        <v>375318</v>
      </c>
      <c r="V22" s="5">
        <v>800</v>
      </c>
      <c r="W22" s="5" t="str">
        <f t="shared" si="3"/>
        <v>Шайба 13375318</v>
      </c>
      <c r="X22" s="5" t="s">
        <v>2287</v>
      </c>
      <c r="Y22" s="3"/>
      <c r="Z22" s="3"/>
    </row>
    <row r="23" spans="1:26" ht="15.75" customHeight="1">
      <c r="A23" s="3"/>
      <c r="B23" s="3"/>
      <c r="C23" s="3"/>
      <c r="D23" s="3" t="str">
        <f t="shared" si="0"/>
        <v/>
      </c>
      <c r="E23" s="3"/>
      <c r="F23" s="3"/>
      <c r="G23" s="5" t="s">
        <v>2283</v>
      </c>
      <c r="H23" s="5">
        <v>374724</v>
      </c>
      <c r="I23" s="5">
        <v>432</v>
      </c>
      <c r="J23" s="5" t="str">
        <f t="shared" si="1"/>
        <v>Гайка М16х1,5-5Н6Н374724</v>
      </c>
      <c r="K23" s="5" t="s">
        <v>2288</v>
      </c>
      <c r="L23" s="3"/>
      <c r="M23" s="3"/>
      <c r="N23" s="5" t="s">
        <v>2289</v>
      </c>
      <c r="O23" s="5" t="s">
        <v>2285</v>
      </c>
      <c r="P23" s="5" t="s">
        <v>2290</v>
      </c>
      <c r="Q23" s="5" t="str">
        <f t="shared" si="2"/>
        <v>Болт колесный (сапожок в сборе) ТЕФЛОН5335-3104008/40</v>
      </c>
      <c r="R23" s="5" t="s">
        <v>2289</v>
      </c>
      <c r="S23" s="5"/>
      <c r="T23" s="5" t="s">
        <v>2291</v>
      </c>
      <c r="U23" s="5" t="s">
        <v>2292</v>
      </c>
      <c r="V23" s="5">
        <v>100</v>
      </c>
      <c r="W23" s="5" t="str">
        <f t="shared" si="3"/>
        <v>Шайба 14252045-10</v>
      </c>
      <c r="X23" s="5" t="s">
        <v>2293</v>
      </c>
      <c r="Y23" s="3"/>
      <c r="Z23" s="3"/>
    </row>
    <row r="24" spans="1:26" ht="15.75" customHeight="1">
      <c r="A24" s="3"/>
      <c r="B24" s="3"/>
      <c r="C24" s="3"/>
      <c r="D24" s="3" t="str">
        <f t="shared" si="0"/>
        <v/>
      </c>
      <c r="E24" s="3"/>
      <c r="F24" s="3"/>
      <c r="G24" s="5" t="s">
        <v>2294</v>
      </c>
      <c r="H24" s="5">
        <v>250561</v>
      </c>
      <c r="I24" s="5">
        <v>432</v>
      </c>
      <c r="J24" s="5" t="str">
        <f t="shared" si="1"/>
        <v>Гайка М16х1,5-6Н250561</v>
      </c>
      <c r="K24" s="5" t="s">
        <v>2294</v>
      </c>
      <c r="L24" s="3"/>
      <c r="M24" s="3"/>
      <c r="N24" s="5" t="s">
        <v>2295</v>
      </c>
      <c r="O24" s="5" t="s">
        <v>2285</v>
      </c>
      <c r="P24" s="5">
        <v>722</v>
      </c>
      <c r="Q24" s="5" t="str">
        <f t="shared" si="2"/>
        <v>Болт колесный (сапожок в сборе) СПЕЦМАШ цинк5335-3104008/40</v>
      </c>
      <c r="R24" s="5" t="s">
        <v>2295</v>
      </c>
      <c r="S24" s="5"/>
      <c r="T24" s="5" t="s">
        <v>2296</v>
      </c>
      <c r="U24" s="5">
        <v>252137</v>
      </c>
      <c r="V24" s="5">
        <v>87</v>
      </c>
      <c r="W24" s="5" t="str">
        <f t="shared" si="3"/>
        <v>Шайба 12 ОТ252137</v>
      </c>
      <c r="X24" s="5" t="s">
        <v>2297</v>
      </c>
      <c r="Y24" s="3"/>
      <c r="Z24" s="3"/>
    </row>
    <row r="25" spans="1:26" ht="15.75" customHeight="1">
      <c r="A25" s="3"/>
      <c r="B25" s="3"/>
      <c r="C25" s="3"/>
      <c r="D25" s="3" t="str">
        <f t="shared" si="0"/>
        <v/>
      </c>
      <c r="E25" s="3"/>
      <c r="F25" s="3"/>
      <c r="G25" s="5" t="s">
        <v>2294</v>
      </c>
      <c r="H25" s="5">
        <v>250636</v>
      </c>
      <c r="I25" s="5">
        <v>432</v>
      </c>
      <c r="J25" s="5" t="str">
        <f t="shared" si="1"/>
        <v>Гайка М16х1,5-6Н250636</v>
      </c>
      <c r="K25" s="5" t="s">
        <v>2294</v>
      </c>
      <c r="L25" s="3"/>
      <c r="M25" s="3"/>
      <c r="N25" s="5" t="s">
        <v>2298</v>
      </c>
      <c r="O25" s="5" t="s">
        <v>2299</v>
      </c>
      <c r="P25" s="5">
        <v>221</v>
      </c>
      <c r="Q25" s="5" t="str">
        <f t="shared" si="2"/>
        <v>Болт колесный (сапожок голый) Ижевск5335-3104008</v>
      </c>
      <c r="R25" s="5" t="s">
        <v>2298</v>
      </c>
      <c r="S25" s="5"/>
      <c r="T25" s="5" t="s">
        <v>2300</v>
      </c>
      <c r="U25" s="5">
        <v>252157</v>
      </c>
      <c r="V25" s="5">
        <v>280</v>
      </c>
      <c r="W25" s="5" t="str">
        <f t="shared" si="3"/>
        <v>Шайба 12Л252157</v>
      </c>
      <c r="X25" s="5" t="s">
        <v>2301</v>
      </c>
      <c r="Y25" s="3"/>
      <c r="Z25" s="3"/>
    </row>
    <row r="26" spans="1:26" ht="15.75" customHeight="1">
      <c r="A26" s="3"/>
      <c r="B26" s="3"/>
      <c r="C26" s="3"/>
      <c r="D26" s="3" t="str">
        <f t="shared" si="0"/>
        <v/>
      </c>
      <c r="E26" s="3"/>
      <c r="F26" s="3"/>
      <c r="G26" s="5" t="s">
        <v>2302</v>
      </c>
      <c r="H26" s="5">
        <v>374809</v>
      </c>
      <c r="I26" s="5">
        <v>648</v>
      </c>
      <c r="J26" s="5" t="str">
        <f t="shared" si="1"/>
        <v>Гайка М18х1,5-5Н6Н374809</v>
      </c>
      <c r="K26" s="5" t="s">
        <v>2302</v>
      </c>
      <c r="L26" s="3"/>
      <c r="M26" s="3"/>
      <c r="N26" s="5" t="s">
        <v>2303</v>
      </c>
      <c r="O26" s="5" t="s">
        <v>2299</v>
      </c>
      <c r="P26" s="5">
        <v>535</v>
      </c>
      <c r="Q26" s="5" t="str">
        <f t="shared" si="2"/>
        <v>Болт колесный (сапожок голый,КМД) ТЕФЛОН5335-3104008</v>
      </c>
      <c r="R26" s="5" t="s">
        <v>2303</v>
      </c>
      <c r="S26" s="5"/>
      <c r="T26" s="5" t="s">
        <v>2304</v>
      </c>
      <c r="U26" s="5">
        <v>252138</v>
      </c>
      <c r="V26" s="5">
        <v>140</v>
      </c>
      <c r="W26" s="5" t="str">
        <f t="shared" si="3"/>
        <v>Шайба 14 ОТ252138</v>
      </c>
      <c r="X26" s="5" t="s">
        <v>2305</v>
      </c>
      <c r="Y26" s="3"/>
      <c r="Z26" s="3"/>
    </row>
    <row r="27" spans="1:26" ht="15.75" customHeight="1">
      <c r="A27" s="3"/>
      <c r="B27" s="3"/>
      <c r="C27" s="3"/>
      <c r="D27" s="3" t="str">
        <f t="shared" si="0"/>
        <v/>
      </c>
      <c r="E27" s="3"/>
      <c r="F27" s="3"/>
      <c r="G27" s="5" t="s">
        <v>2306</v>
      </c>
      <c r="H27" s="5">
        <v>250565</v>
      </c>
      <c r="I27" s="5">
        <v>816</v>
      </c>
      <c r="J27" s="5" t="str">
        <f t="shared" si="1"/>
        <v>Гайка М20х1,5-5Н6Н250565</v>
      </c>
      <c r="K27" s="5" t="s">
        <v>2306</v>
      </c>
      <c r="L27" s="3"/>
      <c r="M27" s="3"/>
      <c r="N27" s="5" t="s">
        <v>2307</v>
      </c>
      <c r="O27" s="5" t="s">
        <v>2198</v>
      </c>
      <c r="P27" s="5">
        <v>365</v>
      </c>
      <c r="Q27" s="5" t="str">
        <f t="shared" si="2"/>
        <v>Болт колесный зад.ЕВРО L=105мм (КМД) ТЕФЛОН54321-3104050</v>
      </c>
      <c r="R27" s="5" t="s">
        <v>2307</v>
      </c>
      <c r="S27" s="5"/>
      <c r="T27" s="5" t="s">
        <v>2308</v>
      </c>
      <c r="U27" s="5">
        <v>375964</v>
      </c>
      <c r="V27" s="5">
        <v>200</v>
      </c>
      <c r="W27" s="5" t="str">
        <f t="shared" si="3"/>
        <v>Шайба 16375964</v>
      </c>
      <c r="X27" s="5" t="s">
        <v>2309</v>
      </c>
      <c r="Y27" s="3"/>
      <c r="Z27" s="3"/>
    </row>
    <row r="28" spans="1:26" ht="15.75" customHeight="1">
      <c r="A28" s="3"/>
      <c r="B28" s="3"/>
      <c r="C28" s="3"/>
      <c r="D28" s="3" t="str">
        <f t="shared" si="0"/>
        <v/>
      </c>
      <c r="E28" s="3"/>
      <c r="F28" s="3"/>
      <c r="G28" s="5" t="s">
        <v>2306</v>
      </c>
      <c r="H28" s="5">
        <v>250908</v>
      </c>
      <c r="I28" s="5">
        <v>816</v>
      </c>
      <c r="J28" s="5" t="str">
        <f t="shared" si="1"/>
        <v>Гайка М20х1,5-5Н6Н250908</v>
      </c>
      <c r="K28" s="5" t="s">
        <v>2306</v>
      </c>
      <c r="L28" s="3"/>
      <c r="M28" s="3"/>
      <c r="N28" s="5" t="s">
        <v>2310</v>
      </c>
      <c r="O28" s="5" t="s">
        <v>2198</v>
      </c>
      <c r="P28" s="5">
        <v>365</v>
      </c>
      <c r="Q28" s="5" t="str">
        <f t="shared" si="2"/>
        <v>Болт колесный зад.ЕВРО L=105мм (Спецмаш цинк)54321-3104050</v>
      </c>
      <c r="R28" s="5" t="s">
        <v>2310</v>
      </c>
      <c r="S28" s="5"/>
      <c r="T28" s="5" t="s">
        <v>2311</v>
      </c>
      <c r="U28" s="5">
        <v>378960</v>
      </c>
      <c r="V28" s="5">
        <v>220</v>
      </c>
      <c r="W28" s="5" t="str">
        <f t="shared" si="3"/>
        <v>Шайба 17378960</v>
      </c>
      <c r="X28" s="5" t="s">
        <v>2312</v>
      </c>
      <c r="Y28" s="3"/>
      <c r="Z28" s="3"/>
    </row>
    <row r="29" spans="1:26" ht="15.75" customHeight="1">
      <c r="A29" s="3"/>
      <c r="B29" s="3"/>
      <c r="C29" s="3"/>
      <c r="D29" s="3" t="str">
        <f t="shared" si="0"/>
        <v/>
      </c>
      <c r="E29" s="3"/>
      <c r="F29" s="3"/>
      <c r="G29" s="5" t="s">
        <v>2313</v>
      </c>
      <c r="H29" s="5">
        <v>250640</v>
      </c>
      <c r="I29" s="5">
        <v>816</v>
      </c>
      <c r="J29" s="5" t="str">
        <f t="shared" si="1"/>
        <v>Гайка М20х1,5-6Н250640</v>
      </c>
      <c r="K29" s="5" t="s">
        <v>2314</v>
      </c>
      <c r="L29" s="3"/>
      <c r="M29" s="3"/>
      <c r="N29" s="5" t="s">
        <v>2315</v>
      </c>
      <c r="O29" s="5" t="s">
        <v>2198</v>
      </c>
      <c r="P29" s="5">
        <v>365</v>
      </c>
      <c r="Q29" s="5" t="str">
        <f t="shared" si="2"/>
        <v>Болт колесный зад.ЕВРО L=105мм Ижевск54321-3104050</v>
      </c>
      <c r="R29" s="5" t="s">
        <v>2315</v>
      </c>
      <c r="S29" s="5"/>
      <c r="T29" s="5" t="s">
        <v>2316</v>
      </c>
      <c r="U29" s="5">
        <v>252017</v>
      </c>
      <c r="V29" s="5">
        <v>200</v>
      </c>
      <c r="W29" s="5" t="str">
        <f t="shared" si="3"/>
        <v>Шайба 16 ОТ252017</v>
      </c>
      <c r="X29" s="5" t="s">
        <v>2317</v>
      </c>
      <c r="Y29" s="3"/>
      <c r="Z29" s="3"/>
    </row>
    <row r="30" spans="1:26" ht="15.75" customHeight="1">
      <c r="A30" s="3"/>
      <c r="B30" s="3"/>
      <c r="C30" s="3"/>
      <c r="D30" s="3" t="str">
        <f t="shared" si="0"/>
        <v/>
      </c>
      <c r="E30" s="3"/>
      <c r="F30" s="3"/>
      <c r="G30" s="5" t="s">
        <v>2318</v>
      </c>
      <c r="H30" s="5">
        <v>250659</v>
      </c>
      <c r="I30" s="5">
        <v>950</v>
      </c>
      <c r="J30" s="5" t="str">
        <f t="shared" si="1"/>
        <v>Гайка М22х1,5-6Н250659</v>
      </c>
      <c r="K30" s="5" t="s">
        <v>2318</v>
      </c>
      <c r="L30" s="3"/>
      <c r="M30" s="3"/>
      <c r="N30" s="5" t="s">
        <v>2319</v>
      </c>
      <c r="O30" s="5" t="s">
        <v>2320</v>
      </c>
      <c r="P30" s="5">
        <v>552</v>
      </c>
      <c r="Q30" s="5" t="str">
        <f t="shared" si="2"/>
        <v>Болт колесный КРАЗ М20Х2 ГОЛЫЙ (сапожок)255Б-3104008</v>
      </c>
      <c r="R30" s="5" t="s">
        <v>2319</v>
      </c>
      <c r="S30" s="5"/>
      <c r="T30" s="5" t="s">
        <v>2321</v>
      </c>
      <c r="U30" s="5" t="s">
        <v>2322</v>
      </c>
      <c r="V30" s="5">
        <v>670</v>
      </c>
      <c r="W30" s="5" t="str">
        <f t="shared" si="3"/>
        <v>Шайба 20252019-10</v>
      </c>
      <c r="X30" s="5" t="s">
        <v>2323</v>
      </c>
      <c r="Y30" s="3"/>
      <c r="Z30" s="3"/>
    </row>
    <row r="31" spans="1:26" ht="15.75" customHeight="1">
      <c r="A31" s="3"/>
      <c r="B31" s="3"/>
      <c r="C31" s="3"/>
      <c r="D31" s="3" t="str">
        <f t="shared" si="0"/>
        <v/>
      </c>
      <c r="E31" s="3"/>
      <c r="F31" s="3"/>
      <c r="G31" s="5" t="s">
        <v>2318</v>
      </c>
      <c r="H31" s="5">
        <v>376145</v>
      </c>
      <c r="I31" s="5">
        <v>950</v>
      </c>
      <c r="J31" s="5" t="str">
        <f t="shared" si="1"/>
        <v>Гайка М22х1,5-6Н376145</v>
      </c>
      <c r="K31" s="5" t="s">
        <v>2318</v>
      </c>
      <c r="L31" s="3"/>
      <c r="M31" s="3"/>
      <c r="N31" s="5" t="s">
        <v>2324</v>
      </c>
      <c r="O31" s="5" t="s">
        <v>2325</v>
      </c>
      <c r="P31" s="5">
        <v>722</v>
      </c>
      <c r="Q31" s="5" t="str">
        <f t="shared" si="2"/>
        <v>Болт колесный КРАЗ левый L=130 ТЕФЛОН5651-3104051</v>
      </c>
      <c r="R31" s="5" t="s">
        <v>2324</v>
      </c>
      <c r="S31" s="5"/>
      <c r="T31" s="5" t="s">
        <v>2321</v>
      </c>
      <c r="U31" s="5" t="s">
        <v>2326</v>
      </c>
      <c r="V31" s="5">
        <v>670</v>
      </c>
      <c r="W31" s="5" t="str">
        <f t="shared" si="3"/>
        <v>Шайба 20252049-10</v>
      </c>
      <c r="X31" s="5" t="s">
        <v>2323</v>
      </c>
      <c r="Y31" s="3"/>
      <c r="Z31" s="3"/>
    </row>
    <row r="32" spans="1:26" ht="15.75" customHeight="1">
      <c r="A32" s="3"/>
      <c r="B32" s="3"/>
      <c r="C32" s="3"/>
      <c r="D32" s="3" t="str">
        <f t="shared" si="0"/>
        <v/>
      </c>
      <c r="E32" s="3"/>
      <c r="F32" s="3"/>
      <c r="G32" s="5" t="s">
        <v>2318</v>
      </c>
      <c r="H32" s="5" t="s">
        <v>2327</v>
      </c>
      <c r="I32" s="5">
        <v>950</v>
      </c>
      <c r="J32" s="5" t="str">
        <f t="shared" si="1"/>
        <v>Гайка М22х1,5-6Н93865-3104038</v>
      </c>
      <c r="K32" s="5" t="s">
        <v>2318</v>
      </c>
      <c r="L32" s="3"/>
      <c r="M32" s="3"/>
      <c r="N32" s="5" t="s">
        <v>2328</v>
      </c>
      <c r="O32" s="5" t="s">
        <v>2329</v>
      </c>
      <c r="P32" s="5">
        <v>833</v>
      </c>
      <c r="Q32" s="5" t="str">
        <f t="shared" si="2"/>
        <v>Болт колесный КРАЗ левый L=165 (КМД) ТЕФЛОН200-3104051</v>
      </c>
      <c r="R32" s="5" t="s">
        <v>2328</v>
      </c>
      <c r="S32" s="5"/>
      <c r="T32" s="5" t="s">
        <v>2330</v>
      </c>
      <c r="U32" s="5">
        <v>252141</v>
      </c>
      <c r="V32" s="5">
        <v>670</v>
      </c>
      <c r="W32" s="5" t="str">
        <f t="shared" si="3"/>
        <v>Шайба 20 ОТ252141</v>
      </c>
      <c r="X32" s="5" t="s">
        <v>2331</v>
      </c>
      <c r="Y32" s="3"/>
      <c r="Z32" s="3"/>
    </row>
    <row r="33" spans="1:26" ht="15.75" customHeight="1">
      <c r="A33" s="3"/>
      <c r="B33" s="3"/>
      <c r="C33" s="3"/>
      <c r="D33" s="3" t="str">
        <f t="shared" si="0"/>
        <v/>
      </c>
      <c r="E33" s="3"/>
      <c r="F33" s="3"/>
      <c r="G33" s="5" t="s">
        <v>2332</v>
      </c>
      <c r="H33" s="5">
        <v>374939</v>
      </c>
      <c r="I33" s="5">
        <v>950</v>
      </c>
      <c r="J33" s="5" t="str">
        <f t="shared" si="1"/>
        <v>Гайка М22х1.5-6Н374939</v>
      </c>
      <c r="K33" s="5" t="s">
        <v>2332</v>
      </c>
      <c r="L33" s="3"/>
      <c r="M33" s="3"/>
      <c r="N33" s="5" t="s">
        <v>2333</v>
      </c>
      <c r="O33" s="5" t="s">
        <v>2334</v>
      </c>
      <c r="P33" s="5">
        <v>671</v>
      </c>
      <c r="Q33" s="5" t="str">
        <f t="shared" si="2"/>
        <v>Болт колесный КРАЗ нового образца (СПЕЦМАШ)тефлон6510-3104008</v>
      </c>
      <c r="R33" s="5" t="s">
        <v>2333</v>
      </c>
      <c r="S33" s="5"/>
      <c r="T33" s="5" t="s">
        <v>2335</v>
      </c>
      <c r="U33" s="5">
        <v>252021</v>
      </c>
      <c r="V33" s="5">
        <v>700</v>
      </c>
      <c r="W33" s="5" t="str">
        <f t="shared" si="3"/>
        <v>Шайба 24252021</v>
      </c>
      <c r="X33" s="5" t="s">
        <v>2336</v>
      </c>
      <c r="Y33" s="3"/>
      <c r="Z33" s="3"/>
    </row>
    <row r="34" spans="1:26" ht="15.75" customHeight="1">
      <c r="A34" s="3"/>
      <c r="B34" s="3"/>
      <c r="C34" s="3"/>
      <c r="D34" s="3" t="str">
        <f t="shared" si="0"/>
        <v/>
      </c>
      <c r="E34" s="3"/>
      <c r="F34" s="3"/>
      <c r="G34" s="5" t="s">
        <v>2337</v>
      </c>
      <c r="H34" s="5">
        <v>250910</v>
      </c>
      <c r="I34" s="5">
        <v>525</v>
      </c>
      <c r="J34" s="5" t="str">
        <f t="shared" si="1"/>
        <v>Гайка М24х2-5Н6Н250910</v>
      </c>
      <c r="K34" s="5" t="s">
        <v>2337</v>
      </c>
      <c r="L34" s="3"/>
      <c r="M34" s="3"/>
      <c r="N34" s="5" t="s">
        <v>2338</v>
      </c>
      <c r="O34" s="5" t="s">
        <v>2339</v>
      </c>
      <c r="P34" s="5">
        <v>722</v>
      </c>
      <c r="Q34" s="5" t="str">
        <f t="shared" si="2"/>
        <v>Болт колесный КРАЗ правый L=130(СПЕЦМАШ)тефлон5651-3104050</v>
      </c>
      <c r="R34" s="5" t="s">
        <v>2338</v>
      </c>
      <c r="S34" s="5"/>
      <c r="T34" s="5" t="s">
        <v>2340</v>
      </c>
      <c r="U34" s="5">
        <v>252163</v>
      </c>
      <c r="V34" s="5">
        <v>900</v>
      </c>
      <c r="W34" s="5" t="str">
        <f t="shared" si="3"/>
        <v>Шайба 24Л252163</v>
      </c>
      <c r="X34" s="5" t="s">
        <v>2341</v>
      </c>
      <c r="Y34" s="3"/>
      <c r="Z34" s="3"/>
    </row>
    <row r="35" spans="1:26" ht="15.75" customHeight="1">
      <c r="A35" s="3"/>
      <c r="B35" s="3"/>
      <c r="C35" s="3"/>
      <c r="D35" s="3" t="str">
        <f t="shared" si="0"/>
        <v/>
      </c>
      <c r="E35" s="3"/>
      <c r="F35" s="3"/>
      <c r="G35" s="5" t="s">
        <v>2342</v>
      </c>
      <c r="H35" s="5">
        <v>250661</v>
      </c>
      <c r="I35" s="5">
        <v>525</v>
      </c>
      <c r="J35" s="5" t="str">
        <f t="shared" si="1"/>
        <v>Гайка М24х2-6Н250661</v>
      </c>
      <c r="K35" s="5" t="s">
        <v>2342</v>
      </c>
      <c r="L35" s="3"/>
      <c r="M35" s="3"/>
      <c r="N35" s="5" t="s">
        <v>2343</v>
      </c>
      <c r="O35" s="5" t="s">
        <v>2344</v>
      </c>
      <c r="P35" s="5">
        <v>833</v>
      </c>
      <c r="Q35" s="5" t="str">
        <f t="shared" si="2"/>
        <v>Болт колесный КРАЗ правый L=165 (КМД) ТЕФЛОН200-3104050</v>
      </c>
      <c r="R35" s="5" t="s">
        <v>2343</v>
      </c>
      <c r="S35" s="5"/>
      <c r="T35" s="5" t="s">
        <v>2345</v>
      </c>
      <c r="U35" s="5">
        <v>376222</v>
      </c>
      <c r="V35" s="5">
        <v>922</v>
      </c>
      <c r="W35" s="5" t="str">
        <f t="shared" si="3"/>
        <v>Шайба 30376222</v>
      </c>
      <c r="X35" s="5" t="s">
        <v>2346</v>
      </c>
      <c r="Y35" s="3"/>
      <c r="Z35" s="3"/>
    </row>
    <row r="36" spans="1:26" ht="15.75" customHeight="1">
      <c r="A36" s="3"/>
      <c r="B36" s="3"/>
      <c r="C36" s="3"/>
      <c r="D36" s="3" t="str">
        <f t="shared" si="0"/>
        <v/>
      </c>
      <c r="E36" s="3"/>
      <c r="F36" s="3"/>
      <c r="G36" s="5" t="s">
        <v>2347</v>
      </c>
      <c r="H36" s="5" t="s">
        <v>2348</v>
      </c>
      <c r="I36" s="5" t="s">
        <v>2349</v>
      </c>
      <c r="J36" s="5" t="str">
        <f t="shared" si="1"/>
        <v>Гайка М33х1,55336-3105026</v>
      </c>
      <c r="K36" s="5" t="s">
        <v>2350</v>
      </c>
      <c r="L36" s="3"/>
      <c r="M36" s="3"/>
      <c r="N36" s="5" t="s">
        <v>2351</v>
      </c>
      <c r="O36" s="5" t="s">
        <v>2352</v>
      </c>
      <c r="P36" s="5">
        <v>833</v>
      </c>
      <c r="Q36" s="5" t="str">
        <f t="shared" si="2"/>
        <v>Болт колесный п/прицепа L=95мм (КМД) ТЕФЛОН9919-3104050</v>
      </c>
      <c r="R36" s="5" t="s">
        <v>2351</v>
      </c>
      <c r="S36" s="5"/>
      <c r="T36" s="5" t="s">
        <v>2353</v>
      </c>
      <c r="U36" s="5">
        <v>252037</v>
      </c>
      <c r="V36" s="5">
        <v>35</v>
      </c>
      <c r="W36" s="5" t="str">
        <f t="shared" si="3"/>
        <v>Шайба 6252037</v>
      </c>
      <c r="X36" s="5" t="s">
        <v>2354</v>
      </c>
      <c r="Y36" s="3"/>
      <c r="Z36" s="3"/>
    </row>
    <row r="37" spans="1:26" ht="15.75" customHeight="1">
      <c r="A37" s="3"/>
      <c r="B37" s="3"/>
      <c r="C37" s="3"/>
      <c r="D37" s="3" t="str">
        <f t="shared" si="0"/>
        <v/>
      </c>
      <c r="E37" s="3"/>
      <c r="F37" s="3"/>
      <c r="G37" s="5" t="s">
        <v>2355</v>
      </c>
      <c r="H37" s="5" t="s">
        <v>2356</v>
      </c>
      <c r="I37" s="5" t="s">
        <v>2357</v>
      </c>
      <c r="J37" s="5" t="str">
        <f t="shared" si="1"/>
        <v>Гайка М39х2-5Н6Н5335-2402036</v>
      </c>
      <c r="K37" s="5" t="s">
        <v>2358</v>
      </c>
      <c r="L37" s="3"/>
      <c r="M37" s="3"/>
      <c r="N37" s="5" t="s">
        <v>2359</v>
      </c>
      <c r="O37" s="5" t="s">
        <v>2352</v>
      </c>
      <c r="P37" s="5">
        <v>833</v>
      </c>
      <c r="Q37" s="5" t="str">
        <f t="shared" si="2"/>
        <v>Болт колесный п/прицепа L=95мм (Спецмаш цинк)9919-3104050</v>
      </c>
      <c r="R37" s="5" t="s">
        <v>2359</v>
      </c>
      <c r="S37" s="5"/>
      <c r="T37" s="5" t="s">
        <v>2360</v>
      </c>
      <c r="U37" s="5">
        <v>252154</v>
      </c>
      <c r="V37" s="5">
        <v>35</v>
      </c>
      <c r="W37" s="5" t="str">
        <f t="shared" si="3"/>
        <v>Шайба 6Л252154</v>
      </c>
      <c r="X37" s="5" t="s">
        <v>2361</v>
      </c>
      <c r="Y37" s="3"/>
      <c r="Z37" s="3"/>
    </row>
    <row r="38" spans="1:26" ht="15.75" customHeight="1">
      <c r="A38" s="3"/>
      <c r="B38" s="3"/>
      <c r="C38" s="3"/>
      <c r="D38" s="3" t="str">
        <f t="shared" si="0"/>
        <v/>
      </c>
      <c r="E38" s="3"/>
      <c r="F38" s="3"/>
      <c r="G38" s="5" t="s">
        <v>2362</v>
      </c>
      <c r="H38" s="5">
        <v>374964</v>
      </c>
      <c r="I38" s="5" t="s">
        <v>2363</v>
      </c>
      <c r="J38" s="5" t="str">
        <f t="shared" si="1"/>
        <v>Гайка М42х2-5Н6Н374964</v>
      </c>
      <c r="K38" s="5" t="s">
        <v>2364</v>
      </c>
      <c r="L38" s="3"/>
      <c r="M38" s="3"/>
      <c r="N38" s="5" t="s">
        <v>2365</v>
      </c>
      <c r="O38" s="5" t="s">
        <v>2366</v>
      </c>
      <c r="P38" s="5">
        <v>357</v>
      </c>
      <c r="Q38" s="5" t="str">
        <f t="shared" si="2"/>
        <v>Болт колесный п/прицепа L=95мм Ижевск9919-3104051</v>
      </c>
      <c r="R38" s="5" t="s">
        <v>2365</v>
      </c>
      <c r="S38" s="5"/>
      <c r="T38" s="5" t="s">
        <v>2367</v>
      </c>
      <c r="U38" s="5">
        <v>252134</v>
      </c>
      <c r="V38" s="5">
        <v>35</v>
      </c>
      <c r="W38" s="5" t="str">
        <f t="shared" si="3"/>
        <v>Шайба 6Т252134</v>
      </c>
      <c r="X38" s="5" t="s">
        <v>2368</v>
      </c>
      <c r="Y38" s="3"/>
      <c r="Z38" s="3"/>
    </row>
    <row r="39" spans="1:26" ht="15.75" customHeight="1">
      <c r="A39" s="3"/>
      <c r="B39" s="3"/>
      <c r="C39" s="3"/>
      <c r="D39" s="3"/>
      <c r="E39" s="3"/>
      <c r="F39" s="3"/>
      <c r="G39" s="5" t="s">
        <v>2369</v>
      </c>
      <c r="H39" s="5">
        <v>250508</v>
      </c>
      <c r="I39" s="5">
        <v>80</v>
      </c>
      <c r="J39" s="5" t="str">
        <f t="shared" si="1"/>
        <v>Гайка М6-6Н ОСТ 37.001.124 -74250508</v>
      </c>
      <c r="K39" s="5" t="s">
        <v>2370</v>
      </c>
      <c r="L39" s="3"/>
      <c r="M39" s="3"/>
      <c r="N39" s="5" t="s">
        <v>2371</v>
      </c>
      <c r="O39" s="5" t="s">
        <v>2206</v>
      </c>
      <c r="P39" s="5">
        <v>531</v>
      </c>
      <c r="Q39" s="5"/>
      <c r="R39" s="5" t="s">
        <v>2371</v>
      </c>
      <c r="S39" s="5"/>
      <c r="T39" s="5" t="s">
        <v>2367</v>
      </c>
      <c r="U39" s="5">
        <v>252134</v>
      </c>
      <c r="V39" s="5">
        <v>35</v>
      </c>
      <c r="W39" s="5" t="str">
        <f t="shared" si="3"/>
        <v>Шайба 6Т252134</v>
      </c>
      <c r="X39" s="5" t="s">
        <v>2368</v>
      </c>
      <c r="Y39" s="3"/>
      <c r="Z39" s="3"/>
    </row>
    <row r="40" spans="1:26" ht="15.75" customHeight="1">
      <c r="A40" s="3"/>
      <c r="B40" s="3"/>
      <c r="C40" s="3"/>
      <c r="D40" s="3" t="str">
        <f t="shared" ref="D40:D93" si="4">CONCATENATE(A40,B40)</f>
        <v/>
      </c>
      <c r="E40" s="3"/>
      <c r="F40" s="3"/>
      <c r="G40" s="5" t="s">
        <v>2370</v>
      </c>
      <c r="H40" s="5">
        <v>250508</v>
      </c>
      <c r="I40" s="5">
        <v>80</v>
      </c>
      <c r="J40" s="5" t="str">
        <f t="shared" si="1"/>
        <v>Гайка М6-6Н ОСТ 37.001.124 -75250508</v>
      </c>
      <c r="K40" s="5" t="s">
        <v>2370</v>
      </c>
      <c r="L40" s="3"/>
      <c r="M40" s="3"/>
      <c r="N40" s="5" t="s">
        <v>2372</v>
      </c>
      <c r="O40" s="5" t="s">
        <v>2206</v>
      </c>
      <c r="P40" s="5">
        <v>331</v>
      </c>
      <c r="Q40" s="5" t="str">
        <f t="shared" ref="Q40:Q92" si="5">CONCATENATE(N39,O39)</f>
        <v>Болт колесный перед.ЕВРО L=85мм (КМД) ТЕФЛОН54321-3104051</v>
      </c>
      <c r="R40" s="5" t="s">
        <v>2372</v>
      </c>
      <c r="S40" s="5"/>
      <c r="T40" s="5" t="s">
        <v>2373</v>
      </c>
      <c r="U40" s="5">
        <v>252005</v>
      </c>
      <c r="V40" s="5">
        <v>55</v>
      </c>
      <c r="W40" s="5" t="str">
        <f t="shared" si="3"/>
        <v>Шайба 8252005</v>
      </c>
      <c r="X40" s="5" t="s">
        <v>2373</v>
      </c>
      <c r="Y40" s="3"/>
      <c r="Z40" s="3"/>
    </row>
    <row r="41" spans="1:26" ht="15.75" customHeight="1">
      <c r="A41" s="3"/>
      <c r="B41" s="3"/>
      <c r="C41" s="3"/>
      <c r="D41" s="3" t="str">
        <f t="shared" si="4"/>
        <v/>
      </c>
      <c r="E41" s="3"/>
      <c r="F41" s="3"/>
      <c r="G41" s="5" t="s">
        <v>2374</v>
      </c>
      <c r="H41" s="5">
        <v>250510</v>
      </c>
      <c r="I41" s="5">
        <v>101</v>
      </c>
      <c r="J41" s="5" t="str">
        <f t="shared" si="1"/>
        <v>Гайка М8250510</v>
      </c>
      <c r="K41" s="5" t="s">
        <v>2374</v>
      </c>
      <c r="L41" s="3"/>
      <c r="M41" s="3"/>
      <c r="N41" s="5" t="s">
        <v>2375</v>
      </c>
      <c r="O41" s="5" t="s">
        <v>2206</v>
      </c>
      <c r="P41" s="5">
        <v>331</v>
      </c>
      <c r="Q41" s="5" t="str">
        <f t="shared" si="5"/>
        <v>Болт колесный перед.ЕВРО L=85мм (Спецмаш цинк)54321-3104051</v>
      </c>
      <c r="R41" s="5" t="s">
        <v>2375</v>
      </c>
      <c r="S41" s="5"/>
      <c r="T41" s="5" t="s">
        <v>2373</v>
      </c>
      <c r="U41" s="5">
        <v>252038</v>
      </c>
      <c r="V41" s="5">
        <v>55</v>
      </c>
      <c r="W41" s="5" t="str">
        <f t="shared" si="3"/>
        <v>Шайба 8252038</v>
      </c>
      <c r="X41" s="5" t="s">
        <v>2373</v>
      </c>
      <c r="Y41" s="3"/>
      <c r="Z41" s="3"/>
    </row>
    <row r="42" spans="1:26" ht="15.75" customHeight="1">
      <c r="A42" s="3"/>
      <c r="B42" s="3"/>
      <c r="C42" s="3"/>
      <c r="D42" s="3" t="str">
        <f t="shared" si="4"/>
        <v/>
      </c>
      <c r="E42" s="3"/>
      <c r="F42" s="3"/>
      <c r="G42" s="5" t="s">
        <v>2376</v>
      </c>
      <c r="H42" s="5">
        <v>4595633606</v>
      </c>
      <c r="I42" s="5">
        <v>101</v>
      </c>
      <c r="J42" s="5" t="str">
        <f t="shared" si="1"/>
        <v>Гайка М8-6H4595633606</v>
      </c>
      <c r="K42" s="5" t="s">
        <v>2376</v>
      </c>
      <c r="L42" s="3"/>
      <c r="M42" s="3"/>
      <c r="N42" s="5" t="s">
        <v>2377</v>
      </c>
      <c r="O42" s="5" t="s">
        <v>2378</v>
      </c>
      <c r="P42" s="5">
        <v>595</v>
      </c>
      <c r="Q42" s="5" t="str">
        <f t="shared" si="5"/>
        <v>Болт колесный перед.ЕВРО L=85мм Ижевск54321-3104051</v>
      </c>
      <c r="R42" s="5" t="s">
        <v>2377</v>
      </c>
      <c r="S42" s="5"/>
      <c r="T42" s="5" t="s">
        <v>2373</v>
      </c>
      <c r="U42" s="5">
        <v>252005</v>
      </c>
      <c r="V42" s="5">
        <v>55</v>
      </c>
      <c r="W42" s="5" t="str">
        <f t="shared" si="3"/>
        <v>Шайба 8252005</v>
      </c>
      <c r="X42" s="5" t="s">
        <v>2373</v>
      </c>
      <c r="Y42" s="3"/>
      <c r="Z42" s="3"/>
    </row>
    <row r="43" spans="1:26" ht="15.75" customHeight="1">
      <c r="A43" s="3"/>
      <c r="B43" s="3"/>
      <c r="C43" s="3"/>
      <c r="D43" s="3" t="str">
        <f t="shared" si="4"/>
        <v/>
      </c>
      <c r="E43" s="3"/>
      <c r="F43" s="3"/>
      <c r="G43" s="5" t="s">
        <v>555</v>
      </c>
      <c r="H43" s="5">
        <v>401120</v>
      </c>
      <c r="I43" s="5">
        <v>650</v>
      </c>
      <c r="J43" s="5" t="str">
        <f t="shared" si="1"/>
        <v>Гайка накидная401120</v>
      </c>
      <c r="K43" s="5" t="s">
        <v>2379</v>
      </c>
      <c r="L43" s="3"/>
      <c r="M43" s="3"/>
      <c r="N43" s="5" t="s">
        <v>2380</v>
      </c>
      <c r="O43" s="5" t="s">
        <v>2381</v>
      </c>
      <c r="P43" s="5">
        <v>314</v>
      </c>
      <c r="Q43" s="5" t="str">
        <f t="shared" si="5"/>
        <v>Болт колесный ступицы п/прицепа L=65 мм93301-3104051-01</v>
      </c>
      <c r="R43" s="5" t="s">
        <v>2380</v>
      </c>
      <c r="S43" s="5"/>
      <c r="T43" s="5" t="s">
        <v>2382</v>
      </c>
      <c r="U43" s="5">
        <v>252155</v>
      </c>
      <c r="V43" s="5">
        <v>154</v>
      </c>
      <c r="W43" s="5" t="str">
        <f t="shared" si="3"/>
        <v>Шайба 8Л252155</v>
      </c>
      <c r="X43" s="5" t="s">
        <v>2383</v>
      </c>
      <c r="Y43" s="3"/>
      <c r="Z43" s="3"/>
    </row>
    <row r="44" spans="1:26" ht="15.75" customHeight="1">
      <c r="A44" s="3"/>
      <c r="B44" s="3"/>
      <c r="C44" s="3"/>
      <c r="D44" s="3" t="str">
        <f t="shared" si="4"/>
        <v/>
      </c>
      <c r="E44" s="3"/>
      <c r="F44" s="3"/>
      <c r="G44" s="5" t="s">
        <v>2384</v>
      </c>
      <c r="H44" s="5">
        <v>374618</v>
      </c>
      <c r="I44" s="5">
        <v>504</v>
      </c>
      <c r="J44" s="5" t="str">
        <f t="shared" si="1"/>
        <v>Гайка переходная374618</v>
      </c>
      <c r="K44" s="5" t="s">
        <v>2385</v>
      </c>
      <c r="L44" s="3"/>
      <c r="M44" s="3"/>
      <c r="N44" s="5" t="s">
        <v>2386</v>
      </c>
      <c r="O44" s="5" t="s">
        <v>2387</v>
      </c>
      <c r="P44" s="5">
        <v>977</v>
      </c>
      <c r="Q44" s="5" t="str">
        <f t="shared" si="5"/>
        <v>Болт короны в сборе с гайкой М20х80х1,5 Ижевск5336-3104050</v>
      </c>
      <c r="R44" s="5" t="s">
        <v>2386</v>
      </c>
      <c r="S44" s="5"/>
      <c r="T44" s="5" t="s">
        <v>2388</v>
      </c>
      <c r="U44" s="5">
        <v>25135</v>
      </c>
      <c r="V44" s="5">
        <v>40</v>
      </c>
      <c r="W44" s="5" t="str">
        <f t="shared" si="3"/>
        <v>Шайба 8Т25135</v>
      </c>
      <c r="X44" s="5" t="s">
        <v>2389</v>
      </c>
      <c r="Y44" s="3"/>
      <c r="Z44" s="3"/>
    </row>
    <row r="45" spans="1:26" ht="15.75" customHeight="1">
      <c r="A45" s="3"/>
      <c r="B45" s="3"/>
      <c r="C45" s="3"/>
      <c r="D45" s="3" t="str">
        <f t="shared" si="4"/>
        <v/>
      </c>
      <c r="E45" s="3"/>
      <c r="F45" s="3"/>
      <c r="G45" s="5" t="s">
        <v>2384</v>
      </c>
      <c r="H45" s="5">
        <v>401135</v>
      </c>
      <c r="I45" s="5">
        <v>504</v>
      </c>
      <c r="J45" s="5" t="str">
        <f t="shared" si="1"/>
        <v>Гайка переходная401135</v>
      </c>
      <c r="K45" s="5" t="s">
        <v>2390</v>
      </c>
      <c r="L45" s="3"/>
      <c r="M45" s="3"/>
      <c r="N45" s="5" t="s">
        <v>2391</v>
      </c>
      <c r="O45" s="5" t="s">
        <v>2392</v>
      </c>
      <c r="P45" s="5" t="s">
        <v>2393</v>
      </c>
      <c r="Q45" s="5" t="str">
        <f t="shared" si="5"/>
        <v>Болт крепления головки ЯМЗ 536 М15х2.0-6х1805340-1003016</v>
      </c>
      <c r="R45" s="5" t="s">
        <v>2391</v>
      </c>
      <c r="S45" s="5"/>
      <c r="T45" s="5" t="s">
        <v>2388</v>
      </c>
      <c r="U45" s="5">
        <v>252135</v>
      </c>
      <c r="V45" s="5">
        <v>105</v>
      </c>
      <c r="W45" s="5" t="str">
        <f t="shared" si="3"/>
        <v>Шайба 8Т252135</v>
      </c>
      <c r="X45" s="5" t="s">
        <v>2394</v>
      </c>
      <c r="Y45" s="3"/>
      <c r="Z45" s="3"/>
    </row>
    <row r="46" spans="1:26" ht="15.75" customHeight="1">
      <c r="A46" s="3"/>
      <c r="B46" s="3"/>
      <c r="C46" s="3"/>
      <c r="D46" s="3" t="str">
        <f t="shared" si="4"/>
        <v/>
      </c>
      <c r="E46" s="3"/>
      <c r="F46" s="3"/>
      <c r="G46" s="5" t="s">
        <v>2395</v>
      </c>
      <c r="H46" s="5" t="s">
        <v>2396</v>
      </c>
      <c r="I46" s="5" t="s">
        <v>2397</v>
      </c>
      <c r="J46" s="5" t="str">
        <f t="shared" si="1"/>
        <v>Гайка транспортная М24х222.3003.793</v>
      </c>
      <c r="K46" s="5" t="s">
        <v>2398</v>
      </c>
      <c r="L46" s="3"/>
      <c r="M46" s="3"/>
      <c r="N46" s="5" t="s">
        <v>2399</v>
      </c>
      <c r="O46" s="5" t="s">
        <v>2400</v>
      </c>
      <c r="P46" s="5" t="s">
        <v>2401</v>
      </c>
      <c r="Q46" s="5" t="str">
        <f t="shared" si="5"/>
        <v>Болт крепления головки ЯМЗ 650 М14х190650-1003017</v>
      </c>
      <c r="R46" s="5" t="s">
        <v>2399</v>
      </c>
      <c r="S46" s="5"/>
      <c r="T46" s="5" t="s">
        <v>2388</v>
      </c>
      <c r="U46" s="5">
        <v>282135</v>
      </c>
      <c r="V46" s="5">
        <v>105</v>
      </c>
      <c r="W46" s="5" t="str">
        <f t="shared" si="3"/>
        <v>Шайба 8Т282135</v>
      </c>
      <c r="X46" s="5" t="s">
        <v>2388</v>
      </c>
      <c r="Y46" s="3"/>
      <c r="Z46" s="3"/>
    </row>
    <row r="47" spans="1:26" ht="15.75" customHeight="1">
      <c r="A47" s="3"/>
      <c r="B47" s="3"/>
      <c r="C47" s="3"/>
      <c r="D47" s="3" t="str">
        <f t="shared" si="4"/>
        <v/>
      </c>
      <c r="E47" s="3"/>
      <c r="F47" s="3"/>
      <c r="G47" s="5" t="s">
        <v>2402</v>
      </c>
      <c r="H47" s="5" t="s">
        <v>2403</v>
      </c>
      <c r="I47" s="5" t="s">
        <v>2404</v>
      </c>
      <c r="J47" s="5" t="str">
        <f t="shared" si="1"/>
        <v>Гайка-рейка64229-3401036</v>
      </c>
      <c r="K47" s="5" t="s">
        <v>2405</v>
      </c>
      <c r="L47" s="3"/>
      <c r="M47" s="3"/>
      <c r="N47" s="5" t="s">
        <v>2406</v>
      </c>
      <c r="O47" s="5" t="s">
        <v>2407</v>
      </c>
      <c r="P47" s="5">
        <v>748</v>
      </c>
      <c r="Q47" s="5" t="str">
        <f t="shared" si="5"/>
        <v>Болт крепления головки ЯМЗ 650 М20х1,5-6х215650-1003016</v>
      </c>
      <c r="R47" s="5" t="s">
        <v>2406</v>
      </c>
      <c r="S47" s="5"/>
      <c r="T47" s="5" t="s">
        <v>2388</v>
      </c>
      <c r="U47" s="5" t="s">
        <v>2408</v>
      </c>
      <c r="V47" s="5">
        <v>105</v>
      </c>
      <c r="W47" s="5" t="str">
        <f t="shared" si="3"/>
        <v>Шайба 8Т[Шайба8Т]</v>
      </c>
      <c r="X47" s="5" t="s">
        <v>2388</v>
      </c>
      <c r="Y47" s="7">
        <v>252135</v>
      </c>
      <c r="Z47" s="3"/>
    </row>
    <row r="48" spans="1:26" ht="15.75" customHeight="1">
      <c r="A48" s="3"/>
      <c r="B48" s="3"/>
      <c r="C48" s="3"/>
      <c r="D48" s="3" t="str">
        <f t="shared" si="4"/>
        <v/>
      </c>
      <c r="E48" s="3"/>
      <c r="F48" s="3"/>
      <c r="G48" s="5"/>
      <c r="H48" s="5"/>
      <c r="I48" s="10"/>
      <c r="J48" s="3"/>
      <c r="K48" s="7"/>
      <c r="L48" s="3"/>
      <c r="M48" s="3"/>
      <c r="N48" s="5" t="s">
        <v>2409</v>
      </c>
      <c r="O48" s="5" t="s">
        <v>2410</v>
      </c>
      <c r="P48" s="5" t="s">
        <v>2411</v>
      </c>
      <c r="Q48" s="5" t="str">
        <f t="shared" si="5"/>
        <v>Болт крепления короны Евро (М20х65х2)64221-3104008</v>
      </c>
      <c r="R48" s="5" t="s">
        <v>2409</v>
      </c>
      <c r="S48" s="5"/>
      <c r="T48" s="5" t="s">
        <v>2388</v>
      </c>
      <c r="U48" s="5">
        <v>252135</v>
      </c>
      <c r="V48" s="5">
        <v>105</v>
      </c>
      <c r="W48" s="5" t="str">
        <f t="shared" si="3"/>
        <v>Шайба 8Т252135</v>
      </c>
      <c r="X48" s="5" t="s">
        <v>2388</v>
      </c>
      <c r="Y48" s="3"/>
      <c r="Z48" s="3"/>
    </row>
    <row r="49" spans="1:26" ht="15.75" customHeight="1">
      <c r="A49" s="3"/>
      <c r="B49" s="3"/>
      <c r="C49" s="3"/>
      <c r="D49" s="3" t="str">
        <f t="shared" si="4"/>
        <v/>
      </c>
      <c r="E49" s="3"/>
      <c r="F49" s="3"/>
      <c r="G49" s="5"/>
      <c r="H49" s="5"/>
      <c r="I49" s="10"/>
      <c r="J49" s="3" t="str">
        <f t="shared" ref="J49:J669" si="6">CONCATENATE(G49,H49)</f>
        <v/>
      </c>
      <c r="K49" s="7"/>
      <c r="L49" s="3"/>
      <c r="M49" s="3"/>
      <c r="N49" s="5" t="s">
        <v>2412</v>
      </c>
      <c r="O49" s="5" t="s">
        <v>2413</v>
      </c>
      <c r="P49" s="5">
        <v>493</v>
      </c>
      <c r="Q49" s="5" t="str">
        <f t="shared" si="5"/>
        <v>Болт крышки шатуна ЯМЗ 840840-1004062</v>
      </c>
      <c r="R49" s="5" t="s">
        <v>2412</v>
      </c>
      <c r="S49" s="5"/>
      <c r="T49" s="5" t="s">
        <v>2414</v>
      </c>
      <c r="U49" s="5" t="s">
        <v>2415</v>
      </c>
      <c r="V49" s="5">
        <v>500</v>
      </c>
      <c r="W49" s="5" t="str">
        <f t="shared" si="3"/>
        <v>Шайба замковая938-2918200</v>
      </c>
      <c r="X49" s="5" t="s">
        <v>2416</v>
      </c>
      <c r="Y49" s="3"/>
      <c r="Z49" s="3"/>
    </row>
    <row r="50" spans="1:26" ht="15.75" customHeight="1">
      <c r="A50" s="3"/>
      <c r="B50" s="3"/>
      <c r="C50" s="3"/>
      <c r="D50" s="3" t="str">
        <f t="shared" si="4"/>
        <v/>
      </c>
      <c r="E50" s="3"/>
      <c r="F50" s="3"/>
      <c r="G50" s="5"/>
      <c r="H50" s="5"/>
      <c r="I50" s="10"/>
      <c r="J50" s="3" t="str">
        <f t="shared" si="6"/>
        <v/>
      </c>
      <c r="K50" s="7"/>
      <c r="L50" s="3"/>
      <c r="M50" s="3"/>
      <c r="N50" s="5" t="s">
        <v>2417</v>
      </c>
      <c r="O50" s="5" t="s">
        <v>2418</v>
      </c>
      <c r="P50" s="5">
        <v>433</v>
      </c>
      <c r="Q50" s="5" t="str">
        <f t="shared" si="5"/>
        <v>Болт крышки шатуна ЯМЗ длинный М16х80236-1004063-Б2</v>
      </c>
      <c r="R50" s="5" t="s">
        <v>2417</v>
      </c>
      <c r="S50" s="5"/>
      <c r="T50" s="5" t="s">
        <v>2419</v>
      </c>
      <c r="U50" s="5" t="s">
        <v>2420</v>
      </c>
      <c r="V50" s="5" t="s">
        <v>2421</v>
      </c>
      <c r="W50" s="5" t="str">
        <f t="shared" si="3"/>
        <v>Шайба замковая гайки подшипника ступицы заднего колеса5336-3104079</v>
      </c>
      <c r="X50" s="5" t="s">
        <v>2419</v>
      </c>
      <c r="Y50" s="3"/>
      <c r="Z50" s="3"/>
    </row>
    <row r="51" spans="1:26" ht="15.75" customHeight="1">
      <c r="A51" s="3"/>
      <c r="B51" s="3"/>
      <c r="C51" s="3"/>
      <c r="D51" s="3" t="str">
        <f t="shared" si="4"/>
        <v/>
      </c>
      <c r="E51" s="3"/>
      <c r="F51" s="3"/>
      <c r="G51" s="5"/>
      <c r="H51" s="5"/>
      <c r="I51" s="10"/>
      <c r="J51" s="3" t="str">
        <f t="shared" si="6"/>
        <v/>
      </c>
      <c r="K51" s="7"/>
      <c r="L51" s="3"/>
      <c r="M51" s="3"/>
      <c r="N51" s="5" t="s">
        <v>2422</v>
      </c>
      <c r="O51" s="5">
        <v>201493</v>
      </c>
      <c r="P51" s="5">
        <v>160</v>
      </c>
      <c r="Q51" s="5" t="str">
        <f t="shared" si="5"/>
        <v>Болт крышки шатуна ЯМЗ короткий236-1004062-Б2</v>
      </c>
      <c r="R51" s="5" t="s">
        <v>2422</v>
      </c>
      <c r="S51" s="5"/>
      <c r="T51" s="5" t="s">
        <v>2423</v>
      </c>
      <c r="U51" s="5" t="s">
        <v>2424</v>
      </c>
      <c r="V51" s="5">
        <v>509</v>
      </c>
      <c r="W51" s="5" t="str">
        <f t="shared" si="3"/>
        <v>Шайба опорная5336-2405049</v>
      </c>
      <c r="X51" s="5" t="s">
        <v>2423</v>
      </c>
      <c r="Y51" s="3"/>
      <c r="Z51" s="3"/>
    </row>
    <row r="52" spans="1:26" ht="15.75" customHeight="1">
      <c r="A52" s="3"/>
      <c r="B52" s="3"/>
      <c r="C52" s="3"/>
      <c r="D52" s="3" t="str">
        <f t="shared" si="4"/>
        <v/>
      </c>
      <c r="E52" s="3"/>
      <c r="F52" s="3"/>
      <c r="G52" s="5"/>
      <c r="H52" s="5"/>
      <c r="I52" s="10"/>
      <c r="J52" s="3" t="str">
        <f t="shared" si="6"/>
        <v/>
      </c>
      <c r="K52" s="7"/>
      <c r="L52" s="3"/>
      <c r="M52" s="3"/>
      <c r="N52" s="5" t="s">
        <v>2425</v>
      </c>
      <c r="O52" s="5">
        <v>201497</v>
      </c>
      <c r="P52" s="5">
        <v>175</v>
      </c>
      <c r="Q52" s="5" t="str">
        <f t="shared" si="5"/>
        <v>Болт М10-6gх16201493</v>
      </c>
      <c r="R52" s="5" t="s">
        <v>2425</v>
      </c>
      <c r="S52" s="5"/>
      <c r="T52" s="5" t="s">
        <v>2423</v>
      </c>
      <c r="U52" s="5" t="s">
        <v>2426</v>
      </c>
      <c r="V52" s="5" t="s">
        <v>2427</v>
      </c>
      <c r="W52" s="5" t="str">
        <f t="shared" si="3"/>
        <v>Шайба опорная6303-2506051</v>
      </c>
      <c r="X52" s="5" t="s">
        <v>2428</v>
      </c>
      <c r="Y52" s="3"/>
      <c r="Z52" s="3"/>
    </row>
    <row r="53" spans="1:26" ht="15.75" customHeight="1">
      <c r="A53" s="3"/>
      <c r="B53" s="3"/>
      <c r="C53" s="3"/>
      <c r="D53" s="3" t="str">
        <f t="shared" si="4"/>
        <v/>
      </c>
      <c r="E53" s="3"/>
      <c r="F53" s="3"/>
      <c r="G53" s="5"/>
      <c r="H53" s="5"/>
      <c r="I53" s="10"/>
      <c r="J53" s="3" t="str">
        <f t="shared" si="6"/>
        <v/>
      </c>
      <c r="K53" s="7"/>
      <c r="L53" s="3"/>
      <c r="M53" s="3"/>
      <c r="N53" s="5" t="s">
        <v>2429</v>
      </c>
      <c r="O53" s="5">
        <v>201499</v>
      </c>
      <c r="P53" s="5">
        <v>185</v>
      </c>
      <c r="Q53" s="5" t="str">
        <f t="shared" si="5"/>
        <v>Болт М10-6gх25201497</v>
      </c>
      <c r="R53" s="5" t="s">
        <v>2429</v>
      </c>
      <c r="S53" s="5"/>
      <c r="T53" s="5" t="s">
        <v>2430</v>
      </c>
      <c r="U53" s="5" t="s">
        <v>2431</v>
      </c>
      <c r="V53" s="5" t="s">
        <v>2427</v>
      </c>
      <c r="W53" s="5" t="str">
        <f t="shared" si="3"/>
        <v>Шайба опорная шестерни полуоси5336-2403051</v>
      </c>
      <c r="X53" s="5" t="s">
        <v>2430</v>
      </c>
      <c r="Y53" s="3"/>
      <c r="Z53" s="3"/>
    </row>
    <row r="54" spans="1:26" ht="15.75" customHeight="1">
      <c r="A54" s="3"/>
      <c r="B54" s="3"/>
      <c r="C54" s="3"/>
      <c r="D54" s="3" t="str">
        <f t="shared" si="4"/>
        <v/>
      </c>
      <c r="E54" s="3"/>
      <c r="F54" s="3"/>
      <c r="G54" s="5"/>
      <c r="H54" s="5"/>
      <c r="I54" s="10"/>
      <c r="J54" s="3" t="str">
        <f t="shared" si="6"/>
        <v/>
      </c>
      <c r="K54" s="7"/>
      <c r="L54" s="3"/>
      <c r="M54" s="3"/>
      <c r="N54" s="5" t="s">
        <v>2432</v>
      </c>
      <c r="O54" s="5">
        <v>200315</v>
      </c>
      <c r="P54" s="5">
        <v>195</v>
      </c>
      <c r="Q54" s="5" t="str">
        <f t="shared" si="5"/>
        <v>Болт М10-6gх30201499</v>
      </c>
      <c r="R54" s="5" t="s">
        <v>2432</v>
      </c>
      <c r="S54" s="5"/>
      <c r="T54" s="5" t="s">
        <v>2433</v>
      </c>
      <c r="U54" s="5" t="s">
        <v>2434</v>
      </c>
      <c r="V54" s="5">
        <v>864</v>
      </c>
      <c r="W54" s="5" t="str">
        <f t="shared" si="3"/>
        <v>Шайба подшипника ступицы заднего колеса5336-3104080</v>
      </c>
      <c r="X54" s="5" t="s">
        <v>2435</v>
      </c>
      <c r="Y54" s="3"/>
      <c r="Z54" s="3"/>
    </row>
    <row r="55" spans="1:26" ht="15.75" customHeight="1">
      <c r="A55" s="3"/>
      <c r="B55" s="3"/>
      <c r="C55" s="3"/>
      <c r="D55" s="3" t="str">
        <f t="shared" si="4"/>
        <v/>
      </c>
      <c r="E55" s="3"/>
      <c r="F55" s="3"/>
      <c r="G55" s="5"/>
      <c r="H55" s="5"/>
      <c r="I55" s="10"/>
      <c r="J55" s="3" t="str">
        <f t="shared" si="6"/>
        <v/>
      </c>
      <c r="K55" s="7"/>
      <c r="L55" s="3"/>
      <c r="M55" s="3"/>
      <c r="N55" s="5" t="s">
        <v>2436</v>
      </c>
      <c r="O55" s="5">
        <v>200325</v>
      </c>
      <c r="P55" s="5">
        <v>200</v>
      </c>
      <c r="Q55" s="5" t="str">
        <f t="shared" si="5"/>
        <v>Болт М10-6gх40200315</v>
      </c>
      <c r="R55" s="5" t="s">
        <v>2436</v>
      </c>
      <c r="S55" s="5"/>
      <c r="T55" s="5" t="s">
        <v>2437</v>
      </c>
      <c r="U55" s="5" t="s">
        <v>2438</v>
      </c>
      <c r="V55" s="5">
        <v>264</v>
      </c>
      <c r="W55" s="5" t="str">
        <f t="shared" si="3"/>
        <v>Шайба регулировочная64221-3001020</v>
      </c>
      <c r="X55" s="5" t="s">
        <v>2439</v>
      </c>
      <c r="Y55" s="3"/>
      <c r="Z55" s="3"/>
    </row>
    <row r="56" spans="1:26" ht="15.75" customHeight="1">
      <c r="A56" s="3"/>
      <c r="B56" s="3"/>
      <c r="C56" s="3"/>
      <c r="D56" s="3" t="str">
        <f t="shared" si="4"/>
        <v/>
      </c>
      <c r="E56" s="3"/>
      <c r="F56" s="3"/>
      <c r="G56" s="5"/>
      <c r="H56" s="5"/>
      <c r="I56" s="10"/>
      <c r="J56" s="3" t="str">
        <f t="shared" si="6"/>
        <v/>
      </c>
      <c r="K56" s="7"/>
      <c r="L56" s="3"/>
      <c r="M56" s="3"/>
      <c r="N56" s="5" t="s">
        <v>2440</v>
      </c>
      <c r="O56" s="5">
        <v>370565</v>
      </c>
      <c r="P56" s="5">
        <v>250</v>
      </c>
      <c r="Q56" s="5" t="str">
        <f t="shared" si="5"/>
        <v>Болт М10-6gх75200325</v>
      </c>
      <c r="R56" s="5" t="s">
        <v>2440</v>
      </c>
      <c r="S56" s="5"/>
      <c r="T56" s="5" t="s">
        <v>2437</v>
      </c>
      <c r="U56" s="5" t="s">
        <v>2441</v>
      </c>
      <c r="V56" s="5">
        <v>264</v>
      </c>
      <c r="W56" s="5" t="str">
        <f t="shared" si="3"/>
        <v>Шайба регулировочная64221-3001021</v>
      </c>
      <c r="X56" s="5" t="s">
        <v>2437</v>
      </c>
      <c r="Y56" s="3"/>
      <c r="Z56" s="3"/>
    </row>
    <row r="57" spans="1:26" ht="15.75" customHeight="1">
      <c r="A57" s="3"/>
      <c r="B57" s="3"/>
      <c r="C57" s="3"/>
      <c r="D57" s="3" t="str">
        <f t="shared" si="4"/>
        <v/>
      </c>
      <c r="E57" s="3"/>
      <c r="F57" s="3"/>
      <c r="G57" s="5"/>
      <c r="H57" s="5"/>
      <c r="I57" s="10"/>
      <c r="J57" s="3" t="str">
        <f t="shared" si="6"/>
        <v/>
      </c>
      <c r="K57" s="7"/>
      <c r="L57" s="3"/>
      <c r="M57" s="3"/>
      <c r="N57" s="5" t="s">
        <v>2442</v>
      </c>
      <c r="O57" s="5">
        <v>201495</v>
      </c>
      <c r="P57" s="5">
        <v>165</v>
      </c>
      <c r="Q57" s="5" t="str">
        <f t="shared" si="5"/>
        <v>Болт М10-6gх90370565</v>
      </c>
      <c r="R57" s="5" t="s">
        <v>2442</v>
      </c>
      <c r="S57" s="5"/>
      <c r="T57" s="5" t="s">
        <v>2437</v>
      </c>
      <c r="U57" s="5" t="s">
        <v>2443</v>
      </c>
      <c r="V57" s="5">
        <v>264</v>
      </c>
      <c r="W57" s="5" t="str">
        <f t="shared" si="3"/>
        <v>Шайба регулировочная64221-3001022</v>
      </c>
      <c r="X57" s="5" t="s">
        <v>2437</v>
      </c>
      <c r="Y57" s="3"/>
      <c r="Z57" s="3"/>
    </row>
    <row r="58" spans="1:26" ht="15.75" customHeight="1">
      <c r="A58" s="3"/>
      <c r="B58" s="3"/>
      <c r="C58" s="3"/>
      <c r="D58" s="3" t="str">
        <f t="shared" si="4"/>
        <v/>
      </c>
      <c r="E58" s="3"/>
      <c r="F58" s="3"/>
      <c r="G58" s="5"/>
      <c r="H58" s="5"/>
      <c r="I58" s="10"/>
      <c r="J58" s="3" t="str">
        <f t="shared" si="6"/>
        <v/>
      </c>
      <c r="K58" s="7"/>
      <c r="L58" s="3"/>
      <c r="M58" s="3"/>
      <c r="N58" s="5" t="s">
        <v>2444</v>
      </c>
      <c r="O58" s="5">
        <v>201540</v>
      </c>
      <c r="P58" s="5">
        <v>265</v>
      </c>
      <c r="Q58" s="5" t="str">
        <f t="shared" si="5"/>
        <v>Болт М10-6hх20201495</v>
      </c>
      <c r="R58" s="5" t="s">
        <v>2444</v>
      </c>
      <c r="S58" s="5"/>
      <c r="T58" s="5" t="s">
        <v>2437</v>
      </c>
      <c r="U58" s="5" t="s">
        <v>2445</v>
      </c>
      <c r="V58" s="5">
        <v>264</v>
      </c>
      <c r="W58" s="5" t="str">
        <f t="shared" si="3"/>
        <v>Шайба регулировочная64221-3001023</v>
      </c>
      <c r="X58" s="5" t="s">
        <v>2437</v>
      </c>
      <c r="Y58" s="3"/>
      <c r="Z58" s="3"/>
    </row>
    <row r="59" spans="1:26" ht="15.75" customHeight="1">
      <c r="A59" s="3"/>
      <c r="B59" s="3"/>
      <c r="C59" s="3"/>
      <c r="D59" s="3" t="str">
        <f t="shared" si="4"/>
        <v/>
      </c>
      <c r="E59" s="3"/>
      <c r="F59" s="3"/>
      <c r="G59" s="5"/>
      <c r="H59" s="5"/>
      <c r="I59" s="10"/>
      <c r="J59" s="3" t="str">
        <f t="shared" si="6"/>
        <v/>
      </c>
      <c r="K59" s="7"/>
      <c r="L59" s="3"/>
      <c r="M59" s="3"/>
      <c r="N59" s="5" t="s">
        <v>2446</v>
      </c>
      <c r="O59" s="5">
        <v>201538</v>
      </c>
      <c r="P59" s="5">
        <v>275</v>
      </c>
      <c r="Q59" s="5" t="str">
        <f t="shared" si="5"/>
        <v>Болт М12-6gх30201540</v>
      </c>
      <c r="R59" s="5" t="s">
        <v>2446</v>
      </c>
      <c r="S59" s="5"/>
      <c r="T59" s="5" t="s">
        <v>2437</v>
      </c>
      <c r="U59" s="5" t="s">
        <v>2447</v>
      </c>
      <c r="V59" s="5">
        <v>941</v>
      </c>
      <c r="W59" s="5" t="str">
        <f t="shared" si="3"/>
        <v>Шайба регулировочная6422-2502076</v>
      </c>
      <c r="X59" s="5" t="s">
        <v>2448</v>
      </c>
      <c r="Y59" s="3"/>
      <c r="Z59" s="3"/>
    </row>
    <row r="60" spans="1:26" ht="15.75" customHeight="1">
      <c r="A60" s="3"/>
      <c r="B60" s="3"/>
      <c r="C60" s="3"/>
      <c r="D60" s="3" t="str">
        <f t="shared" si="4"/>
        <v/>
      </c>
      <c r="E60" s="3"/>
      <c r="F60" s="3"/>
      <c r="G60" s="5"/>
      <c r="H60" s="5"/>
      <c r="I60" s="10"/>
      <c r="J60" s="3" t="str">
        <f t="shared" si="6"/>
        <v/>
      </c>
      <c r="K60" s="7"/>
      <c r="L60" s="3"/>
      <c r="M60" s="3"/>
      <c r="N60" s="5" t="s">
        <v>2449</v>
      </c>
      <c r="O60" s="5" t="s">
        <v>2450</v>
      </c>
      <c r="P60" s="5">
        <v>285</v>
      </c>
      <c r="Q60" s="5" t="str">
        <f t="shared" si="5"/>
        <v>Болт М12-6gх35201538</v>
      </c>
      <c r="R60" s="5" t="s">
        <v>2449</v>
      </c>
      <c r="S60" s="5"/>
      <c r="T60" s="5" t="s">
        <v>2437</v>
      </c>
      <c r="U60" s="5" t="s">
        <v>2451</v>
      </c>
      <c r="V60" s="5">
        <v>941</v>
      </c>
      <c r="W60" s="5" t="str">
        <f t="shared" si="3"/>
        <v>Шайба регулировочная6422-2502077</v>
      </c>
      <c r="X60" s="5" t="s">
        <v>2437</v>
      </c>
      <c r="Y60" s="3"/>
      <c r="Z60" s="3"/>
    </row>
    <row r="61" spans="1:26" ht="15.75" customHeight="1">
      <c r="A61" s="3"/>
      <c r="B61" s="3"/>
      <c r="C61" s="3"/>
      <c r="D61" s="3" t="str">
        <f t="shared" si="4"/>
        <v/>
      </c>
      <c r="E61" s="3"/>
      <c r="F61" s="3"/>
      <c r="G61" s="5"/>
      <c r="H61" s="5"/>
      <c r="I61" s="10"/>
      <c r="J61" s="3" t="str">
        <f t="shared" si="6"/>
        <v/>
      </c>
      <c r="K61" s="7"/>
      <c r="L61" s="3"/>
      <c r="M61" s="3"/>
      <c r="N61" s="5" t="s">
        <v>2452</v>
      </c>
      <c r="O61" s="5">
        <v>200372</v>
      </c>
      <c r="P61" s="5">
        <v>295</v>
      </c>
      <c r="Q61" s="5" t="str">
        <f t="shared" si="5"/>
        <v>Болт М12-6gх4064221-3103085</v>
      </c>
      <c r="R61" s="5" t="s">
        <v>2452</v>
      </c>
      <c r="S61" s="5"/>
      <c r="T61" s="5" t="s">
        <v>2437</v>
      </c>
      <c r="U61" s="5" t="s">
        <v>2453</v>
      </c>
      <c r="V61" s="5">
        <v>941</v>
      </c>
      <c r="W61" s="5" t="str">
        <f t="shared" si="3"/>
        <v>Шайба регулировочная6422-2502078</v>
      </c>
      <c r="X61" s="5" t="s">
        <v>2437</v>
      </c>
      <c r="Y61" s="3"/>
      <c r="Z61" s="3"/>
    </row>
    <row r="62" spans="1:26" ht="15.75" customHeight="1">
      <c r="A62" s="3"/>
      <c r="B62" s="3"/>
      <c r="C62" s="3"/>
      <c r="D62" s="3" t="str">
        <f t="shared" si="4"/>
        <v/>
      </c>
      <c r="E62" s="3"/>
      <c r="F62" s="3"/>
      <c r="G62" s="5"/>
      <c r="H62" s="5"/>
      <c r="I62" s="10"/>
      <c r="J62" s="3" t="str">
        <f t="shared" si="6"/>
        <v/>
      </c>
      <c r="K62" s="7"/>
      <c r="L62" s="3"/>
      <c r="M62" s="3"/>
      <c r="N62" s="5" t="s">
        <v>2454</v>
      </c>
      <c r="O62" s="5" t="s">
        <v>2455</v>
      </c>
      <c r="P62" s="5">
        <v>80</v>
      </c>
      <c r="Q62" s="5" t="str">
        <f t="shared" si="5"/>
        <v>Болт М12-6gх65200372</v>
      </c>
      <c r="R62" s="5" t="s">
        <v>2454</v>
      </c>
      <c r="S62" s="5"/>
      <c r="T62" s="5" t="s">
        <v>2456</v>
      </c>
      <c r="U62" s="5" t="s">
        <v>2457</v>
      </c>
      <c r="V62" s="5" t="s">
        <v>2175</v>
      </c>
      <c r="W62" s="5" t="str">
        <f t="shared" si="3"/>
        <v>Шайба сателлита5336-2403058</v>
      </c>
      <c r="X62" s="5" t="s">
        <v>2458</v>
      </c>
      <c r="Y62" s="3"/>
      <c r="Z62" s="3"/>
    </row>
    <row r="63" spans="1:26" ht="15.75" customHeight="1">
      <c r="A63" s="3"/>
      <c r="B63" s="3"/>
      <c r="C63" s="3"/>
      <c r="D63" s="3" t="str">
        <f t="shared" si="4"/>
        <v/>
      </c>
      <c r="E63" s="3"/>
      <c r="F63" s="3"/>
      <c r="G63" s="5"/>
      <c r="H63" s="5"/>
      <c r="I63" s="10"/>
      <c r="J63" s="3" t="str">
        <f t="shared" si="6"/>
        <v/>
      </c>
      <c r="K63" s="7"/>
      <c r="L63" s="3"/>
      <c r="M63" s="3"/>
      <c r="N63" s="5" t="s">
        <v>2459</v>
      </c>
      <c r="O63" s="5">
        <v>201567</v>
      </c>
      <c r="P63" s="5">
        <v>90</v>
      </c>
      <c r="Q63" s="5" t="str">
        <f t="shared" si="5"/>
        <v>Болт М12х1,25.30.38хА1/55404/21</v>
      </c>
      <c r="R63" s="5" t="s">
        <v>2459</v>
      </c>
      <c r="S63" s="5"/>
      <c r="T63" s="5" t="s">
        <v>2460</v>
      </c>
      <c r="U63" s="5" t="s">
        <v>2461</v>
      </c>
      <c r="V63" s="5" t="s">
        <v>2462</v>
      </c>
      <c r="W63" s="5" t="str">
        <f t="shared" si="3"/>
        <v>Шайба стопорная64221-2918198</v>
      </c>
      <c r="X63" s="5" t="s">
        <v>2463</v>
      </c>
      <c r="Y63" s="3"/>
      <c r="Z63" s="3"/>
    </row>
    <row r="64" spans="1:26" ht="15.75" customHeight="1">
      <c r="A64" s="3"/>
      <c r="B64" s="3"/>
      <c r="C64" s="3"/>
      <c r="D64" s="3" t="str">
        <f t="shared" si="4"/>
        <v/>
      </c>
      <c r="E64" s="3"/>
      <c r="F64" s="3"/>
      <c r="G64" s="5"/>
      <c r="H64" s="5"/>
      <c r="I64" s="10"/>
      <c r="J64" s="3" t="str">
        <f t="shared" si="6"/>
        <v/>
      </c>
      <c r="K64" s="7"/>
      <c r="L64" s="3"/>
      <c r="M64" s="3"/>
      <c r="N64" s="5" t="s">
        <v>2464</v>
      </c>
      <c r="O64" s="5">
        <v>371781</v>
      </c>
      <c r="P64" s="5">
        <v>105</v>
      </c>
      <c r="Q64" s="5" t="str">
        <f t="shared" si="5"/>
        <v>Болт М12х1,25-6gх40201567</v>
      </c>
      <c r="R64" s="5" t="s">
        <v>2464</v>
      </c>
      <c r="S64" s="5"/>
      <c r="T64" s="5"/>
      <c r="U64" s="5"/>
      <c r="V64" s="5"/>
      <c r="W64" s="5"/>
      <c r="X64" s="5"/>
      <c r="Y64" s="3"/>
      <c r="Z64" s="3"/>
    </row>
    <row r="65" spans="1:26" ht="15.75" customHeight="1">
      <c r="A65" s="3"/>
      <c r="B65" s="3"/>
      <c r="C65" s="3"/>
      <c r="D65" s="3" t="str">
        <f t="shared" si="4"/>
        <v/>
      </c>
      <c r="E65" s="3"/>
      <c r="F65" s="3"/>
      <c r="G65" s="5"/>
      <c r="H65" s="5"/>
      <c r="I65" s="10"/>
      <c r="J65" s="3" t="str">
        <f t="shared" si="6"/>
        <v/>
      </c>
      <c r="K65" s="7"/>
      <c r="L65" s="3"/>
      <c r="M65" s="3"/>
      <c r="N65" s="5" t="s">
        <v>2465</v>
      </c>
      <c r="O65" s="5">
        <v>201571</v>
      </c>
      <c r="P65" s="5">
        <v>120</v>
      </c>
      <c r="Q65" s="5" t="str">
        <f t="shared" si="5"/>
        <v>Болт М12х1,25-6gх60371781</v>
      </c>
      <c r="R65" s="5" t="s">
        <v>2465</v>
      </c>
      <c r="S65" s="5"/>
      <c r="T65" s="5"/>
      <c r="U65" s="5"/>
      <c r="V65" s="5"/>
      <c r="W65" s="5" t="str">
        <f t="shared" ref="W65:W94" si="7">CONCATENATE(T65,U65)</f>
        <v/>
      </c>
      <c r="X65" s="5"/>
      <c r="Y65" s="3"/>
      <c r="Z65" s="3"/>
    </row>
    <row r="66" spans="1:26" ht="15.75" customHeight="1">
      <c r="A66" s="3"/>
      <c r="B66" s="3"/>
      <c r="C66" s="3"/>
      <c r="D66" s="3" t="str">
        <f t="shared" si="4"/>
        <v/>
      </c>
      <c r="E66" s="3"/>
      <c r="F66" s="3"/>
      <c r="G66" s="5"/>
      <c r="H66" s="5"/>
      <c r="I66" s="10"/>
      <c r="J66" s="3" t="str">
        <f t="shared" si="6"/>
        <v/>
      </c>
      <c r="K66" s="7"/>
      <c r="L66" s="3"/>
      <c r="M66" s="3"/>
      <c r="N66" s="5" t="s">
        <v>2466</v>
      </c>
      <c r="O66" s="5" t="s">
        <v>2467</v>
      </c>
      <c r="P66" s="5">
        <v>80</v>
      </c>
      <c r="Q66" s="5" t="str">
        <f t="shared" si="5"/>
        <v>Болт М12х1,25-6hх50201571</v>
      </c>
      <c r="R66" s="5" t="s">
        <v>2466</v>
      </c>
      <c r="S66" s="5"/>
      <c r="T66" s="5"/>
      <c r="U66" s="5"/>
      <c r="V66" s="5"/>
      <c r="W66" s="5" t="str">
        <f t="shared" si="7"/>
        <v/>
      </c>
      <c r="X66" s="5"/>
      <c r="Y66" s="3"/>
      <c r="Z66" s="3"/>
    </row>
    <row r="67" spans="1:26" ht="15.75" customHeight="1">
      <c r="A67" s="3"/>
      <c r="B67" s="3"/>
      <c r="C67" s="3"/>
      <c r="D67" s="3" t="str">
        <f t="shared" si="4"/>
        <v/>
      </c>
      <c r="E67" s="3"/>
      <c r="F67" s="3"/>
      <c r="G67" s="5"/>
      <c r="H67" s="5"/>
      <c r="I67" s="10"/>
      <c r="J67" s="3" t="str">
        <f t="shared" si="6"/>
        <v/>
      </c>
      <c r="K67" s="7"/>
      <c r="L67" s="3"/>
      <c r="M67" s="3"/>
      <c r="N67" s="5" t="s">
        <v>2468</v>
      </c>
      <c r="O67" s="5">
        <v>372179</v>
      </c>
      <c r="P67" s="5">
        <v>312</v>
      </c>
      <c r="Q67" s="5" t="str">
        <f t="shared" si="5"/>
        <v>Болт М14-6gх30082-090-46-2-3</v>
      </c>
      <c r="R67" s="5" t="s">
        <v>2468</v>
      </c>
      <c r="S67" s="5"/>
      <c r="T67" s="5"/>
      <c r="U67" s="5"/>
      <c r="V67" s="5"/>
      <c r="W67" s="5" t="str">
        <f t="shared" si="7"/>
        <v/>
      </c>
      <c r="X67" s="5"/>
      <c r="Y67" s="3"/>
      <c r="Z67" s="3"/>
    </row>
    <row r="68" spans="1:26" ht="15.75" customHeight="1">
      <c r="A68" s="3"/>
      <c r="B68" s="3"/>
      <c r="C68" s="3"/>
      <c r="D68" s="3" t="str">
        <f t="shared" si="4"/>
        <v/>
      </c>
      <c r="E68" s="3"/>
      <c r="F68" s="3"/>
      <c r="G68" s="5"/>
      <c r="H68" s="5"/>
      <c r="I68" s="10"/>
      <c r="J68" s="3" t="str">
        <f t="shared" si="6"/>
        <v/>
      </c>
      <c r="K68" s="7"/>
      <c r="L68" s="3"/>
      <c r="M68" s="3"/>
      <c r="N68" s="5" t="s">
        <v>2469</v>
      </c>
      <c r="O68" s="5">
        <v>201585</v>
      </c>
      <c r="P68" s="5">
        <v>325</v>
      </c>
      <c r="Q68" s="5" t="str">
        <f t="shared" si="5"/>
        <v>Болт М14-6hх25372179</v>
      </c>
      <c r="R68" s="5" t="s">
        <v>2469</v>
      </c>
      <c r="S68" s="5"/>
      <c r="T68" s="5"/>
      <c r="U68" s="5"/>
      <c r="V68" s="5"/>
      <c r="W68" s="5" t="str">
        <f t="shared" si="7"/>
        <v/>
      </c>
      <c r="X68" s="5"/>
      <c r="Y68" s="3"/>
      <c r="Z68" s="3"/>
    </row>
    <row r="69" spans="1:26" ht="15.75" customHeight="1">
      <c r="A69" s="3"/>
      <c r="B69" s="3"/>
      <c r="C69" s="3"/>
      <c r="D69" s="3" t="str">
        <f t="shared" si="4"/>
        <v/>
      </c>
      <c r="E69" s="3"/>
      <c r="F69" s="3"/>
      <c r="G69" s="5"/>
      <c r="H69" s="5"/>
      <c r="I69" s="10"/>
      <c r="J69" s="3" t="str">
        <f t="shared" si="6"/>
        <v/>
      </c>
      <c r="K69" s="7"/>
      <c r="L69" s="3"/>
      <c r="M69" s="3"/>
      <c r="N69" s="5" t="s">
        <v>2470</v>
      </c>
      <c r="O69" s="5">
        <v>201588</v>
      </c>
      <c r="P69" s="5">
        <v>345</v>
      </c>
      <c r="Q69" s="5" t="str">
        <f t="shared" si="5"/>
        <v>Болт М14-6hх30201585</v>
      </c>
      <c r="R69" s="5" t="s">
        <v>2470</v>
      </c>
      <c r="S69" s="5"/>
      <c r="T69" s="5"/>
      <c r="U69" s="5"/>
      <c r="V69" s="5"/>
      <c r="W69" s="5" t="str">
        <f t="shared" si="7"/>
        <v/>
      </c>
      <c r="X69" s="5"/>
      <c r="Y69" s="3"/>
      <c r="Z69" s="3"/>
    </row>
    <row r="70" spans="1:26" ht="15.75" customHeight="1">
      <c r="A70" s="3"/>
      <c r="B70" s="3"/>
      <c r="C70" s="3"/>
      <c r="D70" s="3" t="str">
        <f t="shared" si="4"/>
        <v/>
      </c>
      <c r="E70" s="3"/>
      <c r="F70" s="3"/>
      <c r="G70" s="5"/>
      <c r="H70" s="5"/>
      <c r="I70" s="10"/>
      <c r="J70" s="3" t="str">
        <f t="shared" si="6"/>
        <v/>
      </c>
      <c r="K70" s="7"/>
      <c r="L70" s="3"/>
      <c r="M70" s="3"/>
      <c r="N70" s="5" t="s">
        <v>2471</v>
      </c>
      <c r="O70" s="5">
        <v>372592</v>
      </c>
      <c r="P70" s="5">
        <v>320</v>
      </c>
      <c r="Q70" s="5" t="str">
        <f t="shared" si="5"/>
        <v>Болт М14-6hх38201588</v>
      </c>
      <c r="R70" s="5" t="s">
        <v>2471</v>
      </c>
      <c r="S70" s="5"/>
      <c r="T70" s="5"/>
      <c r="U70" s="5"/>
      <c r="V70" s="5"/>
      <c r="W70" s="5" t="str">
        <f t="shared" si="7"/>
        <v/>
      </c>
      <c r="X70" s="5"/>
      <c r="Y70" s="3"/>
      <c r="Z70" s="3"/>
    </row>
    <row r="71" spans="1:26" ht="15.75" customHeight="1">
      <c r="A71" s="3"/>
      <c r="B71" s="3"/>
      <c r="C71" s="3"/>
      <c r="D71" s="3" t="str">
        <f t="shared" si="4"/>
        <v/>
      </c>
      <c r="E71" s="3"/>
      <c r="F71" s="3"/>
      <c r="G71" s="5"/>
      <c r="H71" s="5"/>
      <c r="I71" s="10"/>
      <c r="J71" s="3" t="str">
        <f t="shared" si="6"/>
        <v/>
      </c>
      <c r="K71" s="7"/>
      <c r="L71" s="3"/>
      <c r="M71" s="3"/>
      <c r="N71" s="5" t="s">
        <v>2472</v>
      </c>
      <c r="O71" s="5">
        <v>372629</v>
      </c>
      <c r="P71" s="5">
        <v>345</v>
      </c>
      <c r="Q71" s="5" t="str">
        <f t="shared" si="5"/>
        <v>Болт М16х1,5-6gх35372592</v>
      </c>
      <c r="R71" s="5" t="s">
        <v>2472</v>
      </c>
      <c r="S71" s="5"/>
      <c r="T71" s="5"/>
      <c r="U71" s="5"/>
      <c r="V71" s="5"/>
      <c r="W71" s="5" t="str">
        <f t="shared" si="7"/>
        <v/>
      </c>
      <c r="X71" s="5"/>
      <c r="Y71" s="3"/>
      <c r="Z71" s="3"/>
    </row>
    <row r="72" spans="1:26" ht="15.75" customHeight="1">
      <c r="A72" s="3"/>
      <c r="B72" s="3"/>
      <c r="C72" s="3"/>
      <c r="D72" s="3" t="str">
        <f t="shared" si="4"/>
        <v/>
      </c>
      <c r="E72" s="3"/>
      <c r="F72" s="3"/>
      <c r="G72" s="5"/>
      <c r="H72" s="5"/>
      <c r="I72" s="10"/>
      <c r="J72" s="3" t="str">
        <f t="shared" si="6"/>
        <v/>
      </c>
      <c r="K72" s="7"/>
      <c r="L72" s="3"/>
      <c r="M72" s="3"/>
      <c r="N72" s="5" t="s">
        <v>2472</v>
      </c>
      <c r="O72" s="5" t="s">
        <v>2473</v>
      </c>
      <c r="P72" s="5">
        <v>350</v>
      </c>
      <c r="Q72" s="5" t="str">
        <f t="shared" si="5"/>
        <v>Болт М16х1,5-6gх45372629</v>
      </c>
      <c r="R72" s="5" t="s">
        <v>2472</v>
      </c>
      <c r="S72" s="5"/>
      <c r="T72" s="5"/>
      <c r="U72" s="5"/>
      <c r="V72" s="5"/>
      <c r="W72" s="5" t="str">
        <f t="shared" si="7"/>
        <v/>
      </c>
      <c r="X72" s="5"/>
      <c r="Y72" s="3"/>
      <c r="Z72" s="3"/>
    </row>
    <row r="73" spans="1:26" ht="15.75" customHeight="1">
      <c r="A73" s="3"/>
      <c r="B73" s="3"/>
      <c r="C73" s="3"/>
      <c r="D73" s="3" t="str">
        <f t="shared" si="4"/>
        <v/>
      </c>
      <c r="E73" s="3"/>
      <c r="F73" s="3"/>
      <c r="G73" s="5"/>
      <c r="H73" s="5"/>
      <c r="I73" s="10"/>
      <c r="J73" s="3" t="str">
        <f t="shared" si="6"/>
        <v/>
      </c>
      <c r="K73" s="7"/>
      <c r="L73" s="3"/>
      <c r="M73" s="3"/>
      <c r="N73" s="5" t="s">
        <v>2474</v>
      </c>
      <c r="O73" s="5">
        <v>371342</v>
      </c>
      <c r="P73" s="5">
        <v>370</v>
      </c>
      <c r="Q73" s="5" t="str">
        <f t="shared" si="5"/>
        <v>Болт М16х1,5-6gх45371341-10</v>
      </c>
      <c r="R73" s="5" t="s">
        <v>2474</v>
      </c>
      <c r="S73" s="5"/>
      <c r="T73" s="5"/>
      <c r="U73" s="5"/>
      <c r="V73" s="5"/>
      <c r="W73" s="5" t="str">
        <f t="shared" si="7"/>
        <v/>
      </c>
      <c r="X73" s="5"/>
      <c r="Y73" s="3"/>
      <c r="Z73" s="3"/>
    </row>
    <row r="74" spans="1:26" ht="15.75" customHeight="1">
      <c r="A74" s="3"/>
      <c r="B74" s="3"/>
      <c r="C74" s="3"/>
      <c r="D74" s="3" t="str">
        <f t="shared" si="4"/>
        <v/>
      </c>
      <c r="E74" s="3"/>
      <c r="F74" s="3"/>
      <c r="G74" s="5"/>
      <c r="H74" s="5"/>
      <c r="I74" s="10"/>
      <c r="J74" s="3" t="str">
        <f t="shared" si="6"/>
        <v/>
      </c>
      <c r="K74" s="7"/>
      <c r="L74" s="3"/>
      <c r="M74" s="3"/>
      <c r="N74" s="5" t="s">
        <v>2475</v>
      </c>
      <c r="O74" s="5">
        <v>372613</v>
      </c>
      <c r="P74" s="5">
        <v>380</v>
      </c>
      <c r="Q74" s="5" t="str">
        <f t="shared" si="5"/>
        <v>Болт М16х1,5-6gх50371342</v>
      </c>
      <c r="R74" s="5" t="s">
        <v>2475</v>
      </c>
      <c r="S74" s="5"/>
      <c r="T74" s="5"/>
      <c r="U74" s="5"/>
      <c r="V74" s="5"/>
      <c r="W74" s="5" t="str">
        <f t="shared" si="7"/>
        <v/>
      </c>
      <c r="X74" s="5"/>
      <c r="Y74" s="3"/>
      <c r="Z74" s="3"/>
    </row>
    <row r="75" spans="1:26" ht="15.75" customHeight="1">
      <c r="A75" s="3"/>
      <c r="B75" s="3"/>
      <c r="C75" s="3"/>
      <c r="D75" s="3" t="str">
        <f t="shared" si="4"/>
        <v/>
      </c>
      <c r="E75" s="3"/>
      <c r="F75" s="3"/>
      <c r="G75" s="5"/>
      <c r="H75" s="5"/>
      <c r="I75" s="10"/>
      <c r="J75" s="3" t="str">
        <f t="shared" si="6"/>
        <v/>
      </c>
      <c r="K75" s="7"/>
      <c r="L75" s="3"/>
      <c r="M75" s="3"/>
      <c r="N75" s="5" t="s">
        <v>2476</v>
      </c>
      <c r="O75" s="5">
        <v>372653</v>
      </c>
      <c r="P75" s="5">
        <v>405</v>
      </c>
      <c r="Q75" s="5" t="str">
        <f t="shared" si="5"/>
        <v>Болт М16х1,5-6gх55372613</v>
      </c>
      <c r="R75" s="5" t="s">
        <v>2476</v>
      </c>
      <c r="S75" s="5"/>
      <c r="T75" s="5"/>
      <c r="U75" s="5"/>
      <c r="V75" s="5"/>
      <c r="W75" s="5" t="str">
        <f t="shared" si="7"/>
        <v/>
      </c>
      <c r="X75" s="5"/>
      <c r="Y75" s="3"/>
      <c r="Z75" s="3"/>
    </row>
    <row r="76" spans="1:26" ht="15.75" customHeight="1">
      <c r="A76" s="3"/>
      <c r="B76" s="3"/>
      <c r="C76" s="3"/>
      <c r="D76" s="3" t="str">
        <f t="shared" si="4"/>
        <v/>
      </c>
      <c r="E76" s="3"/>
      <c r="F76" s="3"/>
      <c r="G76" s="5"/>
      <c r="H76" s="5"/>
      <c r="I76" s="10"/>
      <c r="J76" s="3" t="str">
        <f t="shared" si="6"/>
        <v/>
      </c>
      <c r="K76" s="7"/>
      <c r="L76" s="3"/>
      <c r="M76" s="3"/>
      <c r="N76" s="5" t="s">
        <v>2477</v>
      </c>
      <c r="O76" s="5">
        <v>202347</v>
      </c>
      <c r="P76" s="5" t="s">
        <v>2478</v>
      </c>
      <c r="Q76" s="5" t="str">
        <f t="shared" si="5"/>
        <v>Болт М16х1,5-6gх85372653</v>
      </c>
      <c r="R76" s="5" t="s">
        <v>2477</v>
      </c>
      <c r="S76" s="5"/>
      <c r="T76" s="5"/>
      <c r="U76" s="5"/>
      <c r="V76" s="5"/>
      <c r="W76" s="5" t="str">
        <f t="shared" si="7"/>
        <v/>
      </c>
      <c r="X76" s="5"/>
      <c r="Y76" s="3"/>
      <c r="Z76" s="3"/>
    </row>
    <row r="77" spans="1:26" ht="15.75" customHeight="1">
      <c r="A77" s="3"/>
      <c r="B77" s="3"/>
      <c r="C77" s="3"/>
      <c r="D77" s="3" t="str">
        <f t="shared" si="4"/>
        <v/>
      </c>
      <c r="E77" s="3"/>
      <c r="F77" s="3"/>
      <c r="G77" s="5"/>
      <c r="H77" s="5"/>
      <c r="I77" s="10"/>
      <c r="J77" s="3" t="str">
        <f t="shared" si="6"/>
        <v/>
      </c>
      <c r="K77" s="7"/>
      <c r="L77" s="3"/>
      <c r="M77" s="3"/>
      <c r="N77" s="5" t="s">
        <v>2479</v>
      </c>
      <c r="O77" s="5">
        <v>201415</v>
      </c>
      <c r="P77" s="5">
        <v>30</v>
      </c>
      <c r="Q77" s="5" t="str">
        <f t="shared" si="5"/>
        <v>Болт М24х2-6gх40202347</v>
      </c>
      <c r="R77" s="5" t="s">
        <v>2479</v>
      </c>
      <c r="S77" s="5"/>
      <c r="T77" s="5"/>
      <c r="U77" s="5"/>
      <c r="V77" s="5"/>
      <c r="W77" s="5" t="str">
        <f t="shared" si="7"/>
        <v/>
      </c>
      <c r="X77" s="5"/>
      <c r="Y77" s="3"/>
      <c r="Z77" s="3"/>
    </row>
    <row r="78" spans="1:26" ht="15.75" customHeight="1">
      <c r="A78" s="3"/>
      <c r="B78" s="3"/>
      <c r="C78" s="3"/>
      <c r="D78" s="3" t="str">
        <f t="shared" si="4"/>
        <v/>
      </c>
      <c r="E78" s="3"/>
      <c r="F78" s="3"/>
      <c r="G78" s="5"/>
      <c r="H78" s="5"/>
      <c r="I78" s="10"/>
      <c r="J78" s="3" t="str">
        <f t="shared" si="6"/>
        <v/>
      </c>
      <c r="K78" s="7"/>
      <c r="L78" s="3"/>
      <c r="M78" s="3"/>
      <c r="N78" s="5" t="s">
        <v>2480</v>
      </c>
      <c r="O78" s="5">
        <v>201416</v>
      </c>
      <c r="P78" s="5">
        <v>35</v>
      </c>
      <c r="Q78" s="5" t="str">
        <f t="shared" si="5"/>
        <v>Болт М6-6gх10201415</v>
      </c>
      <c r="R78" s="5" t="s">
        <v>2480</v>
      </c>
      <c r="S78" s="5"/>
      <c r="T78" s="5"/>
      <c r="U78" s="5"/>
      <c r="V78" s="5"/>
      <c r="W78" s="5" t="str">
        <f t="shared" si="7"/>
        <v/>
      </c>
      <c r="X78" s="5"/>
      <c r="Y78" s="3"/>
      <c r="Z78" s="3"/>
    </row>
    <row r="79" spans="1:26" ht="15.75" customHeight="1">
      <c r="A79" s="3"/>
      <c r="B79" s="3"/>
      <c r="C79" s="3"/>
      <c r="D79" s="3" t="str">
        <f t="shared" si="4"/>
        <v/>
      </c>
      <c r="E79" s="3"/>
      <c r="F79" s="3"/>
      <c r="G79" s="5"/>
      <c r="H79" s="5"/>
      <c r="I79" s="10"/>
      <c r="J79" s="3" t="str">
        <f t="shared" si="6"/>
        <v/>
      </c>
      <c r="K79" s="7"/>
      <c r="L79" s="3"/>
      <c r="M79" s="3"/>
      <c r="N79" s="5" t="s">
        <v>2481</v>
      </c>
      <c r="O79" s="5">
        <v>201452</v>
      </c>
      <c r="P79" s="5">
        <v>80</v>
      </c>
      <c r="Q79" s="5" t="str">
        <f t="shared" si="5"/>
        <v>Болт М6-6gх12201416</v>
      </c>
      <c r="R79" s="5" t="s">
        <v>2481</v>
      </c>
      <c r="S79" s="5"/>
      <c r="T79" s="5"/>
      <c r="U79" s="5"/>
      <c r="V79" s="5"/>
      <c r="W79" s="5" t="str">
        <f t="shared" si="7"/>
        <v/>
      </c>
      <c r="X79" s="5"/>
      <c r="Y79" s="3"/>
      <c r="Z79" s="3"/>
    </row>
    <row r="80" spans="1:26" ht="15.75" customHeight="1">
      <c r="A80" s="3"/>
      <c r="B80" s="3"/>
      <c r="C80" s="3"/>
      <c r="D80" s="3" t="str">
        <f t="shared" si="4"/>
        <v/>
      </c>
      <c r="E80" s="3"/>
      <c r="F80" s="3"/>
      <c r="G80" s="5"/>
      <c r="H80" s="5"/>
      <c r="I80" s="10"/>
      <c r="J80" s="3" t="str">
        <f t="shared" si="6"/>
        <v/>
      </c>
      <c r="K80" s="7"/>
      <c r="L80" s="3"/>
      <c r="M80" s="3"/>
      <c r="N80" s="5" t="s">
        <v>2482</v>
      </c>
      <c r="O80" s="5">
        <v>201454</v>
      </c>
      <c r="P80" s="5">
        <v>90</v>
      </c>
      <c r="Q80" s="5" t="str">
        <f t="shared" si="5"/>
        <v>Болт М8-6gх12201452</v>
      </c>
      <c r="R80" s="5" t="s">
        <v>2482</v>
      </c>
      <c r="S80" s="5"/>
      <c r="T80" s="5"/>
      <c r="U80" s="5"/>
      <c r="V80" s="5"/>
      <c r="W80" s="5" t="str">
        <f t="shared" si="7"/>
        <v/>
      </c>
      <c r="X80" s="5"/>
      <c r="Y80" s="3"/>
      <c r="Z80" s="3"/>
    </row>
    <row r="81" spans="1:26" ht="15.75" customHeight="1">
      <c r="A81" s="3"/>
      <c r="B81" s="3"/>
      <c r="C81" s="3"/>
      <c r="D81" s="3" t="str">
        <f t="shared" si="4"/>
        <v/>
      </c>
      <c r="E81" s="3"/>
      <c r="F81" s="3"/>
      <c r="G81" s="5"/>
      <c r="H81" s="5"/>
      <c r="I81" s="10"/>
      <c r="J81" s="3" t="str">
        <f t="shared" si="6"/>
        <v/>
      </c>
      <c r="K81" s="7"/>
      <c r="L81" s="3"/>
      <c r="M81" s="3"/>
      <c r="N81" s="5" t="s">
        <v>2483</v>
      </c>
      <c r="O81" s="5" t="s">
        <v>2484</v>
      </c>
      <c r="P81" s="5">
        <v>100</v>
      </c>
      <c r="Q81" s="5" t="str">
        <f t="shared" si="5"/>
        <v>Болт М8-6gх16201454</v>
      </c>
      <c r="R81" s="5" t="s">
        <v>2483</v>
      </c>
      <c r="S81" s="5"/>
      <c r="T81" s="5"/>
      <c r="U81" s="5"/>
      <c r="V81" s="5"/>
      <c r="W81" s="5" t="str">
        <f t="shared" si="7"/>
        <v/>
      </c>
      <c r="X81" s="5"/>
      <c r="Y81" s="3"/>
      <c r="Z81" s="3"/>
    </row>
    <row r="82" spans="1:26" ht="15.75" customHeight="1">
      <c r="A82" s="3"/>
      <c r="B82" s="3"/>
      <c r="C82" s="3"/>
      <c r="D82" s="3" t="str">
        <f t="shared" si="4"/>
        <v/>
      </c>
      <c r="E82" s="3"/>
      <c r="F82" s="3"/>
      <c r="G82" s="5"/>
      <c r="H82" s="5"/>
      <c r="I82" s="10"/>
      <c r="J82" s="3" t="str">
        <f t="shared" si="6"/>
        <v/>
      </c>
      <c r="K82" s="7"/>
      <c r="L82" s="3"/>
      <c r="M82" s="3"/>
      <c r="N82" s="5" t="s">
        <v>2485</v>
      </c>
      <c r="O82" s="5">
        <v>201458</v>
      </c>
      <c r="P82" s="5">
        <v>105</v>
      </c>
      <c r="Q82" s="5" t="str">
        <f t="shared" si="5"/>
        <v>Болт М8-6gх20[БолтМ8-6gх20]</v>
      </c>
      <c r="R82" s="5" t="s">
        <v>2485</v>
      </c>
      <c r="S82" s="5"/>
      <c r="T82" s="5"/>
      <c r="U82" s="5"/>
      <c r="V82" s="5"/>
      <c r="W82" s="5" t="str">
        <f t="shared" si="7"/>
        <v/>
      </c>
      <c r="X82" s="5"/>
      <c r="Y82" s="3"/>
      <c r="Z82" s="3"/>
    </row>
    <row r="83" spans="1:26" ht="15.75" customHeight="1">
      <c r="A83" s="3"/>
      <c r="B83" s="3"/>
      <c r="C83" s="3"/>
      <c r="D83" s="3" t="str">
        <f t="shared" si="4"/>
        <v/>
      </c>
      <c r="E83" s="3"/>
      <c r="F83" s="3"/>
      <c r="G83" s="5"/>
      <c r="H83" s="5"/>
      <c r="I83" s="10"/>
      <c r="J83" s="3" t="str">
        <f t="shared" si="6"/>
        <v/>
      </c>
      <c r="K83" s="7"/>
      <c r="L83" s="3"/>
      <c r="M83" s="3"/>
      <c r="N83" s="5" t="s">
        <v>2486</v>
      </c>
      <c r="O83" s="5">
        <v>201460</v>
      </c>
      <c r="P83" s="5">
        <v>110</v>
      </c>
      <c r="Q83" s="5" t="str">
        <f t="shared" si="5"/>
        <v>Болт М8-6gх25201458</v>
      </c>
      <c r="R83" s="5" t="s">
        <v>2486</v>
      </c>
      <c r="S83" s="5"/>
      <c r="T83" s="5"/>
      <c r="U83" s="5"/>
      <c r="V83" s="5"/>
      <c r="W83" s="5" t="str">
        <f t="shared" si="7"/>
        <v/>
      </c>
      <c r="X83" s="5"/>
      <c r="Y83" s="3"/>
      <c r="Z83" s="3"/>
    </row>
    <row r="84" spans="1:26" ht="15.75" customHeight="1">
      <c r="A84" s="3"/>
      <c r="B84" s="3"/>
      <c r="C84" s="3"/>
      <c r="D84" s="3" t="str">
        <f t="shared" si="4"/>
        <v/>
      </c>
      <c r="E84" s="3"/>
      <c r="F84" s="3"/>
      <c r="G84" s="5"/>
      <c r="H84" s="5"/>
      <c r="I84" s="10"/>
      <c r="J84" s="3" t="str">
        <f t="shared" si="6"/>
        <v/>
      </c>
      <c r="K84" s="7"/>
      <c r="L84" s="3"/>
      <c r="M84" s="3"/>
      <c r="N84" s="5" t="s">
        <v>2487</v>
      </c>
      <c r="O84" s="5">
        <v>370629</v>
      </c>
      <c r="P84" s="5">
        <v>120</v>
      </c>
      <c r="Q84" s="5" t="str">
        <f t="shared" si="5"/>
        <v>Болт М8-6gх30201460</v>
      </c>
      <c r="R84" s="5" t="s">
        <v>2487</v>
      </c>
      <c r="S84" s="5"/>
      <c r="T84" s="5"/>
      <c r="U84" s="5"/>
      <c r="V84" s="5"/>
      <c r="W84" s="5" t="str">
        <f t="shared" si="7"/>
        <v/>
      </c>
      <c r="X84" s="5"/>
      <c r="Y84" s="3"/>
      <c r="Z84" s="3"/>
    </row>
    <row r="85" spans="1:26" ht="15.75" customHeight="1">
      <c r="A85" s="3"/>
      <c r="B85" s="3"/>
      <c r="C85" s="3"/>
      <c r="D85" s="3" t="str">
        <f t="shared" si="4"/>
        <v/>
      </c>
      <c r="E85" s="3"/>
      <c r="F85" s="3"/>
      <c r="G85" s="5"/>
      <c r="H85" s="5"/>
      <c r="I85" s="10"/>
      <c r="J85" s="3" t="str">
        <f t="shared" si="6"/>
        <v/>
      </c>
      <c r="K85" s="7"/>
      <c r="L85" s="3"/>
      <c r="M85" s="3"/>
      <c r="N85" s="5" t="s">
        <v>2488</v>
      </c>
      <c r="O85" s="5">
        <v>201464</v>
      </c>
      <c r="P85" s="5">
        <v>126</v>
      </c>
      <c r="Q85" s="5" t="str">
        <f t="shared" si="5"/>
        <v>Болт М8-6gх35370629</v>
      </c>
      <c r="R85" s="5" t="s">
        <v>2488</v>
      </c>
      <c r="S85" s="5"/>
      <c r="T85" s="5"/>
      <c r="U85" s="5"/>
      <c r="V85" s="5"/>
      <c r="W85" s="5" t="str">
        <f t="shared" si="7"/>
        <v/>
      </c>
      <c r="X85" s="5"/>
      <c r="Y85" s="3"/>
      <c r="Z85" s="3"/>
    </row>
    <row r="86" spans="1:26" ht="15.75" customHeight="1">
      <c r="A86" s="3"/>
      <c r="B86" s="3"/>
      <c r="C86" s="3"/>
      <c r="D86" s="3" t="str">
        <f t="shared" si="4"/>
        <v/>
      </c>
      <c r="E86" s="3"/>
      <c r="F86" s="3"/>
      <c r="G86" s="5"/>
      <c r="H86" s="5"/>
      <c r="I86" s="10"/>
      <c r="J86" s="3" t="str">
        <f t="shared" si="6"/>
        <v/>
      </c>
      <c r="K86" s="7"/>
      <c r="L86" s="3"/>
      <c r="M86" s="3"/>
      <c r="N86" s="5" t="s">
        <v>2489</v>
      </c>
      <c r="O86" s="5">
        <v>201476</v>
      </c>
      <c r="P86" s="5">
        <v>137</v>
      </c>
      <c r="Q86" s="5" t="str">
        <f t="shared" si="5"/>
        <v>Болт М8-6gх40201464</v>
      </c>
      <c r="R86" s="5" t="s">
        <v>2489</v>
      </c>
      <c r="S86" s="5"/>
      <c r="T86" s="5"/>
      <c r="U86" s="5"/>
      <c r="V86" s="5"/>
      <c r="W86" s="5" t="str">
        <f t="shared" si="7"/>
        <v/>
      </c>
      <c r="X86" s="5"/>
      <c r="Y86" s="3"/>
      <c r="Z86" s="3"/>
    </row>
    <row r="87" spans="1:26" ht="15.75" customHeight="1">
      <c r="A87" s="3"/>
      <c r="B87" s="3"/>
      <c r="C87" s="3"/>
      <c r="D87" s="3" t="str">
        <f t="shared" si="4"/>
        <v/>
      </c>
      <c r="E87" s="3"/>
      <c r="F87" s="3"/>
      <c r="G87" s="5"/>
      <c r="H87" s="5"/>
      <c r="I87" s="10"/>
      <c r="J87" s="3" t="str">
        <f t="shared" si="6"/>
        <v/>
      </c>
      <c r="K87" s="7"/>
      <c r="L87" s="3"/>
      <c r="M87" s="3"/>
      <c r="N87" s="5" t="s">
        <v>2490</v>
      </c>
      <c r="O87" s="5" t="s">
        <v>2491</v>
      </c>
      <c r="P87" s="5" t="s">
        <v>2492</v>
      </c>
      <c r="Q87" s="5" t="str">
        <f t="shared" si="5"/>
        <v>Болт М8х1-6gх55201476</v>
      </c>
      <c r="R87" s="5" t="s">
        <v>2490</v>
      </c>
      <c r="S87" s="5"/>
      <c r="T87" s="5"/>
      <c r="U87" s="5"/>
      <c r="V87" s="5"/>
      <c r="W87" s="5" t="str">
        <f t="shared" si="7"/>
        <v/>
      </c>
      <c r="X87" s="5"/>
      <c r="Y87" s="3"/>
      <c r="Z87" s="3"/>
    </row>
    <row r="88" spans="1:26" ht="15.75" customHeight="1">
      <c r="A88" s="3"/>
      <c r="B88" s="3"/>
      <c r="C88" s="3"/>
      <c r="D88" s="3" t="str">
        <f t="shared" si="4"/>
        <v/>
      </c>
      <c r="E88" s="3"/>
      <c r="F88" s="3"/>
      <c r="G88" s="5"/>
      <c r="H88" s="5"/>
      <c r="I88" s="10"/>
      <c r="J88" s="3" t="str">
        <f t="shared" si="6"/>
        <v/>
      </c>
      <c r="K88" s="7"/>
      <c r="L88" s="3"/>
      <c r="M88" s="3"/>
      <c r="N88" s="5" t="s">
        <v>2490</v>
      </c>
      <c r="O88" s="5" t="s">
        <v>2493</v>
      </c>
      <c r="P88" s="5" t="s">
        <v>2492</v>
      </c>
      <c r="Q88" s="5" t="str">
        <f t="shared" si="5"/>
        <v>Болт приводной5336-3408031</v>
      </c>
      <c r="R88" s="5" t="s">
        <v>2490</v>
      </c>
      <c r="S88" s="5"/>
      <c r="T88" s="5"/>
      <c r="U88" s="5"/>
      <c r="V88" s="5"/>
      <c r="W88" s="5" t="str">
        <f t="shared" si="7"/>
        <v/>
      </c>
      <c r="X88" s="5"/>
      <c r="Y88" s="3"/>
      <c r="Z88" s="3"/>
    </row>
    <row r="89" spans="1:26" ht="15.75" customHeight="1">
      <c r="A89" s="3"/>
      <c r="B89" s="3"/>
      <c r="C89" s="3"/>
      <c r="D89" s="3" t="str">
        <f t="shared" si="4"/>
        <v/>
      </c>
      <c r="E89" s="3"/>
      <c r="F89" s="3"/>
      <c r="G89" s="5"/>
      <c r="H89" s="5"/>
      <c r="I89" s="10"/>
      <c r="J89" s="3" t="str">
        <f t="shared" si="6"/>
        <v/>
      </c>
      <c r="K89" s="7"/>
      <c r="L89" s="3"/>
      <c r="M89" s="3"/>
      <c r="N89" s="5" t="s">
        <v>651</v>
      </c>
      <c r="O89" s="5" t="s">
        <v>2494</v>
      </c>
      <c r="P89" s="5">
        <v>530</v>
      </c>
      <c r="Q89" s="5" t="str">
        <f t="shared" si="5"/>
        <v>Болт приводной64221-3408017</v>
      </c>
      <c r="R89" s="5" t="s">
        <v>651</v>
      </c>
      <c r="S89" s="5"/>
      <c r="T89" s="5"/>
      <c r="U89" s="5"/>
      <c r="V89" s="5"/>
      <c r="W89" s="5" t="str">
        <f t="shared" si="7"/>
        <v/>
      </c>
      <c r="X89" s="5"/>
      <c r="Y89" s="3"/>
      <c r="Z89" s="3"/>
    </row>
    <row r="90" spans="1:26" ht="15.75" customHeight="1">
      <c r="A90" s="3"/>
      <c r="B90" s="3"/>
      <c r="C90" s="3"/>
      <c r="D90" s="3" t="str">
        <f t="shared" si="4"/>
        <v/>
      </c>
      <c r="E90" s="3"/>
      <c r="F90" s="3"/>
      <c r="G90" s="5"/>
      <c r="H90" s="5"/>
      <c r="I90" s="10"/>
      <c r="J90" s="3" t="str">
        <f t="shared" si="6"/>
        <v/>
      </c>
      <c r="K90" s="7"/>
      <c r="L90" s="3"/>
      <c r="M90" s="3"/>
      <c r="N90" s="5" t="s">
        <v>2495</v>
      </c>
      <c r="O90" s="5" t="s">
        <v>2496</v>
      </c>
      <c r="P90" s="5">
        <v>530</v>
      </c>
      <c r="Q90" s="5" t="str">
        <f t="shared" si="5"/>
        <v>Болт регулировочный5336-3403105</v>
      </c>
      <c r="R90" s="5" t="s">
        <v>2495</v>
      </c>
      <c r="S90" s="5"/>
      <c r="T90" s="5"/>
      <c r="U90" s="5"/>
      <c r="V90" s="5"/>
      <c r="W90" s="5" t="str">
        <f t="shared" si="7"/>
        <v/>
      </c>
      <c r="X90" s="5"/>
      <c r="Y90" s="3"/>
      <c r="Z90" s="3"/>
    </row>
    <row r="91" spans="1:26" ht="15.75" customHeight="1">
      <c r="A91" s="3"/>
      <c r="B91" s="3"/>
      <c r="C91" s="3"/>
      <c r="D91" s="3" t="str">
        <f t="shared" si="4"/>
        <v/>
      </c>
      <c r="E91" s="3"/>
      <c r="F91" s="3"/>
      <c r="G91" s="5"/>
      <c r="H91" s="5"/>
      <c r="I91" s="10"/>
      <c r="J91" s="3" t="str">
        <f t="shared" si="6"/>
        <v/>
      </c>
      <c r="K91" s="7"/>
      <c r="L91" s="3"/>
      <c r="M91" s="3"/>
      <c r="N91" s="5" t="s">
        <v>2497</v>
      </c>
      <c r="O91" s="5" t="s">
        <v>2498</v>
      </c>
      <c r="P91" s="5" t="s">
        <v>2499</v>
      </c>
      <c r="Q91" s="5" t="str">
        <f t="shared" si="5"/>
        <v>Болт центровой54327-2912032</v>
      </c>
      <c r="R91" s="5" t="s">
        <v>2497</v>
      </c>
      <c r="S91" s="5"/>
      <c r="T91" s="5"/>
      <c r="U91" s="5"/>
      <c r="V91" s="5"/>
      <c r="W91" s="5" t="str">
        <f t="shared" si="7"/>
        <v/>
      </c>
      <c r="X91" s="5"/>
      <c r="Y91" s="3"/>
      <c r="Z91" s="3"/>
    </row>
    <row r="92" spans="1:26" ht="15.75" customHeight="1">
      <c r="A92" s="3"/>
      <c r="B92" s="3"/>
      <c r="C92" s="3"/>
      <c r="D92" s="3" t="str">
        <f t="shared" si="4"/>
        <v/>
      </c>
      <c r="E92" s="3"/>
      <c r="F92" s="3"/>
      <c r="G92" s="5"/>
      <c r="H92" s="5"/>
      <c r="I92" s="10"/>
      <c r="J92" s="3" t="str">
        <f t="shared" si="6"/>
        <v/>
      </c>
      <c r="K92" s="7"/>
      <c r="L92" s="3"/>
      <c r="M92" s="3"/>
      <c r="N92" s="5"/>
      <c r="O92" s="5"/>
      <c r="P92" s="5"/>
      <c r="Q92" s="5" t="str">
        <f t="shared" si="5"/>
        <v>Стяжной болт5336-5403099</v>
      </c>
      <c r="R92" s="5"/>
      <c r="S92" s="5"/>
      <c r="T92" s="5"/>
      <c r="U92" s="5"/>
      <c r="V92" s="5"/>
      <c r="W92" s="5" t="str">
        <f t="shared" si="7"/>
        <v/>
      </c>
      <c r="X92" s="5"/>
      <c r="Y92" s="3"/>
      <c r="Z92" s="3"/>
    </row>
    <row r="93" spans="1:26" ht="15.75" customHeight="1">
      <c r="A93" s="3"/>
      <c r="B93" s="3"/>
      <c r="C93" s="3"/>
      <c r="D93" s="3" t="str">
        <f t="shared" si="4"/>
        <v/>
      </c>
      <c r="E93" s="3"/>
      <c r="F93" s="3"/>
      <c r="G93" s="5"/>
      <c r="H93" s="5"/>
      <c r="I93" s="10"/>
      <c r="J93" s="3" t="str">
        <f t="shared" si="6"/>
        <v/>
      </c>
      <c r="K93" s="7"/>
      <c r="L93" s="3"/>
      <c r="M93" s="3"/>
      <c r="N93" s="5"/>
      <c r="O93" s="5"/>
      <c r="P93" s="5"/>
      <c r="Q93" s="5" t="str">
        <f t="shared" ref="Q93:Q670" si="8">CONCATENATE(N93,O93)</f>
        <v/>
      </c>
      <c r="R93" s="5"/>
      <c r="S93" s="5"/>
      <c r="T93" s="5"/>
      <c r="U93" s="5"/>
      <c r="V93" s="5"/>
      <c r="W93" s="5" t="str">
        <f t="shared" si="7"/>
        <v/>
      </c>
      <c r="X93" s="5"/>
      <c r="Y93" s="3"/>
      <c r="Z93" s="3"/>
    </row>
    <row r="94" spans="1:26" ht="15.75" customHeight="1">
      <c r="A94" s="11" t="s">
        <v>2500</v>
      </c>
      <c r="B94" s="3"/>
      <c r="C94" s="3"/>
      <c r="D94" s="3"/>
      <c r="E94" s="3"/>
      <c r="F94" s="3"/>
      <c r="G94" s="3"/>
      <c r="H94" s="3"/>
      <c r="I94" s="12"/>
      <c r="J94" s="3" t="str">
        <f t="shared" si="6"/>
        <v/>
      </c>
      <c r="K94" s="3"/>
      <c r="L94" s="3"/>
      <c r="M94" s="3"/>
      <c r="N94" s="5"/>
      <c r="O94" s="5"/>
      <c r="P94" s="5"/>
      <c r="Q94" s="5" t="str">
        <f t="shared" si="8"/>
        <v/>
      </c>
      <c r="R94" s="5"/>
      <c r="S94" s="5"/>
      <c r="T94" s="5"/>
      <c r="U94" s="5"/>
      <c r="V94" s="5"/>
      <c r="W94" s="5" t="str">
        <f t="shared" si="7"/>
        <v/>
      </c>
      <c r="X94" s="5"/>
      <c r="Y94" s="3"/>
      <c r="Z94" s="3"/>
    </row>
    <row r="95" spans="1:26" ht="15.75" customHeight="1">
      <c r="A95" s="5" t="s">
        <v>2501</v>
      </c>
      <c r="B95" s="5">
        <v>4439700080</v>
      </c>
      <c r="C95" s="5">
        <v>4191.26</v>
      </c>
      <c r="D95" s="5" t="str">
        <f t="shared" ref="D95:D127" si="9">CONCATENATE(A95,B95)</f>
        <v>Винт обезвоздушивания ТНВД4439700080</v>
      </c>
      <c r="E95" s="5" t="s">
        <v>2501</v>
      </c>
      <c r="F95" s="5"/>
      <c r="G95" s="5" t="s">
        <v>2502</v>
      </c>
      <c r="H95" s="5" t="s">
        <v>2503</v>
      </c>
      <c r="I95" s="5" t="s">
        <v>2504</v>
      </c>
      <c r="J95" s="5" t="str">
        <f t="shared" si="6"/>
        <v>Гайка 100-3 головки поворотной (114)533-0-14-27-100-3</v>
      </c>
      <c r="K95" s="5" t="s">
        <v>2505</v>
      </c>
      <c r="L95" s="5"/>
      <c r="M95" s="5"/>
      <c r="N95" s="5" t="s">
        <v>2506</v>
      </c>
      <c r="O95" s="5">
        <v>2052380324</v>
      </c>
      <c r="P95" s="5" t="s">
        <v>2507</v>
      </c>
      <c r="Q95" s="5" t="str">
        <f t="shared" si="8"/>
        <v>Болт головки2052380324</v>
      </c>
      <c r="R95" s="5" t="s">
        <v>2508</v>
      </c>
      <c r="S95" s="5"/>
      <c r="T95" s="5" t="s">
        <v>1185</v>
      </c>
      <c r="U95" s="5" t="s">
        <v>2509</v>
      </c>
      <c r="V95" s="5" t="str">
        <f t="shared" ref="V95:V107" si="10">CONCATENATE(T95,U95)</f>
        <v>Шайба533-0-14-27-088-1</v>
      </c>
      <c r="W95" s="5" t="s">
        <v>1185</v>
      </c>
      <c r="X95" s="5"/>
      <c r="Y95" s="5"/>
      <c r="Z95" s="3"/>
    </row>
    <row r="96" spans="1:26" ht="15.75" customHeight="1">
      <c r="A96" s="5" t="s">
        <v>2510</v>
      </c>
      <c r="B96" s="5" t="s">
        <v>2511</v>
      </c>
      <c r="C96" s="5">
        <v>1448.41</v>
      </c>
      <c r="D96" s="5" t="str">
        <f t="shared" si="9"/>
        <v>Винт регулировочный коромысла531-980-005-042</v>
      </c>
      <c r="E96" s="5" t="s">
        <v>2510</v>
      </c>
      <c r="F96" s="5"/>
      <c r="G96" s="5" t="s">
        <v>2512</v>
      </c>
      <c r="H96" s="5">
        <v>3111103750</v>
      </c>
      <c r="I96" s="5">
        <v>931.39</v>
      </c>
      <c r="J96" s="5" t="str">
        <f t="shared" si="6"/>
        <v>Гайка M10 CSN 02 1431.2 MKS 7203111103750</v>
      </c>
      <c r="K96" s="5" t="s">
        <v>2512</v>
      </c>
      <c r="L96" s="5"/>
      <c r="M96" s="5"/>
      <c r="N96" s="5" t="s">
        <v>2513</v>
      </c>
      <c r="O96" s="5">
        <v>2052391304</v>
      </c>
      <c r="P96" s="5" t="s">
        <v>2514</v>
      </c>
      <c r="Q96" s="5" t="str">
        <f t="shared" si="8"/>
        <v>Болт коленвала2052391304</v>
      </c>
      <c r="R96" s="5" t="s">
        <v>2515</v>
      </c>
      <c r="S96" s="5"/>
      <c r="T96" s="5" t="s">
        <v>2516</v>
      </c>
      <c r="U96" s="5">
        <v>2050955114</v>
      </c>
      <c r="V96" s="5" t="str">
        <f t="shared" si="10"/>
        <v>Шайба 0,1мм (пара конич.шестерен)2050955114</v>
      </c>
      <c r="W96" s="5" t="s">
        <v>2517</v>
      </c>
      <c r="X96" s="5"/>
      <c r="Y96" s="5"/>
      <c r="Z96" s="3"/>
    </row>
    <row r="97" spans="1:26" ht="15.75" customHeight="1">
      <c r="A97" s="5" t="s">
        <v>2518</v>
      </c>
      <c r="B97" s="5" t="s">
        <v>2519</v>
      </c>
      <c r="C97" s="5">
        <v>1714.78</v>
      </c>
      <c r="D97" s="5" t="str">
        <f t="shared" si="9"/>
        <v>Винт стойки коромысел531-986-005-027</v>
      </c>
      <c r="E97" s="5" t="s">
        <v>2518</v>
      </c>
      <c r="F97" s="5"/>
      <c r="G97" s="5" t="s">
        <v>2520</v>
      </c>
      <c r="H97" s="5">
        <v>2052571324</v>
      </c>
      <c r="I97" s="5" t="s">
        <v>2521</v>
      </c>
      <c r="J97" s="5" t="str">
        <f t="shared" si="6"/>
        <v>Гайка ведущего вала КП2052571324</v>
      </c>
      <c r="K97" s="5" t="s">
        <v>2522</v>
      </c>
      <c r="L97" s="5"/>
      <c r="M97" s="5"/>
      <c r="N97" s="5" t="s">
        <v>2513</v>
      </c>
      <c r="O97" s="5">
        <v>2052391314</v>
      </c>
      <c r="P97" s="5" t="s">
        <v>2523</v>
      </c>
      <c r="Q97" s="5" t="str">
        <f t="shared" si="8"/>
        <v>Болт коленвала2052391314</v>
      </c>
      <c r="R97" s="5" t="s">
        <v>2524</v>
      </c>
      <c r="S97" s="5"/>
      <c r="T97" s="5" t="s">
        <v>2525</v>
      </c>
      <c r="U97" s="5">
        <v>2050953964</v>
      </c>
      <c r="V97" s="5" t="str">
        <f t="shared" si="10"/>
        <v>Шайба 108X95X3,1 мм полуоси2050953964</v>
      </c>
      <c r="W97" s="5" t="s">
        <v>2526</v>
      </c>
      <c r="X97" s="5"/>
      <c r="Y97" s="5"/>
      <c r="Z97" s="3"/>
    </row>
    <row r="98" spans="1:26" ht="15.75" customHeight="1">
      <c r="A98" s="5"/>
      <c r="B98" s="5"/>
      <c r="C98" s="5"/>
      <c r="D98" s="5" t="str">
        <f t="shared" si="9"/>
        <v/>
      </c>
      <c r="E98" s="5"/>
      <c r="F98" s="5"/>
      <c r="G98" s="5" t="s">
        <v>2527</v>
      </c>
      <c r="H98" s="5" t="s">
        <v>2528</v>
      </c>
      <c r="I98" s="5" t="s">
        <v>2529</v>
      </c>
      <c r="J98" s="5" t="str">
        <f t="shared" si="6"/>
        <v>Гайка КМ14(гол. поворотная)CSN 02 3630</v>
      </c>
      <c r="K98" s="5" t="s">
        <v>2527</v>
      </c>
      <c r="L98" s="5"/>
      <c r="M98" s="5"/>
      <c r="N98" s="5" t="s">
        <v>2530</v>
      </c>
      <c r="O98" s="5">
        <v>2052391324</v>
      </c>
      <c r="P98" s="5" t="s">
        <v>2531</v>
      </c>
      <c r="Q98" s="5" t="str">
        <f t="shared" si="8"/>
        <v>Болт коленвала длинный2052391324</v>
      </c>
      <c r="R98" s="5" t="s">
        <v>2530</v>
      </c>
      <c r="S98" s="5"/>
      <c r="T98" s="5" t="s">
        <v>2532</v>
      </c>
      <c r="U98" s="5">
        <v>2050953984</v>
      </c>
      <c r="V98" s="5" t="str">
        <f t="shared" si="10"/>
        <v>Шайба 108X95X3,5 мм полуоси2050953984</v>
      </c>
      <c r="W98" s="5" t="s">
        <v>2533</v>
      </c>
      <c r="X98" s="5"/>
      <c r="Y98" s="5"/>
      <c r="Z98" s="3"/>
    </row>
    <row r="99" spans="1:26" ht="15.75" customHeight="1">
      <c r="A99" s="5"/>
      <c r="B99" s="5"/>
      <c r="C99" s="5"/>
      <c r="D99" s="5" t="str">
        <f t="shared" si="9"/>
        <v/>
      </c>
      <c r="E99" s="5"/>
      <c r="F99" s="5"/>
      <c r="G99" s="5" t="s">
        <v>2534</v>
      </c>
      <c r="H99" s="5" t="s">
        <v>2528</v>
      </c>
      <c r="I99" s="5">
        <v>0</v>
      </c>
      <c r="J99" s="5" t="str">
        <f t="shared" si="6"/>
        <v>Гайка КМ8 вала сцепл.(031-1)CSN 02 3630</v>
      </c>
      <c r="K99" s="5" t="s">
        <v>2534</v>
      </c>
      <c r="L99" s="5"/>
      <c r="M99" s="5"/>
      <c r="N99" s="5" t="s">
        <v>2535</v>
      </c>
      <c r="O99" s="5">
        <v>2052381794</v>
      </c>
      <c r="P99" s="5" t="s">
        <v>2536</v>
      </c>
      <c r="Q99" s="5" t="str">
        <f t="shared" si="8"/>
        <v>Болт колеса заднего + гайка + гровер /442052381794/ 341339091/ 42052381794</v>
      </c>
      <c r="R99" s="5" t="s">
        <v>2535</v>
      </c>
      <c r="S99" s="5"/>
      <c r="T99" s="5" t="s">
        <v>2537</v>
      </c>
      <c r="U99" s="5" t="s">
        <v>2538</v>
      </c>
      <c r="V99" s="5" t="str">
        <f t="shared" si="10"/>
        <v>Шайба 20(ОПУ) (4)02 1740.00</v>
      </c>
      <c r="W99" s="5" t="s">
        <v>2539</v>
      </c>
      <c r="X99" s="5"/>
      <c r="Y99" s="5"/>
      <c r="Z99" s="3"/>
    </row>
    <row r="100" spans="1:26" ht="15.75" customHeight="1">
      <c r="A100" s="5"/>
      <c r="B100" s="5"/>
      <c r="C100" s="5"/>
      <c r="D100" s="5" t="str">
        <f t="shared" si="9"/>
        <v/>
      </c>
      <c r="E100" s="5"/>
      <c r="F100" s="5"/>
      <c r="G100" s="5" t="s">
        <v>2540</v>
      </c>
      <c r="H100" s="5">
        <v>4431136270</v>
      </c>
      <c r="I100" s="5" t="s">
        <v>2541</v>
      </c>
      <c r="J100" s="5" t="str">
        <f t="shared" si="6"/>
        <v>Гайка колесная М22х1,5 DIN 74361-H2 MKS 7204431136270</v>
      </c>
      <c r="K100" s="5" t="s">
        <v>2540</v>
      </c>
      <c r="L100" s="5"/>
      <c r="M100" s="5"/>
      <c r="N100" s="5" t="s">
        <v>2542</v>
      </c>
      <c r="O100" s="5">
        <v>2052381794</v>
      </c>
      <c r="P100" s="5" t="s">
        <v>2543</v>
      </c>
      <c r="Q100" s="5" t="str">
        <f t="shared" si="8"/>
        <v>Болт колеса задний2052381794</v>
      </c>
      <c r="R100" s="5" t="s">
        <v>2542</v>
      </c>
      <c r="S100" s="5"/>
      <c r="T100" s="5" t="s">
        <v>2544</v>
      </c>
      <c r="U100" s="5" t="s">
        <v>2545</v>
      </c>
      <c r="V100" s="5" t="str">
        <f t="shared" si="10"/>
        <v>Шайба 20,5 (ОПП) (8)STN 02 1740.00</v>
      </c>
      <c r="W100" s="5" t="s">
        <v>2546</v>
      </c>
      <c r="X100" s="5"/>
      <c r="Y100" s="5"/>
      <c r="Z100" s="3"/>
    </row>
    <row r="101" spans="1:26" ht="15.75" customHeight="1">
      <c r="A101" s="5"/>
      <c r="B101" s="5"/>
      <c r="C101" s="5"/>
      <c r="D101" s="5" t="str">
        <f t="shared" si="9"/>
        <v/>
      </c>
      <c r="E101" s="5"/>
      <c r="F101" s="5"/>
      <c r="G101" s="5" t="s">
        <v>2547</v>
      </c>
      <c r="H101" s="5">
        <v>4431136290</v>
      </c>
      <c r="I101" s="5" t="s">
        <v>2548</v>
      </c>
      <c r="J101" s="5" t="str">
        <f t="shared" si="6"/>
        <v>Гайка колесная М22х24431136290</v>
      </c>
      <c r="K101" s="5" t="s">
        <v>2549</v>
      </c>
      <c r="L101" s="5"/>
      <c r="M101" s="5"/>
      <c r="N101" s="5" t="s">
        <v>2550</v>
      </c>
      <c r="O101" s="5">
        <v>2052381784</v>
      </c>
      <c r="P101" s="5" t="s">
        <v>2551</v>
      </c>
      <c r="Q101" s="5" t="str">
        <f t="shared" si="8"/>
        <v>Болт колеса переднего + гайка + гровер /442052381784/ 3414390902052381784</v>
      </c>
      <c r="R101" s="5" t="s">
        <v>2550</v>
      </c>
      <c r="S101" s="5"/>
      <c r="T101" s="5" t="s">
        <v>2552</v>
      </c>
      <c r="U101" s="5">
        <v>23640</v>
      </c>
      <c r="V101" s="5" t="str">
        <f t="shared" si="10"/>
        <v>Шайба MR14(гол. поворотная)23640</v>
      </c>
      <c r="W101" s="5" t="s">
        <v>2553</v>
      </c>
      <c r="X101" s="5"/>
      <c r="Y101" s="5"/>
      <c r="Z101" s="3"/>
    </row>
    <row r="102" spans="1:26" ht="15.75" customHeight="1">
      <c r="A102" s="5"/>
      <c r="B102" s="5"/>
      <c r="C102" s="5"/>
      <c r="D102" s="5" t="str">
        <f t="shared" si="9"/>
        <v/>
      </c>
      <c r="E102" s="5"/>
      <c r="F102" s="5"/>
      <c r="G102" s="5" t="s">
        <v>2554</v>
      </c>
      <c r="H102" s="5">
        <v>4431136290</v>
      </c>
      <c r="I102" s="5" t="s">
        <v>2548</v>
      </c>
      <c r="J102" s="5" t="str">
        <f t="shared" si="6"/>
        <v>Гайка колесная М22х2 5110674431136290</v>
      </c>
      <c r="K102" s="5" t="s">
        <v>2554</v>
      </c>
      <c r="L102" s="5"/>
      <c r="M102" s="5"/>
      <c r="N102" s="5" t="s">
        <v>2555</v>
      </c>
      <c r="O102" s="5">
        <v>2052381784</v>
      </c>
      <c r="P102" s="5" t="s">
        <v>2556</v>
      </c>
      <c r="Q102" s="5" t="str">
        <f t="shared" si="8"/>
        <v>Болт колеса передний2052381784</v>
      </c>
      <c r="R102" s="5" t="s">
        <v>2555</v>
      </c>
      <c r="S102" s="5"/>
      <c r="T102" s="5" t="s">
        <v>2557</v>
      </c>
      <c r="U102" s="5">
        <v>2031580054</v>
      </c>
      <c r="V102" s="5" t="str">
        <f t="shared" si="10"/>
        <v>Шайба крепления рессоры (12, 13 листов)(15т.17т)2031580054</v>
      </c>
      <c r="W102" s="5" t="s">
        <v>2558</v>
      </c>
      <c r="X102" s="5"/>
      <c r="Y102" s="5"/>
      <c r="Z102" s="3"/>
    </row>
    <row r="103" spans="1:26" ht="15.75" customHeight="1">
      <c r="A103" s="5"/>
      <c r="B103" s="5"/>
      <c r="C103" s="5"/>
      <c r="D103" s="5" t="str">
        <f t="shared" si="9"/>
        <v/>
      </c>
      <c r="E103" s="5"/>
      <c r="F103" s="5"/>
      <c r="G103" s="5" t="s">
        <v>2559</v>
      </c>
      <c r="H103" s="5" t="s">
        <v>2560</v>
      </c>
      <c r="I103" s="5">
        <v>0</v>
      </c>
      <c r="J103" s="5" t="str">
        <f t="shared" si="6"/>
        <v>Гайка М10 головки CSN 02 1431.25CSN 02 1431.25</v>
      </c>
      <c r="K103" s="5" t="s">
        <v>2559</v>
      </c>
      <c r="L103" s="5"/>
      <c r="M103" s="5"/>
      <c r="N103" s="5" t="s">
        <v>2561</v>
      </c>
      <c r="O103" s="5" t="s">
        <v>2562</v>
      </c>
      <c r="P103" s="5" t="s">
        <v>2563</v>
      </c>
      <c r="Q103" s="5" t="str">
        <f t="shared" si="8"/>
        <v>Болт комплектный (БЗУ)533-9-14-27-063-2</v>
      </c>
      <c r="R103" s="5" t="s">
        <v>2561</v>
      </c>
      <c r="S103" s="5"/>
      <c r="T103" s="5" t="s">
        <v>2564</v>
      </c>
      <c r="U103" s="5">
        <v>2031580054</v>
      </c>
      <c r="V103" s="5" t="str">
        <f t="shared" si="10"/>
        <v>Шайба крепления рессоры / 442031580054/ 336350460/2031580054</v>
      </c>
      <c r="W103" s="5" t="s">
        <v>2565</v>
      </c>
      <c r="X103" s="5"/>
      <c r="Y103" s="5"/>
      <c r="Z103" s="3"/>
    </row>
    <row r="104" spans="1:26" ht="15.75" customHeight="1">
      <c r="A104" s="5"/>
      <c r="B104" s="5"/>
      <c r="C104" s="5"/>
      <c r="D104" s="5" t="str">
        <f t="shared" si="9"/>
        <v/>
      </c>
      <c r="E104" s="5"/>
      <c r="F104" s="5"/>
      <c r="G104" s="5" t="s">
        <v>2566</v>
      </c>
      <c r="H104" s="5" t="s">
        <v>2567</v>
      </c>
      <c r="I104" s="5">
        <v>468.72</v>
      </c>
      <c r="J104" s="5" t="str">
        <f t="shared" si="6"/>
        <v>Гайка М20х1,5 (ОПУ) (10)CSN 02 1403.51</v>
      </c>
      <c r="K104" s="5" t="s">
        <v>2566</v>
      </c>
      <c r="L104" s="5"/>
      <c r="M104" s="5"/>
      <c r="N104" s="5" t="s">
        <v>2568</v>
      </c>
      <c r="O104" s="5" t="s">
        <v>2569</v>
      </c>
      <c r="P104" s="5">
        <v>603.62</v>
      </c>
      <c r="Q104" s="5" t="str">
        <f t="shared" si="8"/>
        <v>Болт крепления тяги удерживающей стрелы533-0-14-24-046-1</v>
      </c>
      <c r="R104" s="5" t="s">
        <v>2568</v>
      </c>
      <c r="S104" s="5"/>
      <c r="T104" s="5" t="s">
        <v>2570</v>
      </c>
      <c r="U104" s="5" t="s">
        <v>2571</v>
      </c>
      <c r="V104" s="5" t="str">
        <f t="shared" si="10"/>
        <v>Шайба МВ8 вала сцепл.(031-1)CSN 02 3640</v>
      </c>
      <c r="W104" s="5" t="s">
        <v>2572</v>
      </c>
      <c r="X104" s="5"/>
      <c r="Y104" s="5"/>
      <c r="Z104" s="3"/>
    </row>
    <row r="105" spans="1:26" ht="15.75" customHeight="1">
      <c r="A105" s="5"/>
      <c r="B105" s="5"/>
      <c r="C105" s="5"/>
      <c r="D105" s="5" t="str">
        <f t="shared" si="9"/>
        <v/>
      </c>
      <c r="E105" s="5"/>
      <c r="F105" s="5"/>
      <c r="G105" s="5" t="s">
        <v>2573</v>
      </c>
      <c r="H105" s="5" t="s">
        <v>2574</v>
      </c>
      <c r="I105" s="5">
        <v>857.39</v>
      </c>
      <c r="J105" s="5" t="str">
        <f t="shared" si="6"/>
        <v>Гайка М20х1,5 (ОПУ) (38)CSN 02 1401.51</v>
      </c>
      <c r="K105" s="5" t="s">
        <v>2573</v>
      </c>
      <c r="L105" s="5"/>
      <c r="M105" s="5"/>
      <c r="N105" s="5" t="s">
        <v>2575</v>
      </c>
      <c r="O105" s="5">
        <v>3091144830</v>
      </c>
      <c r="P105" s="5">
        <v>388.08</v>
      </c>
      <c r="Q105" s="5" t="str">
        <f t="shared" si="8"/>
        <v>Болт М10х403091144830</v>
      </c>
      <c r="R105" s="5" t="s">
        <v>2575</v>
      </c>
      <c r="S105" s="5"/>
      <c r="T105" s="5" t="s">
        <v>2576</v>
      </c>
      <c r="U105" s="5">
        <v>2050950914</v>
      </c>
      <c r="V105" s="5" t="str">
        <f t="shared" si="10"/>
        <v>Шайба под цилиндр 0,2 мм / 442050950914/ 335009651/ 4424415750/2050950914</v>
      </c>
      <c r="W105" s="5" t="s">
        <v>2577</v>
      </c>
      <c r="X105" s="5"/>
      <c r="Y105" s="5"/>
      <c r="Z105" s="3"/>
    </row>
    <row r="106" spans="1:26" ht="15.75" customHeight="1">
      <c r="A106" s="5"/>
      <c r="B106" s="5"/>
      <c r="C106" s="5"/>
      <c r="D106" s="5" t="str">
        <f t="shared" si="9"/>
        <v/>
      </c>
      <c r="E106" s="5"/>
      <c r="F106" s="5"/>
      <c r="G106" s="5" t="s">
        <v>2578</v>
      </c>
      <c r="H106" s="5">
        <v>2052571414</v>
      </c>
      <c r="I106" s="5" t="s">
        <v>2579</v>
      </c>
      <c r="J106" s="5" t="str">
        <f t="shared" si="6"/>
        <v>Гайка передней ступицы2052571414</v>
      </c>
      <c r="K106" s="5" t="s">
        <v>2578</v>
      </c>
      <c r="L106" s="5"/>
      <c r="M106" s="5"/>
      <c r="N106" s="5" t="s">
        <v>2580</v>
      </c>
      <c r="O106" s="5" t="s">
        <v>2581</v>
      </c>
      <c r="P106" s="5" t="s">
        <v>2582</v>
      </c>
      <c r="Q106" s="5" t="str">
        <f t="shared" si="8"/>
        <v>Болт М12х25 накладки крейцкопфаCSN02 1143.50</v>
      </c>
      <c r="R106" s="5" t="s">
        <v>2580</v>
      </c>
      <c r="S106" s="5"/>
      <c r="T106" s="5" t="s">
        <v>2583</v>
      </c>
      <c r="U106" s="5">
        <v>2050950914</v>
      </c>
      <c r="V106" s="5" t="str">
        <f t="shared" si="10"/>
        <v>Шайба регулировочная цилиндра 0,2мм (15т,17т)2050950914</v>
      </c>
      <c r="W106" s="5" t="s">
        <v>2584</v>
      </c>
      <c r="X106" s="5"/>
      <c r="Y106" s="5"/>
      <c r="Z106" s="3"/>
    </row>
    <row r="107" spans="1:26" ht="15.75" customHeight="1">
      <c r="A107" s="5"/>
      <c r="B107" s="5"/>
      <c r="C107" s="5"/>
      <c r="D107" s="5" t="str">
        <f t="shared" si="9"/>
        <v/>
      </c>
      <c r="E107" s="5"/>
      <c r="F107" s="5"/>
      <c r="G107" s="5" t="s">
        <v>2585</v>
      </c>
      <c r="H107" s="5" t="s">
        <v>2586</v>
      </c>
      <c r="I107" s="5" t="s">
        <v>2587</v>
      </c>
      <c r="J107" s="5" t="str">
        <f t="shared" si="6"/>
        <v>Гайка прорезная 068-1 БЗУ (палец 059-1)533-0-14-27-068-1</v>
      </c>
      <c r="K107" s="5" t="s">
        <v>2588</v>
      </c>
      <c r="L107" s="5"/>
      <c r="M107" s="5"/>
      <c r="N107" s="5" t="s">
        <v>2589</v>
      </c>
      <c r="O107" s="5">
        <v>992558</v>
      </c>
      <c r="P107" s="5">
        <v>336</v>
      </c>
      <c r="Q107" s="5" t="str">
        <f t="shared" si="8"/>
        <v>Болт М8х35 головки блока цилинров CSN 02 1176.55992558</v>
      </c>
      <c r="R107" s="5" t="s">
        <v>2589</v>
      </c>
      <c r="S107" s="5"/>
      <c r="T107" s="5" t="s">
        <v>2590</v>
      </c>
      <c r="U107" s="5">
        <v>2051110244</v>
      </c>
      <c r="V107" s="5" t="str">
        <f t="shared" si="10"/>
        <v>Шайба форсунки (15т,17т)2051110244</v>
      </c>
      <c r="W107" s="5" t="s">
        <v>2591</v>
      </c>
      <c r="X107" s="5"/>
      <c r="Y107" s="5"/>
      <c r="Z107" s="3"/>
    </row>
    <row r="108" spans="1:26" ht="15.75" customHeight="1">
      <c r="A108" s="5"/>
      <c r="B108" s="5"/>
      <c r="C108" s="5"/>
      <c r="D108" s="5" t="str">
        <f t="shared" si="9"/>
        <v/>
      </c>
      <c r="E108" s="5"/>
      <c r="F108" s="5"/>
      <c r="G108" s="5" t="s">
        <v>2592</v>
      </c>
      <c r="H108" s="5">
        <v>2052570754</v>
      </c>
      <c r="I108" s="5" t="s">
        <v>2593</v>
      </c>
      <c r="J108" s="5" t="str">
        <f t="shared" si="6"/>
        <v>Гайка прорезная внешняя вала ведущего КПП2052570754</v>
      </c>
      <c r="K108" s="5" t="s">
        <v>2594</v>
      </c>
      <c r="L108" s="5"/>
      <c r="M108" s="5"/>
      <c r="N108" s="5" t="s">
        <v>2595</v>
      </c>
      <c r="O108" s="5" t="s">
        <v>2596</v>
      </c>
      <c r="P108" s="5">
        <v>504</v>
      </c>
      <c r="Q108" s="5" t="str">
        <f t="shared" si="8"/>
        <v>Болт М8х40 держателя г/цилиндра 110/70/4150CSN 02 1143.52</v>
      </c>
      <c r="R108" s="5" t="s">
        <v>2595</v>
      </c>
      <c r="S108" s="5"/>
      <c r="T108" s="5"/>
      <c r="U108" s="5"/>
      <c r="V108" s="5"/>
      <c r="W108" s="5" t="str">
        <f t="shared" ref="W108:W670" si="11">CONCATENATE(T108,U108)</f>
        <v/>
      </c>
      <c r="X108" s="5"/>
      <c r="Y108" s="5"/>
      <c r="Z108" s="3"/>
    </row>
    <row r="109" spans="1:26" ht="15.75" customHeight="1">
      <c r="A109" s="5"/>
      <c r="B109" s="5"/>
      <c r="C109" s="5"/>
      <c r="D109" s="5" t="str">
        <f t="shared" si="9"/>
        <v/>
      </c>
      <c r="E109" s="5"/>
      <c r="F109" s="5"/>
      <c r="G109" s="5" t="s">
        <v>2597</v>
      </c>
      <c r="H109" s="5">
        <v>2052571324</v>
      </c>
      <c r="I109" s="5" t="s">
        <v>2521</v>
      </c>
      <c r="J109" s="5" t="str">
        <f t="shared" si="6"/>
        <v>Гайка прорезная внутренняя вала ведущего КПП2052571324</v>
      </c>
      <c r="K109" s="5" t="s">
        <v>2597</v>
      </c>
      <c r="L109" s="5"/>
      <c r="M109" s="5"/>
      <c r="N109" s="5" t="s">
        <v>2598</v>
      </c>
      <c r="O109" s="5" t="s">
        <v>2599</v>
      </c>
      <c r="P109" s="5" t="s">
        <v>2600</v>
      </c>
      <c r="Q109" s="5" t="str">
        <f t="shared" si="8"/>
        <v>Болт ОПУ (18) М20х1,5х110533-0-14-40-002-1</v>
      </c>
      <c r="R109" s="5" t="s">
        <v>2598</v>
      </c>
      <c r="S109" s="5"/>
      <c r="T109" s="5"/>
      <c r="U109" s="5"/>
      <c r="V109" s="5"/>
      <c r="W109" s="5" t="str">
        <f t="shared" si="11"/>
        <v/>
      </c>
      <c r="X109" s="5"/>
      <c r="Y109" s="5"/>
      <c r="Z109" s="3"/>
    </row>
    <row r="110" spans="1:26" ht="15.75" customHeight="1">
      <c r="A110" s="5"/>
      <c r="B110" s="5"/>
      <c r="C110" s="5"/>
      <c r="D110" s="5" t="str">
        <f t="shared" si="9"/>
        <v/>
      </c>
      <c r="E110" s="5"/>
      <c r="F110" s="5"/>
      <c r="G110" s="5" t="s">
        <v>2601</v>
      </c>
      <c r="H110" s="5">
        <v>2052571414</v>
      </c>
      <c r="I110" s="5" t="s">
        <v>2579</v>
      </c>
      <c r="J110" s="5" t="str">
        <f t="shared" si="6"/>
        <v>Гайка прорезная наружняя ШРУС2052571414</v>
      </c>
      <c r="K110" s="5" t="s">
        <v>2602</v>
      </c>
      <c r="L110" s="5"/>
      <c r="M110" s="5"/>
      <c r="N110" s="5" t="s">
        <v>2603</v>
      </c>
      <c r="O110" s="5" t="s">
        <v>2604</v>
      </c>
      <c r="P110" s="5" t="s">
        <v>2605</v>
      </c>
      <c r="Q110" s="5" t="str">
        <f t="shared" si="8"/>
        <v>Болт ОПУ (24) М20х1,5х140533-0-14-40-001-1</v>
      </c>
      <c r="R110" s="5" t="s">
        <v>2603</v>
      </c>
      <c r="S110" s="5"/>
      <c r="T110" s="5"/>
      <c r="U110" s="5"/>
      <c r="V110" s="5"/>
      <c r="W110" s="5" t="str">
        <f t="shared" si="11"/>
        <v/>
      </c>
      <c r="X110" s="5"/>
      <c r="Y110" s="5"/>
      <c r="Z110" s="3"/>
    </row>
    <row r="111" spans="1:26" ht="15.75" customHeight="1">
      <c r="A111" s="5"/>
      <c r="B111" s="5"/>
      <c r="C111" s="5"/>
      <c r="D111" s="5" t="str">
        <f t="shared" si="9"/>
        <v/>
      </c>
      <c r="E111" s="5"/>
      <c r="F111" s="5"/>
      <c r="G111" s="5" t="s">
        <v>2606</v>
      </c>
      <c r="H111" s="5">
        <v>2052571334</v>
      </c>
      <c r="I111" s="5" t="s">
        <v>2607</v>
      </c>
      <c r="J111" s="5" t="str">
        <f t="shared" si="6"/>
        <v>Гайка прорезная ступицы заднего колеса E-II2052571334</v>
      </c>
      <c r="K111" s="5" t="s">
        <v>2608</v>
      </c>
      <c r="L111" s="5"/>
      <c r="M111" s="5"/>
      <c r="N111" s="5" t="s">
        <v>2609</v>
      </c>
      <c r="O111" s="5" t="s">
        <v>2610</v>
      </c>
      <c r="P111" s="5" t="s">
        <v>2611</v>
      </c>
      <c r="Q111" s="5" t="str">
        <f t="shared" si="8"/>
        <v>Болт полый (НМВ-630)533-0-14-19-397-2</v>
      </c>
      <c r="R111" s="5" t="s">
        <v>2609</v>
      </c>
      <c r="S111" s="5"/>
      <c r="T111" s="5"/>
      <c r="U111" s="5"/>
      <c r="V111" s="5"/>
      <c r="W111" s="5" t="str">
        <f t="shared" si="11"/>
        <v/>
      </c>
      <c r="X111" s="5"/>
      <c r="Y111" s="5"/>
      <c r="Z111" s="3"/>
    </row>
    <row r="112" spans="1:26" ht="15.75" customHeight="1">
      <c r="A112" s="5"/>
      <c r="B112" s="5"/>
      <c r="C112" s="5"/>
      <c r="D112" s="5" t="str">
        <f t="shared" si="9"/>
        <v/>
      </c>
      <c r="E112" s="5"/>
      <c r="F112" s="5"/>
      <c r="G112" s="5" t="s">
        <v>2612</v>
      </c>
      <c r="H112" s="5">
        <v>2052571524</v>
      </c>
      <c r="I112" s="5" t="s">
        <v>2613</v>
      </c>
      <c r="J112" s="5" t="str">
        <f t="shared" si="6"/>
        <v>Гайка прорезная ступицы переднего колеса E-II2052571524</v>
      </c>
      <c r="K112" s="5" t="s">
        <v>2612</v>
      </c>
      <c r="L112" s="5"/>
      <c r="M112" s="5"/>
      <c r="N112" s="5" t="s">
        <v>2614</v>
      </c>
      <c r="O112" s="5" t="s">
        <v>2615</v>
      </c>
      <c r="P112" s="5" t="s">
        <v>2616</v>
      </c>
      <c r="Q112" s="5" t="str">
        <f t="shared" si="8"/>
        <v>Болт полый г/с-мы шасси533-0-14-18-130-1</v>
      </c>
      <c r="R112" s="5" t="s">
        <v>2614</v>
      </c>
      <c r="S112" s="5"/>
      <c r="T112" s="5"/>
      <c r="U112" s="5"/>
      <c r="V112" s="5"/>
      <c r="W112" s="5" t="str">
        <f t="shared" si="11"/>
        <v/>
      </c>
      <c r="X112" s="5"/>
      <c r="Y112" s="5"/>
      <c r="Z112" s="3"/>
    </row>
    <row r="113" spans="1:26" ht="15.75" customHeight="1">
      <c r="A113" s="5"/>
      <c r="B113" s="5"/>
      <c r="C113" s="5"/>
      <c r="D113" s="5" t="str">
        <f t="shared" si="9"/>
        <v/>
      </c>
      <c r="E113" s="5"/>
      <c r="F113" s="5"/>
      <c r="G113" s="5" t="s">
        <v>2617</v>
      </c>
      <c r="H113" s="5">
        <v>2052670064</v>
      </c>
      <c r="I113" s="5" t="s">
        <v>2618</v>
      </c>
      <c r="J113" s="5" t="str">
        <f t="shared" si="6"/>
        <v>Гайка стопорная ступицы заднего колеса E-II2052670064</v>
      </c>
      <c r="K113" s="5" t="s">
        <v>2619</v>
      </c>
      <c r="L113" s="5"/>
      <c r="M113" s="5"/>
      <c r="N113" s="5" t="s">
        <v>2614</v>
      </c>
      <c r="O113" s="5" t="s">
        <v>2620</v>
      </c>
      <c r="P113" s="5" t="s">
        <v>2621</v>
      </c>
      <c r="Q113" s="5" t="str">
        <f t="shared" si="8"/>
        <v>Болт полый г/с-мы шасси533-0-38-19-521-1</v>
      </c>
      <c r="R113" s="5" t="s">
        <v>2614</v>
      </c>
      <c r="S113" s="5"/>
      <c r="T113" s="5"/>
      <c r="U113" s="5"/>
      <c r="V113" s="5"/>
      <c r="W113" s="5" t="str">
        <f t="shared" si="11"/>
        <v/>
      </c>
      <c r="X113" s="5"/>
      <c r="Y113" s="5"/>
      <c r="Z113" s="3"/>
    </row>
    <row r="114" spans="1:26" ht="15.75" customHeight="1">
      <c r="A114" s="5"/>
      <c r="B114" s="5"/>
      <c r="C114" s="5"/>
      <c r="D114" s="5" t="str">
        <f t="shared" si="9"/>
        <v/>
      </c>
      <c r="E114" s="5"/>
      <c r="F114" s="5"/>
      <c r="G114" s="5" t="s">
        <v>2622</v>
      </c>
      <c r="H114" s="5">
        <v>2052570854</v>
      </c>
      <c r="I114" s="5" t="s">
        <v>2623</v>
      </c>
      <c r="J114" s="5" t="str">
        <f t="shared" si="6"/>
        <v>Гайка стопорная ступицы большой шестерни2052570854</v>
      </c>
      <c r="K114" s="5" t="s">
        <v>2622</v>
      </c>
      <c r="L114" s="5"/>
      <c r="M114" s="5"/>
      <c r="N114" s="5" t="s">
        <v>2624</v>
      </c>
      <c r="O114" s="5" t="s">
        <v>2625</v>
      </c>
      <c r="P114" s="5" t="s">
        <v>2626</v>
      </c>
      <c r="Q114" s="5" t="str">
        <f t="shared" si="8"/>
        <v>Болт полый г/ц стрелы533-0-05-19-334-1</v>
      </c>
      <c r="R114" s="5" t="s">
        <v>2624</v>
      </c>
      <c r="S114" s="5"/>
      <c r="T114" s="5"/>
      <c r="U114" s="5"/>
      <c r="V114" s="5"/>
      <c r="W114" s="5" t="str">
        <f t="shared" si="11"/>
        <v/>
      </c>
      <c r="X114" s="5"/>
      <c r="Y114" s="5"/>
      <c r="Z114" s="3"/>
    </row>
    <row r="115" spans="1:26" ht="15.75" customHeight="1">
      <c r="A115" s="5"/>
      <c r="B115" s="5"/>
      <c r="C115" s="5"/>
      <c r="D115" s="5" t="str">
        <f t="shared" si="9"/>
        <v/>
      </c>
      <c r="E115" s="5"/>
      <c r="F115" s="5"/>
      <c r="G115" s="5" t="s">
        <v>2627</v>
      </c>
      <c r="H115" s="5">
        <v>2052571344</v>
      </c>
      <c r="I115" s="5" t="s">
        <v>2628</v>
      </c>
      <c r="J115" s="5" t="str">
        <f t="shared" si="6"/>
        <v>Гайка ступицы колеса2052571344</v>
      </c>
      <c r="K115" s="5" t="s">
        <v>2629</v>
      </c>
      <c r="L115" s="5"/>
      <c r="M115" s="5"/>
      <c r="N115" s="5" t="s">
        <v>2630</v>
      </c>
      <c r="O115" s="5" t="s">
        <v>2631</v>
      </c>
      <c r="P115" s="5" t="s">
        <v>2632</v>
      </c>
      <c r="Q115" s="5" t="str">
        <f t="shared" si="8"/>
        <v>Болт полый гидравлики выдвиж.стрелы533-0-14-18-063-1</v>
      </c>
      <c r="R115" s="5" t="s">
        <v>2630</v>
      </c>
      <c r="S115" s="5"/>
      <c r="T115" s="5"/>
      <c r="U115" s="5"/>
      <c r="V115" s="5"/>
      <c r="W115" s="5" t="str">
        <f t="shared" si="11"/>
        <v/>
      </c>
      <c r="X115" s="5"/>
      <c r="Y115" s="5"/>
      <c r="Z115" s="3"/>
    </row>
    <row r="116" spans="1:26" ht="15.75" customHeight="1">
      <c r="A116" s="5"/>
      <c r="B116" s="5"/>
      <c r="C116" s="5"/>
      <c r="D116" s="5" t="str">
        <f t="shared" si="9"/>
        <v/>
      </c>
      <c r="E116" s="5"/>
      <c r="F116" s="5"/>
      <c r="G116" s="5" t="s">
        <v>2633</v>
      </c>
      <c r="H116" s="5">
        <v>2020850064</v>
      </c>
      <c r="I116" s="5" t="s">
        <v>2634</v>
      </c>
      <c r="J116" s="5" t="str">
        <f t="shared" si="6"/>
        <v>Гайка установочная2020850064</v>
      </c>
      <c r="K116" s="5" t="s">
        <v>2633</v>
      </c>
      <c r="L116" s="5"/>
      <c r="M116" s="5"/>
      <c r="N116" s="5" t="s">
        <v>2630</v>
      </c>
      <c r="O116" s="5" t="s">
        <v>2635</v>
      </c>
      <c r="P116" s="5" t="s">
        <v>2636</v>
      </c>
      <c r="Q116" s="5" t="str">
        <f t="shared" si="8"/>
        <v>Болт полый гидравлики выдвиж.стрелы533-0-14-18-280-1</v>
      </c>
      <c r="R116" s="5" t="s">
        <v>2630</v>
      </c>
      <c r="S116" s="5"/>
      <c r="T116" s="5"/>
      <c r="U116" s="5"/>
      <c r="V116" s="5"/>
      <c r="W116" s="5" t="str">
        <f t="shared" si="11"/>
        <v/>
      </c>
      <c r="X116" s="5"/>
      <c r="Y116" s="5"/>
      <c r="Z116" s="3"/>
    </row>
    <row r="117" spans="1:26" ht="15.75" customHeight="1">
      <c r="A117" s="5"/>
      <c r="B117" s="5"/>
      <c r="C117" s="5"/>
      <c r="D117" s="5" t="str">
        <f t="shared" si="9"/>
        <v/>
      </c>
      <c r="E117" s="5"/>
      <c r="F117" s="5"/>
      <c r="G117" s="5" t="s">
        <v>2637</v>
      </c>
      <c r="H117" s="5" t="s">
        <v>2503</v>
      </c>
      <c r="I117" s="5" t="s">
        <v>2504</v>
      </c>
      <c r="J117" s="5" t="str">
        <f t="shared" si="6"/>
        <v>Гайка шарнира головки поворотной533-0-14-27-100-3</v>
      </c>
      <c r="K117" s="5" t="s">
        <v>2637</v>
      </c>
      <c r="L117" s="5"/>
      <c r="M117" s="5"/>
      <c r="N117" s="5" t="s">
        <v>2638</v>
      </c>
      <c r="O117" s="5" t="s">
        <v>2639</v>
      </c>
      <c r="P117" s="5" t="s">
        <v>2640</v>
      </c>
      <c r="Q117" s="5" t="str">
        <f t="shared" si="8"/>
        <v>Болт полый к RS-25533-0-14-19-345-1</v>
      </c>
      <c r="R117" s="5" t="s">
        <v>2638</v>
      </c>
      <c r="S117" s="5"/>
      <c r="T117" s="5"/>
      <c r="U117" s="5"/>
      <c r="V117" s="5"/>
      <c r="W117" s="5" t="str">
        <f t="shared" si="11"/>
        <v/>
      </c>
      <c r="X117" s="5"/>
      <c r="Y117" s="5"/>
      <c r="Z117" s="3"/>
    </row>
    <row r="118" spans="1:26" ht="15.75" customHeight="1">
      <c r="A118" s="5"/>
      <c r="B118" s="5"/>
      <c r="C118" s="5"/>
      <c r="D118" s="5" t="str">
        <f t="shared" si="9"/>
        <v/>
      </c>
      <c r="E118" s="5"/>
      <c r="F118" s="5"/>
      <c r="G118" s="5"/>
      <c r="H118" s="5"/>
      <c r="I118" s="5"/>
      <c r="J118" s="5" t="str">
        <f t="shared" si="6"/>
        <v/>
      </c>
      <c r="K118" s="5"/>
      <c r="L118" s="5"/>
      <c r="M118" s="5"/>
      <c r="N118" s="5" t="s">
        <v>2641</v>
      </c>
      <c r="O118" s="5" t="s">
        <v>2642</v>
      </c>
      <c r="P118" s="5" t="s">
        <v>2643</v>
      </c>
      <c r="Q118" s="5" t="str">
        <f t="shared" si="8"/>
        <v>Болт полый к RS-32533-0-14-19-222-1</v>
      </c>
      <c r="R118" s="5" t="s">
        <v>2641</v>
      </c>
      <c r="S118" s="5"/>
      <c r="T118" s="5"/>
      <c r="U118" s="5"/>
      <c r="V118" s="5"/>
      <c r="W118" s="5" t="str">
        <f t="shared" si="11"/>
        <v/>
      </c>
      <c r="X118" s="5"/>
      <c r="Y118" s="5"/>
      <c r="Z118" s="3"/>
    </row>
    <row r="119" spans="1:26" ht="15.75" customHeight="1">
      <c r="A119" s="5"/>
      <c r="B119" s="5"/>
      <c r="C119" s="5"/>
      <c r="D119" s="5" t="str">
        <f t="shared" si="9"/>
        <v/>
      </c>
      <c r="E119" s="5"/>
      <c r="F119" s="5"/>
      <c r="G119" s="5"/>
      <c r="H119" s="5"/>
      <c r="I119" s="5"/>
      <c r="J119" s="5" t="str">
        <f t="shared" si="6"/>
        <v/>
      </c>
      <c r="K119" s="5"/>
      <c r="L119" s="5"/>
      <c r="M119" s="5"/>
      <c r="N119" s="5" t="s">
        <v>2644</v>
      </c>
      <c r="O119" s="5" t="s">
        <v>2645</v>
      </c>
      <c r="P119" s="5">
        <v>171.44</v>
      </c>
      <c r="Q119" s="5" t="str">
        <f t="shared" si="8"/>
        <v>Болт полый к RS-33533-0-44-19-179-1</v>
      </c>
      <c r="R119" s="5" t="s">
        <v>2644</v>
      </c>
      <c r="S119" s="5"/>
      <c r="T119" s="5"/>
      <c r="U119" s="5"/>
      <c r="V119" s="5"/>
      <c r="W119" s="5" t="str">
        <f t="shared" si="11"/>
        <v/>
      </c>
      <c r="X119" s="5"/>
      <c r="Y119" s="5"/>
      <c r="Z119" s="3"/>
    </row>
    <row r="120" spans="1:26" ht="15.75" customHeight="1">
      <c r="A120" s="5"/>
      <c r="B120" s="5"/>
      <c r="C120" s="5"/>
      <c r="D120" s="5" t="str">
        <f t="shared" si="9"/>
        <v/>
      </c>
      <c r="E120" s="5"/>
      <c r="F120" s="5"/>
      <c r="G120" s="5"/>
      <c r="H120" s="5"/>
      <c r="I120" s="5"/>
      <c r="J120" s="5" t="str">
        <f t="shared" si="6"/>
        <v/>
      </c>
      <c r="K120" s="5"/>
      <c r="L120" s="5"/>
      <c r="M120" s="5"/>
      <c r="N120" s="5" t="s">
        <v>2646</v>
      </c>
      <c r="O120" s="5" t="s">
        <v>2647</v>
      </c>
      <c r="P120" s="5" t="s">
        <v>2648</v>
      </c>
      <c r="Q120" s="5" t="str">
        <f t="shared" si="8"/>
        <v>Болт полый к RS-32 и г/ц подъема533-0-14-19-280-1</v>
      </c>
      <c r="R120" s="5" t="s">
        <v>2646</v>
      </c>
      <c r="S120" s="5"/>
      <c r="T120" s="5"/>
      <c r="U120" s="5"/>
      <c r="V120" s="5"/>
      <c r="W120" s="5" t="str">
        <f t="shared" si="11"/>
        <v/>
      </c>
      <c r="X120" s="5"/>
      <c r="Y120" s="5"/>
      <c r="Z120" s="3"/>
    </row>
    <row r="121" spans="1:26" ht="15.75" customHeight="1">
      <c r="A121" s="5"/>
      <c r="B121" s="5"/>
      <c r="C121" s="5"/>
      <c r="D121" s="5" t="str">
        <f t="shared" si="9"/>
        <v/>
      </c>
      <c r="E121" s="5"/>
      <c r="F121" s="5"/>
      <c r="G121" s="5"/>
      <c r="H121" s="5"/>
      <c r="I121" s="5"/>
      <c r="J121" s="5" t="str">
        <f t="shared" si="6"/>
        <v/>
      </c>
      <c r="K121" s="5"/>
      <c r="L121" s="5"/>
      <c r="M121" s="5"/>
      <c r="N121" s="5" t="s">
        <v>2649</v>
      </c>
      <c r="O121" s="5" t="s">
        <v>2650</v>
      </c>
      <c r="P121" s="5" t="s">
        <v>2651</v>
      </c>
      <c r="Q121" s="5" t="str">
        <f t="shared" si="8"/>
        <v>Болт полый к насосу шестеренч.SPV-23533-0-14-19-218-1</v>
      </c>
      <c r="R121" s="5" t="s">
        <v>2649</v>
      </c>
      <c r="S121" s="5"/>
      <c r="T121" s="5"/>
      <c r="U121" s="5"/>
      <c r="V121" s="5"/>
      <c r="W121" s="5" t="str">
        <f t="shared" si="11"/>
        <v/>
      </c>
      <c r="X121" s="5"/>
      <c r="Y121" s="5"/>
      <c r="Z121" s="3"/>
    </row>
    <row r="122" spans="1:26" ht="15.75" customHeight="1">
      <c r="A122" s="5"/>
      <c r="B122" s="5"/>
      <c r="C122" s="5"/>
      <c r="D122" s="5" t="str">
        <f t="shared" si="9"/>
        <v/>
      </c>
      <c r="E122" s="5"/>
      <c r="F122" s="5"/>
      <c r="G122" s="5"/>
      <c r="H122" s="5"/>
      <c r="I122" s="5"/>
      <c r="J122" s="5" t="str">
        <f t="shared" si="6"/>
        <v/>
      </c>
      <c r="K122" s="5"/>
      <c r="L122" s="5"/>
      <c r="M122" s="5"/>
      <c r="N122" s="5" t="s">
        <v>2652</v>
      </c>
      <c r="O122" s="5" t="s">
        <v>2653</v>
      </c>
      <c r="P122" s="5" t="s">
        <v>2654</v>
      </c>
      <c r="Q122" s="5" t="str">
        <f t="shared" si="8"/>
        <v>Болт полый к насосу шестеренч.SPV-24533-0-14-19-220-1</v>
      </c>
      <c r="R122" s="5" t="s">
        <v>2652</v>
      </c>
      <c r="S122" s="5"/>
      <c r="T122" s="5"/>
      <c r="U122" s="5"/>
      <c r="V122" s="5"/>
      <c r="W122" s="5" t="str">
        <f t="shared" si="11"/>
        <v/>
      </c>
      <c r="X122" s="5"/>
      <c r="Y122" s="5"/>
      <c r="Z122" s="3"/>
    </row>
    <row r="123" spans="1:26" ht="15.75" customHeight="1">
      <c r="A123" s="5"/>
      <c r="B123" s="5"/>
      <c r="C123" s="5"/>
      <c r="D123" s="5" t="str">
        <f t="shared" si="9"/>
        <v/>
      </c>
      <c r="E123" s="5"/>
      <c r="F123" s="5"/>
      <c r="G123" s="5"/>
      <c r="H123" s="5"/>
      <c r="I123" s="5"/>
      <c r="J123" s="5" t="str">
        <f t="shared" si="6"/>
        <v/>
      </c>
      <c r="K123" s="5"/>
      <c r="L123" s="5"/>
      <c r="M123" s="5"/>
      <c r="N123" s="5" t="s">
        <v>2655</v>
      </c>
      <c r="O123" s="5">
        <v>2052381754</v>
      </c>
      <c r="P123" s="5" t="s">
        <v>2656</v>
      </c>
      <c r="Q123" s="5" t="str">
        <f t="shared" si="8"/>
        <v>Болт шатуна2052381754</v>
      </c>
      <c r="R123" s="5" t="s">
        <v>2655</v>
      </c>
      <c r="S123" s="5"/>
      <c r="T123" s="5"/>
      <c r="U123" s="5"/>
      <c r="V123" s="5"/>
      <c r="W123" s="5" t="str">
        <f t="shared" si="11"/>
        <v/>
      </c>
      <c r="X123" s="5"/>
      <c r="Y123" s="5"/>
      <c r="Z123" s="3"/>
    </row>
    <row r="124" spans="1:26" ht="15.75" customHeight="1">
      <c r="A124" s="5"/>
      <c r="B124" s="5"/>
      <c r="C124" s="5"/>
      <c r="D124" s="5" t="str">
        <f t="shared" si="9"/>
        <v/>
      </c>
      <c r="E124" s="5"/>
      <c r="F124" s="5"/>
      <c r="G124" s="5"/>
      <c r="H124" s="5"/>
      <c r="I124" s="5"/>
      <c r="J124" s="5" t="str">
        <f t="shared" si="6"/>
        <v/>
      </c>
      <c r="K124" s="5"/>
      <c r="L124" s="5"/>
      <c r="M124" s="5"/>
      <c r="N124" s="5" t="s">
        <v>2657</v>
      </c>
      <c r="O124" s="5">
        <v>2052381754</v>
      </c>
      <c r="P124" s="5" t="s">
        <v>2656</v>
      </c>
      <c r="Q124" s="5" t="str">
        <f t="shared" si="8"/>
        <v>Болт шатуна (15т,17т)2052381754</v>
      </c>
      <c r="R124" s="5" t="s">
        <v>2657</v>
      </c>
      <c r="S124" s="5"/>
      <c r="T124" s="5"/>
      <c r="U124" s="5"/>
      <c r="V124" s="5"/>
      <c r="W124" s="5" t="str">
        <f t="shared" si="11"/>
        <v/>
      </c>
      <c r="X124" s="5"/>
      <c r="Y124" s="5"/>
      <c r="Z124" s="3"/>
    </row>
    <row r="125" spans="1:26" ht="15.75" customHeight="1">
      <c r="A125" s="5"/>
      <c r="B125" s="5"/>
      <c r="C125" s="5"/>
      <c r="D125" s="5" t="str">
        <f t="shared" si="9"/>
        <v/>
      </c>
      <c r="E125" s="5"/>
      <c r="F125" s="5"/>
      <c r="G125" s="5"/>
      <c r="H125" s="5"/>
      <c r="I125" s="5"/>
      <c r="J125" s="5" t="str">
        <f t="shared" si="6"/>
        <v/>
      </c>
      <c r="K125" s="5"/>
      <c r="L125" s="5"/>
      <c r="M125" s="5"/>
      <c r="N125" s="5" t="s">
        <v>2658</v>
      </c>
      <c r="O125" s="5" t="s">
        <v>2659</v>
      </c>
      <c r="P125" s="5" t="s">
        <v>2660</v>
      </c>
      <c r="Q125" s="5" t="str">
        <f t="shared" si="8"/>
        <v>Болт поворотной головки533-0-14-27-090-1</v>
      </c>
      <c r="R125" s="5" t="s">
        <v>2658</v>
      </c>
      <c r="S125" s="5"/>
      <c r="T125" s="5"/>
      <c r="U125" s="5"/>
      <c r="V125" s="5"/>
      <c r="W125" s="5" t="str">
        <f t="shared" si="11"/>
        <v/>
      </c>
      <c r="X125" s="5"/>
      <c r="Y125" s="5"/>
      <c r="Z125" s="3"/>
    </row>
    <row r="126" spans="1:26" ht="15.75" customHeight="1">
      <c r="A126" s="5"/>
      <c r="B126" s="5"/>
      <c r="C126" s="5"/>
      <c r="D126" s="5" t="str">
        <f t="shared" si="9"/>
        <v/>
      </c>
      <c r="E126" s="5"/>
      <c r="F126" s="5"/>
      <c r="G126" s="5"/>
      <c r="H126" s="5"/>
      <c r="I126" s="5"/>
      <c r="J126" s="5" t="str">
        <f t="shared" si="6"/>
        <v/>
      </c>
      <c r="K126" s="5"/>
      <c r="L126" s="5"/>
      <c r="M126" s="5"/>
      <c r="N126" s="5" t="s">
        <v>2658</v>
      </c>
      <c r="O126" s="5" t="s">
        <v>2661</v>
      </c>
      <c r="P126" s="5" t="s">
        <v>2662</v>
      </c>
      <c r="Q126" s="5" t="str">
        <f t="shared" si="8"/>
        <v>Болт поворотной головки533-0-14-27-093-3</v>
      </c>
      <c r="R126" s="5" t="s">
        <v>2658</v>
      </c>
      <c r="S126" s="5"/>
      <c r="T126" s="5"/>
      <c r="U126" s="5"/>
      <c r="V126" s="5"/>
      <c r="W126" s="5" t="str">
        <f t="shared" si="11"/>
        <v/>
      </c>
      <c r="X126" s="5"/>
      <c r="Y126" s="5"/>
      <c r="Z126" s="3"/>
    </row>
    <row r="127" spans="1:26" ht="15.75" customHeight="1">
      <c r="A127" s="11"/>
      <c r="B127" s="3"/>
      <c r="C127" s="3"/>
      <c r="D127" s="3" t="str">
        <f t="shared" si="9"/>
        <v/>
      </c>
      <c r="E127" s="3"/>
      <c r="F127" s="3"/>
      <c r="G127" s="13"/>
      <c r="H127" s="13"/>
      <c r="I127" s="13"/>
      <c r="J127" s="3" t="str">
        <f t="shared" si="6"/>
        <v/>
      </c>
      <c r="K127" s="3"/>
      <c r="L127" s="3"/>
      <c r="M127" s="3"/>
      <c r="N127" s="13"/>
      <c r="O127" s="13"/>
      <c r="P127" s="13"/>
      <c r="Q127" s="3" t="str">
        <f t="shared" si="8"/>
        <v/>
      </c>
      <c r="R127" s="3"/>
      <c r="S127" s="3"/>
      <c r="T127" s="13"/>
      <c r="U127" s="13"/>
      <c r="V127" s="13"/>
      <c r="W127" s="3" t="str">
        <f t="shared" si="11"/>
        <v/>
      </c>
      <c r="X127" s="3"/>
      <c r="Y127" s="3"/>
      <c r="Z127" s="3"/>
    </row>
    <row r="128" spans="1:26" ht="15.75" customHeight="1">
      <c r="A128" s="11" t="s">
        <v>2663</v>
      </c>
      <c r="B128" s="3"/>
      <c r="C128" s="3"/>
      <c r="D128" s="3"/>
      <c r="E128" s="3"/>
      <c r="F128" s="3"/>
      <c r="G128" s="3"/>
      <c r="H128" s="3"/>
      <c r="I128" s="12"/>
      <c r="J128" s="3" t="str">
        <f t="shared" si="6"/>
        <v/>
      </c>
      <c r="K128" s="3"/>
      <c r="L128" s="3"/>
      <c r="M128" s="3"/>
      <c r="N128" s="3"/>
      <c r="O128" s="3"/>
      <c r="P128" s="12"/>
      <c r="Q128" s="3" t="str">
        <f t="shared" si="8"/>
        <v/>
      </c>
      <c r="R128" s="3"/>
      <c r="S128" s="3"/>
      <c r="T128" s="3"/>
      <c r="U128" s="3"/>
      <c r="V128" s="3"/>
      <c r="W128" s="3" t="str">
        <f t="shared" si="11"/>
        <v/>
      </c>
      <c r="X128" s="3"/>
      <c r="Y128" s="3"/>
      <c r="Z128" s="3"/>
    </row>
    <row r="129" spans="1:26" ht="15.75" customHeight="1">
      <c r="A129" s="5" t="s">
        <v>249</v>
      </c>
      <c r="B129" s="5" t="s">
        <v>1277</v>
      </c>
      <c r="C129" s="5">
        <v>748.79</v>
      </c>
      <c r="D129" s="5" t="str">
        <f t="shared" ref="D129:D412" si="12">CONCATENATE(A129,B129)</f>
        <v>Винт50-1006247</v>
      </c>
      <c r="E129" s="5" t="s">
        <v>1326</v>
      </c>
      <c r="F129" s="5"/>
      <c r="G129" s="5" t="s">
        <v>49</v>
      </c>
      <c r="H129" s="5" t="s">
        <v>243</v>
      </c>
      <c r="I129" s="5">
        <v>375648</v>
      </c>
      <c r="J129" s="5" t="str">
        <f t="shared" si="6"/>
        <v>ГайкаEW25M1-4009005</v>
      </c>
      <c r="K129" s="5" t="s">
        <v>242</v>
      </c>
      <c r="L129" s="5"/>
      <c r="M129" s="5"/>
      <c r="N129" s="5" t="s">
        <v>1006</v>
      </c>
      <c r="O129" s="5" t="s">
        <v>2664</v>
      </c>
      <c r="P129" s="5">
        <v>83.391599999999997</v>
      </c>
      <c r="Q129" s="5" t="str">
        <f t="shared" si="8"/>
        <v>БолтМ8^х70.88.35.019</v>
      </c>
      <c r="R129" s="5" t="s">
        <v>1276</v>
      </c>
      <c r="S129" s="5"/>
      <c r="T129" s="5" t="s">
        <v>1185</v>
      </c>
      <c r="U129" s="5" t="s">
        <v>1025</v>
      </c>
      <c r="V129" s="5">
        <v>33.1</v>
      </c>
      <c r="W129" s="5" t="str">
        <f t="shared" si="11"/>
        <v>Шайба8.65Г.06</v>
      </c>
      <c r="X129" s="5" t="s">
        <v>2665</v>
      </c>
      <c r="Y129" s="5"/>
      <c r="Z129" s="3"/>
    </row>
    <row r="130" spans="1:26" ht="15.75" customHeight="1">
      <c r="A130" s="5" t="s">
        <v>249</v>
      </c>
      <c r="B130" s="5" t="s">
        <v>79</v>
      </c>
      <c r="C130" s="5">
        <v>197.05</v>
      </c>
      <c r="D130" s="5" t="str">
        <f t="shared" si="12"/>
        <v>ВинтA2M6-6gx20.58.019</v>
      </c>
      <c r="E130" s="5" t="s">
        <v>1058</v>
      </c>
      <c r="F130" s="5"/>
      <c r="G130" s="5" t="s">
        <v>49</v>
      </c>
      <c r="H130" s="5" t="s">
        <v>723</v>
      </c>
      <c r="I130" s="5">
        <v>8428</v>
      </c>
      <c r="J130" s="5" t="str">
        <f t="shared" si="6"/>
        <v>ГайкаEW25M1-87.05.204</v>
      </c>
      <c r="K130" s="5" t="s">
        <v>722</v>
      </c>
      <c r="L130" s="5"/>
      <c r="M130" s="5"/>
      <c r="N130" s="5" t="s">
        <v>1006</v>
      </c>
      <c r="O130" s="5" t="s">
        <v>1059</v>
      </c>
      <c r="P130" s="5">
        <v>890.66600000000005</v>
      </c>
      <c r="Q130" s="5" t="str">
        <f t="shared" si="8"/>
        <v>Болт240-1002047</v>
      </c>
      <c r="R130" s="5" t="s">
        <v>78</v>
      </c>
      <c r="S130" s="5"/>
      <c r="T130" s="5" t="s">
        <v>1185</v>
      </c>
      <c r="U130" s="5" t="s">
        <v>1178</v>
      </c>
      <c r="V130" s="5">
        <v>267.99</v>
      </c>
      <c r="W130" s="5" t="str">
        <f t="shared" si="11"/>
        <v>Шайба245-1004190</v>
      </c>
      <c r="X130" s="5" t="s">
        <v>1177</v>
      </c>
      <c r="Y130" s="5"/>
      <c r="Z130" s="3"/>
    </row>
    <row r="131" spans="1:26" ht="15.75" customHeight="1">
      <c r="A131" s="5" t="s">
        <v>249</v>
      </c>
      <c r="B131" s="5" t="s">
        <v>424</v>
      </c>
      <c r="C131" s="5">
        <v>90.248900000000006</v>
      </c>
      <c r="D131" s="5" t="str">
        <f t="shared" si="12"/>
        <v>Винт8.900.033</v>
      </c>
      <c r="E131" s="5" t="s">
        <v>1060</v>
      </c>
      <c r="F131" s="5"/>
      <c r="G131" s="5" t="s">
        <v>49</v>
      </c>
      <c r="H131" s="5" t="s">
        <v>1384</v>
      </c>
      <c r="I131" s="5">
        <v>157.63999999999999</v>
      </c>
      <c r="J131" s="5" t="str">
        <f t="shared" si="6"/>
        <v>ГайкаM10-6H</v>
      </c>
      <c r="K131" s="5" t="s">
        <v>2666</v>
      </c>
      <c r="L131" s="5"/>
      <c r="M131" s="5"/>
      <c r="N131" s="5" t="s">
        <v>1006</v>
      </c>
      <c r="O131" s="5" t="s">
        <v>1061</v>
      </c>
      <c r="P131" s="5">
        <v>890.66600000000005</v>
      </c>
      <c r="Q131" s="5" t="str">
        <f t="shared" si="8"/>
        <v>Болт240-1002047-01</v>
      </c>
      <c r="R131" s="5" t="s">
        <v>423</v>
      </c>
      <c r="S131" s="5"/>
      <c r="T131" s="5" t="s">
        <v>1185</v>
      </c>
      <c r="U131" s="5" t="s">
        <v>2667</v>
      </c>
      <c r="V131" s="5">
        <v>709.38</v>
      </c>
      <c r="W131" s="5" t="str">
        <f t="shared" si="11"/>
        <v>Шайба245-1005128</v>
      </c>
      <c r="X131" s="5" t="s">
        <v>2668</v>
      </c>
      <c r="Y131" s="5"/>
      <c r="Z131" s="3"/>
    </row>
    <row r="132" spans="1:26" ht="15.75" customHeight="1">
      <c r="A132" s="5" t="s">
        <v>249</v>
      </c>
      <c r="B132" s="5" t="s">
        <v>1813</v>
      </c>
      <c r="C132" s="5">
        <v>3.6257199999999998</v>
      </c>
      <c r="D132" s="5" t="str">
        <f t="shared" si="12"/>
        <v>ВинтA.M4-6gx8.58.019</v>
      </c>
      <c r="E132" s="5" t="s">
        <v>1271</v>
      </c>
      <c r="F132" s="5"/>
      <c r="G132" s="5" t="s">
        <v>49</v>
      </c>
      <c r="H132" s="5" t="s">
        <v>1157</v>
      </c>
      <c r="I132" s="5">
        <v>19.626200000000001</v>
      </c>
      <c r="J132" s="5" t="str">
        <f t="shared" si="6"/>
        <v>ГайкаM12-6H.6.016</v>
      </c>
      <c r="K132" s="5" t="s">
        <v>2669</v>
      </c>
      <c r="L132" s="5"/>
      <c r="M132" s="5"/>
      <c r="N132" s="5" t="s">
        <v>1006</v>
      </c>
      <c r="O132" s="5" t="s">
        <v>1272</v>
      </c>
      <c r="P132" s="5">
        <v>2364.6</v>
      </c>
      <c r="Q132" s="5" t="str">
        <f t="shared" si="8"/>
        <v>Болт245-1006020</v>
      </c>
      <c r="R132" s="5" t="s">
        <v>1812</v>
      </c>
      <c r="S132" s="5"/>
      <c r="T132" s="5" t="s">
        <v>1185</v>
      </c>
      <c r="U132" s="5" t="s">
        <v>2670</v>
      </c>
      <c r="V132" s="5">
        <v>602.66</v>
      </c>
      <c r="W132" s="5" t="str">
        <f t="shared" si="11"/>
        <v>Шайба50-1005043</v>
      </c>
      <c r="X132" s="5" t="s">
        <v>2671</v>
      </c>
      <c r="Y132" s="5"/>
      <c r="Z132" s="3"/>
    </row>
    <row r="133" spans="1:26" ht="15.75" customHeight="1">
      <c r="A133" s="5" t="s">
        <v>249</v>
      </c>
      <c r="B133" s="5" t="s">
        <v>2672</v>
      </c>
      <c r="C133" s="5">
        <v>55.173999999999999</v>
      </c>
      <c r="D133" s="5" t="str">
        <f t="shared" si="12"/>
        <v>ВинтAM6-6gx 16.109.40Х.019</v>
      </c>
      <c r="E133" s="5" t="s">
        <v>2673</v>
      </c>
      <c r="F133" s="5"/>
      <c r="G133" s="5" t="s">
        <v>49</v>
      </c>
      <c r="H133" s="5" t="s">
        <v>1146</v>
      </c>
      <c r="I133" s="5">
        <v>457.15600000000001</v>
      </c>
      <c r="J133" s="5" t="str">
        <f t="shared" si="6"/>
        <v>ГайкаД02-063</v>
      </c>
      <c r="K133" s="5" t="s">
        <v>1145</v>
      </c>
      <c r="L133" s="5"/>
      <c r="M133" s="5"/>
      <c r="N133" s="5" t="s">
        <v>1006</v>
      </c>
      <c r="O133" s="5" t="s">
        <v>1287</v>
      </c>
      <c r="P133" s="5">
        <v>1024.6600000000001</v>
      </c>
      <c r="Q133" s="5" t="str">
        <f t="shared" si="8"/>
        <v>Болт245-1008024</v>
      </c>
      <c r="R133" s="5" t="s">
        <v>2674</v>
      </c>
      <c r="S133" s="5"/>
      <c r="T133" s="5" t="s">
        <v>1185</v>
      </c>
      <c r="U133" s="5" t="s">
        <v>2675</v>
      </c>
      <c r="V133" s="5">
        <v>788.2</v>
      </c>
      <c r="W133" s="5" t="str">
        <f t="shared" si="11"/>
        <v>Шайба10 65Г 06</v>
      </c>
      <c r="X133" s="5" t="s">
        <v>2676</v>
      </c>
      <c r="Y133" s="5"/>
      <c r="Z133" s="3"/>
    </row>
    <row r="134" spans="1:26" ht="15.75" customHeight="1">
      <c r="A134" s="5" t="s">
        <v>249</v>
      </c>
      <c r="B134" s="5" t="s">
        <v>1891</v>
      </c>
      <c r="C134" s="5">
        <v>282.17599999999999</v>
      </c>
      <c r="D134" s="5" t="str">
        <f t="shared" si="12"/>
        <v>ВинтА2М5-6gх25.58.019</v>
      </c>
      <c r="E134" s="5" t="s">
        <v>1899</v>
      </c>
      <c r="F134" s="5"/>
      <c r="G134" s="5" t="s">
        <v>49</v>
      </c>
      <c r="H134" s="5" t="s">
        <v>1606</v>
      </c>
      <c r="I134" s="5">
        <v>39.409999999999997</v>
      </c>
      <c r="J134" s="5" t="str">
        <f t="shared" si="6"/>
        <v>ГайкаМ10-6Н.019</v>
      </c>
      <c r="K134" s="5" t="s">
        <v>1605</v>
      </c>
      <c r="L134" s="5"/>
      <c r="M134" s="5"/>
      <c r="N134" s="5" t="s">
        <v>1006</v>
      </c>
      <c r="O134" s="5" t="s">
        <v>998</v>
      </c>
      <c r="P134" s="5">
        <v>2009.91</v>
      </c>
      <c r="Q134" s="5" t="str">
        <f t="shared" si="8"/>
        <v>Болт50-1005159-Б1</v>
      </c>
      <c r="R134" s="5" t="s">
        <v>1890</v>
      </c>
      <c r="S134" s="5"/>
      <c r="T134" s="5" t="s">
        <v>1185</v>
      </c>
      <c r="U134" s="5" t="s">
        <v>2677</v>
      </c>
      <c r="V134" s="5">
        <v>22.07</v>
      </c>
      <c r="W134" s="5" t="str">
        <f t="shared" si="11"/>
        <v>Шайба10. ОТ.65 Г.06</v>
      </c>
      <c r="X134" s="5" t="s">
        <v>2678</v>
      </c>
      <c r="Y134" s="5"/>
      <c r="Z134" s="3"/>
    </row>
    <row r="135" spans="1:26" ht="15.75" customHeight="1">
      <c r="A135" s="5" t="s">
        <v>249</v>
      </c>
      <c r="B135" s="5" t="s">
        <v>1893</v>
      </c>
      <c r="C135" s="5">
        <v>12.2959</v>
      </c>
      <c r="D135" s="5" t="str">
        <f t="shared" si="12"/>
        <v>ВинтА2М6-6gх16.58.019</v>
      </c>
      <c r="E135" s="5" t="s">
        <v>1899</v>
      </c>
      <c r="F135" s="5"/>
      <c r="G135" s="5" t="s">
        <v>49</v>
      </c>
      <c r="H135" s="5" t="s">
        <v>1263</v>
      </c>
      <c r="I135" s="5">
        <v>488.68400000000003</v>
      </c>
      <c r="J135" s="5" t="str">
        <f t="shared" si="6"/>
        <v>ГайкаМ10-6Н.12.40Х.019</v>
      </c>
      <c r="K135" s="5" t="s">
        <v>2679</v>
      </c>
      <c r="L135" s="5"/>
      <c r="M135" s="5"/>
      <c r="N135" s="5" t="s">
        <v>1006</v>
      </c>
      <c r="O135" s="5" t="s">
        <v>539</v>
      </c>
      <c r="P135" s="5">
        <v>1803.2</v>
      </c>
      <c r="Q135" s="5" t="str">
        <f t="shared" si="8"/>
        <v>БолтEW25M1-11.08.007</v>
      </c>
      <c r="R135" s="5" t="s">
        <v>2680</v>
      </c>
      <c r="S135" s="5"/>
      <c r="T135" s="5" t="s">
        <v>1185</v>
      </c>
      <c r="U135" s="5" t="s">
        <v>2681</v>
      </c>
      <c r="V135" s="5">
        <v>118.23</v>
      </c>
      <c r="W135" s="5" t="str">
        <f t="shared" si="11"/>
        <v>Шайба10.65 Г.06</v>
      </c>
      <c r="X135" s="5" t="s">
        <v>2682</v>
      </c>
      <c r="Y135" s="5"/>
      <c r="Z135" s="3"/>
    </row>
    <row r="136" spans="1:26" ht="15.75" customHeight="1">
      <c r="A136" s="5" t="s">
        <v>1804</v>
      </c>
      <c r="B136" s="5" t="s">
        <v>2683</v>
      </c>
      <c r="C136" s="5">
        <v>1157.3900000000001</v>
      </c>
      <c r="D136" s="5" t="str">
        <f t="shared" si="12"/>
        <v>Винт А2.M4-6gх20.58.019ГОСТ 17475-80</v>
      </c>
      <c r="E136" s="5" t="s">
        <v>1804</v>
      </c>
      <c r="F136" s="5"/>
      <c r="G136" s="5" t="s">
        <v>49</v>
      </c>
      <c r="H136" s="5" t="s">
        <v>1620</v>
      </c>
      <c r="I136" s="5">
        <v>26.0106</v>
      </c>
      <c r="J136" s="5" t="str">
        <f t="shared" si="6"/>
        <v>ГайкаМ10-6Н.6.016(S16)</v>
      </c>
      <c r="K136" s="5" t="s">
        <v>1619</v>
      </c>
      <c r="L136" s="5"/>
      <c r="M136" s="5"/>
      <c r="N136" s="5" t="s">
        <v>1006</v>
      </c>
      <c r="O136" s="5" t="s">
        <v>1805</v>
      </c>
      <c r="P136" s="5">
        <v>1162</v>
      </c>
      <c r="Q136" s="5" t="str">
        <f t="shared" si="8"/>
        <v>БолтEW25M1-5101103</v>
      </c>
      <c r="R136" s="5" t="s">
        <v>2684</v>
      </c>
      <c r="S136" s="5"/>
      <c r="T136" s="5" t="s">
        <v>1185</v>
      </c>
      <c r="U136" s="5" t="s">
        <v>56</v>
      </c>
      <c r="V136" s="5">
        <v>48.08</v>
      </c>
      <c r="W136" s="5" t="str">
        <f t="shared" si="11"/>
        <v>Шайба10.65Г.019</v>
      </c>
      <c r="X136" s="5" t="s">
        <v>2685</v>
      </c>
      <c r="Y136" s="5"/>
      <c r="Z136" s="3"/>
    </row>
    <row r="137" spans="1:26" ht="15.75" customHeight="1">
      <c r="A137" s="5" t="s">
        <v>1385</v>
      </c>
      <c r="B137" s="5" t="s">
        <v>2683</v>
      </c>
      <c r="C137" s="5">
        <v>84.968000000000004</v>
      </c>
      <c r="D137" s="5" t="str">
        <f t="shared" si="12"/>
        <v>Винт А2.M4-6gх30.58.019ГОСТ 17475-80</v>
      </c>
      <c r="E137" s="5" t="s">
        <v>1385</v>
      </c>
      <c r="F137" s="5"/>
      <c r="G137" s="5" t="s">
        <v>49</v>
      </c>
      <c r="H137" s="5" t="s">
        <v>1591</v>
      </c>
      <c r="I137" s="5">
        <v>15.763999999999999</v>
      </c>
      <c r="J137" s="5" t="str">
        <f t="shared" si="6"/>
        <v>ГайкаМ10-6Н.6.016^16)</v>
      </c>
      <c r="K137" s="5" t="s">
        <v>1590</v>
      </c>
      <c r="L137" s="5"/>
      <c r="M137" s="5"/>
      <c r="N137" s="5" t="s">
        <v>1006</v>
      </c>
      <c r="O137" s="5" t="s">
        <v>1386</v>
      </c>
      <c r="P137" s="5">
        <v>275.87</v>
      </c>
      <c r="Q137" s="5" t="str">
        <f t="shared" si="8"/>
        <v>БолтM10-6gx30</v>
      </c>
      <c r="R137" s="5" t="s">
        <v>2686</v>
      </c>
      <c r="S137" s="5"/>
      <c r="T137" s="5" t="s">
        <v>1185</v>
      </c>
      <c r="U137" s="5" t="s">
        <v>1031</v>
      </c>
      <c r="V137" s="5">
        <v>90.64</v>
      </c>
      <c r="W137" s="5" t="str">
        <f t="shared" si="11"/>
        <v>Шайба10.65Г.06</v>
      </c>
      <c r="X137" s="5" t="s">
        <v>2687</v>
      </c>
      <c r="Y137" s="5"/>
      <c r="Z137" s="3"/>
    </row>
    <row r="138" spans="1:26" ht="15.75" customHeight="1">
      <c r="A138" s="5" t="s">
        <v>1525</v>
      </c>
      <c r="B138" s="5" t="s">
        <v>2688</v>
      </c>
      <c r="C138" s="5">
        <v>10.798299999999999</v>
      </c>
      <c r="D138" s="5" t="str">
        <f t="shared" si="12"/>
        <v>Винт А2.M6-6gх20.58.019ГОСТ 17473-80</v>
      </c>
      <c r="E138" s="5" t="s">
        <v>1525</v>
      </c>
      <c r="F138" s="5"/>
      <c r="G138" s="5" t="s">
        <v>49</v>
      </c>
      <c r="H138" s="5" t="s">
        <v>2689</v>
      </c>
      <c r="I138" s="5">
        <v>315.27999999999997</v>
      </c>
      <c r="J138" s="5" t="str">
        <f t="shared" si="6"/>
        <v>ГайкаМ10х1,25-6Н. 8.019</v>
      </c>
      <c r="K138" s="5" t="s">
        <v>2690</v>
      </c>
      <c r="L138" s="5"/>
      <c r="M138" s="5"/>
      <c r="N138" s="5" t="s">
        <v>1006</v>
      </c>
      <c r="O138" s="5" t="s">
        <v>1526</v>
      </c>
      <c r="P138" s="5">
        <v>40.986400000000003</v>
      </c>
      <c r="Q138" s="5" t="str">
        <f t="shared" si="8"/>
        <v>БолтM10-6gx30.88.35.016</v>
      </c>
      <c r="R138" s="5" t="s">
        <v>2691</v>
      </c>
      <c r="S138" s="5"/>
      <c r="T138" s="5" t="s">
        <v>1185</v>
      </c>
      <c r="U138" s="5" t="s">
        <v>1555</v>
      </c>
      <c r="V138" s="5">
        <v>18.13</v>
      </c>
      <c r="W138" s="5" t="str">
        <f t="shared" si="11"/>
        <v>Шайба10.ОТ65Г.06</v>
      </c>
      <c r="X138" s="5" t="s">
        <v>2692</v>
      </c>
      <c r="Y138" s="5"/>
      <c r="Z138" s="3"/>
    </row>
    <row r="139" spans="1:26" ht="15.75" customHeight="1">
      <c r="A139" s="5" t="s">
        <v>1975</v>
      </c>
      <c r="B139" s="5" t="s">
        <v>1976</v>
      </c>
      <c r="C139" s="5">
        <v>10.404199999999999</v>
      </c>
      <c r="D139" s="5" t="str">
        <f t="shared" si="12"/>
        <v>Винт ГОСТ 10619-804x14.01.016</v>
      </c>
      <c r="E139" s="5" t="s">
        <v>1975</v>
      </c>
      <c r="F139" s="5"/>
      <c r="G139" s="5" t="s">
        <v>49</v>
      </c>
      <c r="H139" s="5" t="s">
        <v>83</v>
      </c>
      <c r="I139" s="5">
        <v>1111.3599999999999</v>
      </c>
      <c r="J139" s="5" t="str">
        <f t="shared" si="6"/>
        <v>ГайкаМ12-6Н.5.019</v>
      </c>
      <c r="K139" s="5" t="s">
        <v>2693</v>
      </c>
      <c r="L139" s="5"/>
      <c r="M139" s="5"/>
      <c r="N139" s="5" t="s">
        <v>1006</v>
      </c>
      <c r="O139" s="5" t="s">
        <v>1549</v>
      </c>
      <c r="P139" s="5">
        <v>75.667199999999994</v>
      </c>
      <c r="Q139" s="5" t="str">
        <f t="shared" si="8"/>
        <v>БолтM10-6gx30.88.35.019</v>
      </c>
      <c r="R139" s="5" t="s">
        <v>2694</v>
      </c>
      <c r="S139" s="5"/>
      <c r="T139" s="5" t="s">
        <v>1185</v>
      </c>
      <c r="U139" s="5" t="s">
        <v>87</v>
      </c>
      <c r="V139" s="5">
        <v>50.37</v>
      </c>
      <c r="W139" s="5" t="str">
        <f t="shared" si="11"/>
        <v>Шайба12.01.08.016</v>
      </c>
      <c r="X139" s="5" t="s">
        <v>2695</v>
      </c>
      <c r="Y139" s="5"/>
      <c r="Z139" s="3"/>
    </row>
    <row r="140" spans="1:26" ht="15.75" customHeight="1">
      <c r="A140" s="5" t="s">
        <v>2696</v>
      </c>
      <c r="B140" s="5" t="s">
        <v>271</v>
      </c>
      <c r="C140" s="5">
        <v>39.409999999999997</v>
      </c>
      <c r="D140" s="5" t="str">
        <f t="shared" si="12"/>
        <v>Винт ГОСТ 11738-84M12-6gx35.58.019</v>
      </c>
      <c r="E140" s="5" t="s">
        <v>2696</v>
      </c>
      <c r="F140" s="5"/>
      <c r="G140" s="5" t="s">
        <v>49</v>
      </c>
      <c r="H140" s="5" t="s">
        <v>1611</v>
      </c>
      <c r="I140" s="5">
        <v>64.632400000000004</v>
      </c>
      <c r="J140" s="5" t="str">
        <f t="shared" si="6"/>
        <v>ГайкаМ12-6Н.6.016^18)</v>
      </c>
      <c r="K140" s="5" t="s">
        <v>2697</v>
      </c>
      <c r="L140" s="5"/>
      <c r="M140" s="5"/>
      <c r="N140" s="5" t="s">
        <v>1006</v>
      </c>
      <c r="O140" s="5" t="s">
        <v>1527</v>
      </c>
      <c r="P140" s="5">
        <v>40.986400000000003</v>
      </c>
      <c r="Q140" s="5" t="str">
        <f t="shared" si="8"/>
        <v>БолтM10-6gx50.88.35.016</v>
      </c>
      <c r="R140" s="5" t="s">
        <v>2698</v>
      </c>
      <c r="S140" s="5"/>
      <c r="T140" s="5" t="s">
        <v>1185</v>
      </c>
      <c r="U140" s="5" t="s">
        <v>1159</v>
      </c>
      <c r="V140" s="5">
        <v>38.86</v>
      </c>
      <c r="W140" s="5" t="str">
        <f t="shared" si="11"/>
        <v>Шайба12.01.08кп</v>
      </c>
      <c r="X140" s="5" t="s">
        <v>2699</v>
      </c>
      <c r="Y140" s="5"/>
      <c r="Z140" s="3"/>
    </row>
    <row r="141" spans="1:26" ht="15.75" customHeight="1">
      <c r="A141" s="5" t="s">
        <v>2700</v>
      </c>
      <c r="B141" s="5" t="s">
        <v>1673</v>
      </c>
      <c r="C141" s="5">
        <v>199.09899999999999</v>
      </c>
      <c r="D141" s="5" t="str">
        <f t="shared" si="12"/>
        <v>Винт ГОСТ 11738-85М14-6gx40.88.019</v>
      </c>
      <c r="E141" s="5" t="s">
        <v>2700</v>
      </c>
      <c r="F141" s="5"/>
      <c r="G141" s="5" t="s">
        <v>49</v>
      </c>
      <c r="H141" s="5" t="s">
        <v>1447</v>
      </c>
      <c r="I141" s="5">
        <v>149.75800000000001</v>
      </c>
      <c r="J141" s="5" t="str">
        <f t="shared" si="6"/>
        <v>ГайкаМ16х1,5-6Н.9.016</v>
      </c>
      <c r="K141" s="5" t="s">
        <v>2701</v>
      </c>
      <c r="L141" s="5"/>
      <c r="M141" s="5"/>
      <c r="N141" s="5" t="s">
        <v>1006</v>
      </c>
      <c r="O141" s="5" t="s">
        <v>44</v>
      </c>
      <c r="P141" s="5">
        <v>275.87</v>
      </c>
      <c r="Q141" s="5" t="str">
        <f t="shared" si="8"/>
        <v>БолтM10xl,25-6gx25.58.019</v>
      </c>
      <c r="R141" s="5" t="s">
        <v>2702</v>
      </c>
      <c r="S141" s="5"/>
      <c r="T141" s="5" t="s">
        <v>1185</v>
      </c>
      <c r="U141" s="5" t="s">
        <v>91</v>
      </c>
      <c r="V141" s="5">
        <v>55.17</v>
      </c>
      <c r="W141" s="5" t="str">
        <f t="shared" si="11"/>
        <v>Шайба12.65Г.019</v>
      </c>
      <c r="X141" s="5" t="s">
        <v>2703</v>
      </c>
      <c r="Y141" s="5"/>
      <c r="Z141" s="3"/>
    </row>
    <row r="142" spans="1:26" ht="15.75" customHeight="1">
      <c r="A142" s="5" t="s">
        <v>2704</v>
      </c>
      <c r="B142" s="5" t="s">
        <v>2705</v>
      </c>
      <c r="C142" s="5">
        <v>237.48500000000001</v>
      </c>
      <c r="D142" s="5" t="str">
        <f t="shared" si="12"/>
        <v>Винт ГОСТ 17457-80А2 M3-6g* 10.58.019</v>
      </c>
      <c r="E142" s="5" t="s">
        <v>2704</v>
      </c>
      <c r="F142" s="5"/>
      <c r="G142" s="5" t="s">
        <v>49</v>
      </c>
      <c r="H142" s="5" t="s">
        <v>81</v>
      </c>
      <c r="I142" s="5">
        <v>677.85199999999998</v>
      </c>
      <c r="J142" s="5" t="str">
        <f t="shared" si="6"/>
        <v>ГайкаМ6-6Н.5.019</v>
      </c>
      <c r="K142" s="5" t="s">
        <v>2706</v>
      </c>
      <c r="L142" s="5"/>
      <c r="M142" s="5"/>
      <c r="N142" s="5" t="s">
        <v>1006</v>
      </c>
      <c r="O142" s="5" t="s">
        <v>2707</v>
      </c>
      <c r="P142" s="5">
        <v>75.667199999999994</v>
      </c>
      <c r="Q142" s="5" t="str">
        <f t="shared" si="8"/>
        <v>БолтM12-6gX 30.88.35.016</v>
      </c>
      <c r="R142" s="5" t="s">
        <v>2708</v>
      </c>
      <c r="S142" s="5"/>
      <c r="T142" s="5" t="s">
        <v>1185</v>
      </c>
      <c r="U142" s="5" t="s">
        <v>1027</v>
      </c>
      <c r="V142" s="5">
        <v>73.78</v>
      </c>
      <c r="W142" s="5" t="str">
        <f t="shared" si="11"/>
        <v>Шайба12.65Г.06</v>
      </c>
      <c r="X142" s="5" t="s">
        <v>2709</v>
      </c>
      <c r="Y142" s="5"/>
      <c r="Z142" s="3"/>
    </row>
    <row r="143" spans="1:26" ht="15.75" customHeight="1">
      <c r="A143" s="5" t="s">
        <v>2710</v>
      </c>
      <c r="B143" s="5" t="s">
        <v>2711</v>
      </c>
      <c r="C143" s="5">
        <v>409.86399999999998</v>
      </c>
      <c r="D143" s="5" t="str">
        <f t="shared" si="12"/>
        <v>Винт ГОСТ 17457-81А2 M4-6gx30.58.019</v>
      </c>
      <c r="E143" s="5" t="s">
        <v>2710</v>
      </c>
      <c r="F143" s="5"/>
      <c r="G143" s="5" t="s">
        <v>49</v>
      </c>
      <c r="H143" s="5" t="s">
        <v>1377</v>
      </c>
      <c r="I143" s="5">
        <v>21.517900000000001</v>
      </c>
      <c r="J143" s="5" t="str">
        <f t="shared" si="6"/>
        <v>ГайкаМ6-6Н.6.016</v>
      </c>
      <c r="K143" s="5" t="s">
        <v>2712</v>
      </c>
      <c r="L143" s="5"/>
      <c r="M143" s="5"/>
      <c r="N143" s="5" t="s">
        <v>1006</v>
      </c>
      <c r="O143" s="5" t="s">
        <v>2713</v>
      </c>
      <c r="P143" s="5">
        <v>172.143</v>
      </c>
      <c r="Q143" s="5" t="str">
        <f t="shared" si="8"/>
        <v>БолтM12-6gX 45.88.35.016</v>
      </c>
      <c r="R143" s="5" t="s">
        <v>2714</v>
      </c>
      <c r="S143" s="5"/>
      <c r="T143" s="5" t="s">
        <v>1185</v>
      </c>
      <c r="U143" s="5" t="s">
        <v>1556</v>
      </c>
      <c r="V143" s="5">
        <v>55.17</v>
      </c>
      <c r="W143" s="5" t="str">
        <f t="shared" si="11"/>
        <v>Шайба12.ОТ65Г.06</v>
      </c>
      <c r="X143" s="5" t="s">
        <v>2715</v>
      </c>
      <c r="Y143" s="5"/>
      <c r="Z143" s="3"/>
    </row>
    <row r="144" spans="1:26" ht="15.75" customHeight="1">
      <c r="A144" s="5" t="s">
        <v>2716</v>
      </c>
      <c r="B144" s="5" t="s">
        <v>2717</v>
      </c>
      <c r="C144" s="5">
        <v>236.46</v>
      </c>
      <c r="D144" s="5" t="str">
        <f t="shared" si="12"/>
        <v>Винт ГОСТ 17457-82А2 M5-6gx25.58.019</v>
      </c>
      <c r="E144" s="5" t="s">
        <v>2716</v>
      </c>
      <c r="F144" s="5"/>
      <c r="G144" s="5" t="s">
        <v>49</v>
      </c>
      <c r="H144" s="5" t="s">
        <v>1021</v>
      </c>
      <c r="I144" s="5">
        <v>709.38</v>
      </c>
      <c r="J144" s="5" t="str">
        <f t="shared" si="6"/>
        <v>ГайкаМ6-6Н.6.019</v>
      </c>
      <c r="K144" s="5" t="s">
        <v>2718</v>
      </c>
      <c r="L144" s="5"/>
      <c r="M144" s="5"/>
      <c r="N144" s="5" t="s">
        <v>1006</v>
      </c>
      <c r="O144" s="5" t="s">
        <v>1551</v>
      </c>
      <c r="P144" s="5">
        <v>78.819999999999993</v>
      </c>
      <c r="Q144" s="5" t="str">
        <f t="shared" si="8"/>
        <v>БолтM12-6gx30.88.35.019</v>
      </c>
      <c r="R144" s="5" t="s">
        <v>2719</v>
      </c>
      <c r="S144" s="5"/>
      <c r="T144" s="5" t="s">
        <v>1185</v>
      </c>
      <c r="U144" s="5" t="s">
        <v>1029</v>
      </c>
      <c r="V144" s="5">
        <v>110.35</v>
      </c>
      <c r="W144" s="5" t="str">
        <f t="shared" si="11"/>
        <v>Шайба120Т.65Г.06</v>
      </c>
      <c r="X144" s="5" t="s">
        <v>2715</v>
      </c>
      <c r="Y144" s="5"/>
      <c r="Z144" s="3"/>
    </row>
    <row r="145" spans="1:26" ht="15.75" customHeight="1">
      <c r="A145" s="5" t="s">
        <v>1884</v>
      </c>
      <c r="B145" s="5" t="s">
        <v>2720</v>
      </c>
      <c r="C145" s="5">
        <v>55.173999999999999</v>
      </c>
      <c r="D145" s="5" t="str">
        <f t="shared" si="12"/>
        <v>Винт ГОСТ 17473-80A2M5-6gx 16.58.019</v>
      </c>
      <c r="E145" s="5" t="s">
        <v>1884</v>
      </c>
      <c r="F145" s="5"/>
      <c r="G145" s="5" t="s">
        <v>49</v>
      </c>
      <c r="H145" s="5" t="s">
        <v>2721</v>
      </c>
      <c r="I145" s="5">
        <v>19.8626</v>
      </c>
      <c r="J145" s="5" t="str">
        <f t="shared" si="6"/>
        <v>ГайкаМ8-6Н. 8.019</v>
      </c>
      <c r="K145" s="5" t="s">
        <v>2722</v>
      </c>
      <c r="L145" s="5"/>
      <c r="M145" s="5"/>
      <c r="N145" s="5" t="s">
        <v>1006</v>
      </c>
      <c r="O145" s="5" t="s">
        <v>158</v>
      </c>
      <c r="P145" s="5">
        <v>203.35599999999999</v>
      </c>
      <c r="Q145" s="5" t="str">
        <f t="shared" si="8"/>
        <v>БолтM16-6gx25.58.019</v>
      </c>
      <c r="R145" s="5" t="s">
        <v>2723</v>
      </c>
      <c r="S145" s="5"/>
      <c r="T145" s="5" t="s">
        <v>1185</v>
      </c>
      <c r="U145" s="5" t="s">
        <v>58</v>
      </c>
      <c r="V145" s="5">
        <v>138.72</v>
      </c>
      <c r="W145" s="5" t="str">
        <f t="shared" si="11"/>
        <v>Шайба16.65Г.019</v>
      </c>
      <c r="X145" s="5" t="s">
        <v>2724</v>
      </c>
      <c r="Y145" s="5"/>
      <c r="Z145" s="3"/>
    </row>
    <row r="146" spans="1:26" ht="15.75" customHeight="1">
      <c r="A146" s="5" t="s">
        <v>2725</v>
      </c>
      <c r="B146" s="5" t="s">
        <v>2726</v>
      </c>
      <c r="C146" s="5">
        <v>409.86399999999998</v>
      </c>
      <c r="D146" s="5" t="str">
        <f t="shared" si="12"/>
        <v>Винт ГОСТ 17473-81A2M6-6g* 16.58.019</v>
      </c>
      <c r="E146" s="5" t="s">
        <v>2725</v>
      </c>
      <c r="F146" s="5"/>
      <c r="G146" s="5" t="s">
        <v>49</v>
      </c>
      <c r="H146" s="5" t="s">
        <v>1618</v>
      </c>
      <c r="I146" s="5">
        <v>21.517900000000001</v>
      </c>
      <c r="J146" s="5" t="str">
        <f t="shared" si="6"/>
        <v>ГайкаМ8-6Н.6.016(S13)</v>
      </c>
      <c r="K146" s="5" t="s">
        <v>1617</v>
      </c>
      <c r="L146" s="5"/>
      <c r="M146" s="5"/>
      <c r="N146" s="5" t="s">
        <v>1006</v>
      </c>
      <c r="O146" s="5" t="s">
        <v>1553</v>
      </c>
      <c r="P146" s="5">
        <v>31.527999999999999</v>
      </c>
      <c r="Q146" s="5" t="str">
        <f t="shared" si="8"/>
        <v>БолтM16-6gx30.88.35.019</v>
      </c>
      <c r="R146" s="5" t="s">
        <v>2727</v>
      </c>
      <c r="S146" s="5"/>
      <c r="T146" s="5" t="s">
        <v>1185</v>
      </c>
      <c r="U146" s="5" t="s">
        <v>1558</v>
      </c>
      <c r="V146" s="5">
        <v>134.37</v>
      </c>
      <c r="W146" s="5" t="str">
        <f t="shared" si="11"/>
        <v>Шайба16.ОТ65Г.06</v>
      </c>
      <c r="X146" s="5" t="s">
        <v>2728</v>
      </c>
      <c r="Y146" s="5"/>
      <c r="Z146" s="3"/>
    </row>
    <row r="147" spans="1:26" ht="15.75" customHeight="1">
      <c r="A147" s="5" t="s">
        <v>2729</v>
      </c>
      <c r="B147" s="5" t="s">
        <v>2730</v>
      </c>
      <c r="C147" s="5">
        <v>456.84100000000001</v>
      </c>
      <c r="D147" s="5" t="str">
        <f t="shared" si="12"/>
        <v>Винт ГОСТ 17473-82A2M6-6gx 12.58.019</v>
      </c>
      <c r="E147" s="5" t="s">
        <v>2729</v>
      </c>
      <c r="F147" s="5"/>
      <c r="G147" s="5" t="s">
        <v>49</v>
      </c>
      <c r="H147" s="5" t="s">
        <v>1589</v>
      </c>
      <c r="I147" s="5">
        <v>10.246600000000001</v>
      </c>
      <c r="J147" s="5" t="str">
        <f t="shared" si="6"/>
        <v>ГайкаМ8-6Н.6.016^13)</v>
      </c>
      <c r="K147" s="5" t="s">
        <v>2731</v>
      </c>
      <c r="L147" s="5"/>
      <c r="M147" s="5"/>
      <c r="N147" s="5" t="s">
        <v>1006</v>
      </c>
      <c r="O147" s="5" t="s">
        <v>160</v>
      </c>
      <c r="P147" s="5">
        <v>252.22399999999999</v>
      </c>
      <c r="Q147" s="5" t="str">
        <f t="shared" si="8"/>
        <v>БолтM16xl,5-6gx25.58.019</v>
      </c>
      <c r="R147" s="5" t="s">
        <v>2732</v>
      </c>
      <c r="S147" s="5"/>
      <c r="T147" s="5" t="s">
        <v>1185</v>
      </c>
      <c r="U147" s="5" t="s">
        <v>2733</v>
      </c>
      <c r="V147" s="5">
        <v>315.27999999999997</v>
      </c>
      <c r="W147" s="5" t="str">
        <f t="shared" si="11"/>
        <v>Шайба240-1401168 1</v>
      </c>
      <c r="X147" s="5" t="s">
        <v>2734</v>
      </c>
      <c r="Y147" s="5"/>
      <c r="Z147" s="3"/>
    </row>
    <row r="148" spans="1:26" ht="15.75" customHeight="1">
      <c r="A148" s="5" t="s">
        <v>2735</v>
      </c>
      <c r="B148" s="5" t="s">
        <v>728</v>
      </c>
      <c r="C148" s="5">
        <v>15.763999999999999</v>
      </c>
      <c r="D148" s="5" t="str">
        <f t="shared" si="12"/>
        <v>Винт ГОСТ 17473-83M5-6gxl2.58.019</v>
      </c>
      <c r="E148" s="5" t="s">
        <v>2735</v>
      </c>
      <c r="F148" s="5"/>
      <c r="G148" s="5" t="s">
        <v>49</v>
      </c>
      <c r="H148" s="5" t="s">
        <v>48</v>
      </c>
      <c r="I148" s="5">
        <v>13.635899999999999</v>
      </c>
      <c r="J148" s="5" t="str">
        <f t="shared" si="6"/>
        <v>ГайкаМ8-6Н.8.019</v>
      </c>
      <c r="K148" s="5" t="s">
        <v>2736</v>
      </c>
      <c r="L148" s="5"/>
      <c r="M148" s="5"/>
      <c r="N148" s="5" t="s">
        <v>1006</v>
      </c>
      <c r="O148" s="5" t="s">
        <v>46</v>
      </c>
      <c r="P148" s="5">
        <v>725.14400000000001</v>
      </c>
      <c r="Q148" s="5" t="str">
        <f t="shared" si="8"/>
        <v>БолтM16xl,5-6gx40.58.019</v>
      </c>
      <c r="R148" s="5" t="s">
        <v>2737</v>
      </c>
      <c r="S148" s="5"/>
      <c r="T148" s="5" t="s">
        <v>1185</v>
      </c>
      <c r="U148" s="5" t="s">
        <v>1585</v>
      </c>
      <c r="V148" s="5">
        <v>717.26</v>
      </c>
      <c r="W148" s="5" t="str">
        <f t="shared" si="11"/>
        <v>Шайба240-3701068-Б-01</v>
      </c>
      <c r="X148" s="5" t="s">
        <v>2738</v>
      </c>
      <c r="Y148" s="5"/>
      <c r="Z148" s="3"/>
    </row>
    <row r="149" spans="1:26" ht="15.75" customHeight="1">
      <c r="A149" s="5" t="s">
        <v>2739</v>
      </c>
      <c r="B149" s="5" t="s">
        <v>2740</v>
      </c>
      <c r="C149" s="5">
        <v>512.33000000000004</v>
      </c>
      <c r="D149" s="5" t="str">
        <f t="shared" si="12"/>
        <v>Винт ГОСТ 17473-84А2 M6-6gxl2.58.019</v>
      </c>
      <c r="E149" s="5" t="s">
        <v>2739</v>
      </c>
      <c r="F149" s="5"/>
      <c r="G149" s="5" t="s">
        <v>2741</v>
      </c>
      <c r="H149" s="5" t="s">
        <v>224</v>
      </c>
      <c r="I149" s="5">
        <v>305.03300000000002</v>
      </c>
      <c r="J149" s="5" t="str">
        <f t="shared" si="6"/>
        <v>Гайка ГОСТ 15521-70М24-6Н.Ю.40Х.019</v>
      </c>
      <c r="K149" s="5" t="s">
        <v>2741</v>
      </c>
      <c r="L149" s="5"/>
      <c r="M149" s="5"/>
      <c r="N149" s="5" t="s">
        <v>1006</v>
      </c>
      <c r="O149" s="5" t="s">
        <v>116</v>
      </c>
      <c r="P149" s="5">
        <v>41.459299999999999</v>
      </c>
      <c r="Q149" s="5" t="str">
        <f t="shared" si="8"/>
        <v>БолтM6-6gx20.58.019</v>
      </c>
      <c r="R149" s="5" t="s">
        <v>2742</v>
      </c>
      <c r="S149" s="5"/>
      <c r="T149" s="5" t="s">
        <v>1185</v>
      </c>
      <c r="U149" s="5" t="s">
        <v>1299</v>
      </c>
      <c r="V149" s="5">
        <v>472.92</v>
      </c>
      <c r="W149" s="5" t="str">
        <f t="shared" si="11"/>
        <v>Шайба245-3701069</v>
      </c>
      <c r="X149" s="5" t="s">
        <v>1298</v>
      </c>
      <c r="Y149" s="5"/>
      <c r="Z149" s="3"/>
    </row>
    <row r="150" spans="1:26" ht="15.75" customHeight="1">
      <c r="A150" s="5" t="s">
        <v>2743</v>
      </c>
      <c r="B150" s="5" t="s">
        <v>1908</v>
      </c>
      <c r="C150" s="5">
        <v>289.26900000000001</v>
      </c>
      <c r="D150" s="5" t="str">
        <f t="shared" si="12"/>
        <v>Винт ГОСТ 17473-85А2М5-6gх12.58.019</v>
      </c>
      <c r="E150" s="5" t="s">
        <v>2743</v>
      </c>
      <c r="F150" s="5"/>
      <c r="G150" s="5" t="s">
        <v>2744</v>
      </c>
      <c r="H150" s="5" t="s">
        <v>274</v>
      </c>
      <c r="I150" s="5">
        <v>40.355800000000002</v>
      </c>
      <c r="J150" s="5" t="str">
        <f t="shared" si="6"/>
        <v>Гайка ГОСТ 15525-70M24x2-6H.12.40X.019</v>
      </c>
      <c r="K150" s="5" t="s">
        <v>2744</v>
      </c>
      <c r="L150" s="5"/>
      <c r="M150" s="5"/>
      <c r="N150" s="5" t="s">
        <v>1006</v>
      </c>
      <c r="O150" s="5" t="s">
        <v>77</v>
      </c>
      <c r="P150" s="5">
        <v>1150.77</v>
      </c>
      <c r="Q150" s="5" t="str">
        <f t="shared" si="8"/>
        <v>БолтM6-6gx30.58.019</v>
      </c>
      <c r="R150" s="5" t="s">
        <v>2745</v>
      </c>
      <c r="S150" s="5"/>
      <c r="T150" s="5" t="s">
        <v>1185</v>
      </c>
      <c r="U150" s="5" t="s">
        <v>1265</v>
      </c>
      <c r="V150" s="5">
        <v>275.87</v>
      </c>
      <c r="W150" s="5" t="str">
        <f t="shared" si="11"/>
        <v>Шайба260-1111208</v>
      </c>
      <c r="X150" s="5" t="s">
        <v>1264</v>
      </c>
      <c r="Y150" s="5"/>
      <c r="Z150" s="3"/>
    </row>
    <row r="151" spans="1:26" ht="15.75" customHeight="1">
      <c r="A151" s="5" t="s">
        <v>2746</v>
      </c>
      <c r="B151" s="5" t="s">
        <v>1909</v>
      </c>
      <c r="C151" s="5">
        <v>509.25599999999997</v>
      </c>
      <c r="D151" s="5" t="str">
        <f t="shared" si="12"/>
        <v>Винт ГОСТ 17473-86А2М6-6gх12.58.019</v>
      </c>
      <c r="E151" s="5" t="s">
        <v>2746</v>
      </c>
      <c r="F151" s="5"/>
      <c r="G151" s="5" t="s">
        <v>2747</v>
      </c>
      <c r="H151" s="5" t="s">
        <v>273</v>
      </c>
      <c r="I151" s="5">
        <v>32.789099999999998</v>
      </c>
      <c r="J151" s="5" t="str">
        <f t="shared" si="6"/>
        <v>Гайка ГОСТ 15525-71М20х1,5-6Н.12.40Х.019</v>
      </c>
      <c r="K151" s="5" t="s">
        <v>2747</v>
      </c>
      <c r="L151" s="5"/>
      <c r="M151" s="5"/>
      <c r="N151" s="5" t="s">
        <v>1006</v>
      </c>
      <c r="O151" s="5" t="s">
        <v>1547</v>
      </c>
      <c r="P151" s="5">
        <v>28.848099999999999</v>
      </c>
      <c r="Q151" s="5" t="str">
        <f t="shared" si="8"/>
        <v>БолтM8-6gx12.88.35.019</v>
      </c>
      <c r="R151" s="5" t="s">
        <v>2748</v>
      </c>
      <c r="S151" s="5"/>
      <c r="T151" s="5" t="s">
        <v>1185</v>
      </c>
      <c r="U151" s="5" t="s">
        <v>1137</v>
      </c>
      <c r="V151" s="5">
        <v>236.46</v>
      </c>
      <c r="W151" s="5" t="str">
        <f t="shared" si="11"/>
        <v>Шайба48-1002318</v>
      </c>
      <c r="X151" s="5" t="s">
        <v>1136</v>
      </c>
      <c r="Y151" s="5"/>
      <c r="Z151" s="3"/>
    </row>
    <row r="152" spans="1:26" ht="15.75" customHeight="1">
      <c r="A152" s="5" t="s">
        <v>2749</v>
      </c>
      <c r="B152" s="5" t="s">
        <v>1885</v>
      </c>
      <c r="C152" s="5">
        <v>12.2959</v>
      </c>
      <c r="D152" s="5" t="str">
        <f t="shared" si="12"/>
        <v>Винт ГОСТ 17473-87АМ6-6gх16.58.019</v>
      </c>
      <c r="E152" s="5" t="s">
        <v>2749</v>
      </c>
      <c r="F152" s="5"/>
      <c r="G152" s="5" t="s">
        <v>1707</v>
      </c>
      <c r="H152" s="5" t="s">
        <v>1788</v>
      </c>
      <c r="I152" s="5">
        <v>45.715600000000002</v>
      </c>
      <c r="J152" s="5" t="str">
        <f t="shared" si="6"/>
        <v>Гайка ГОСТ 5915-70M10-6H.8.019</v>
      </c>
      <c r="K152" s="5" t="s">
        <v>1707</v>
      </c>
      <c r="L152" s="5"/>
      <c r="M152" s="5"/>
      <c r="N152" s="5" t="s">
        <v>1006</v>
      </c>
      <c r="O152" s="5" t="s">
        <v>40</v>
      </c>
      <c r="P152" s="5">
        <v>141.876</v>
      </c>
      <c r="Q152" s="5" t="str">
        <f t="shared" si="8"/>
        <v>БолтM8-6gx25.58.019</v>
      </c>
      <c r="R152" s="5" t="s">
        <v>2750</v>
      </c>
      <c r="S152" s="5"/>
      <c r="T152" s="5" t="s">
        <v>1185</v>
      </c>
      <c r="U152" s="5" t="s">
        <v>1116</v>
      </c>
      <c r="V152" s="5">
        <v>315.27999999999997</v>
      </c>
      <c r="W152" s="5" t="str">
        <f t="shared" si="11"/>
        <v>Шайба50-1003106</v>
      </c>
      <c r="X152" s="5" t="s">
        <v>1115</v>
      </c>
      <c r="Y152" s="5"/>
      <c r="Z152" s="3"/>
    </row>
    <row r="153" spans="1:26" ht="15.75" customHeight="1">
      <c r="A153" s="5" t="s">
        <v>1899</v>
      </c>
      <c r="B153" s="5" t="s">
        <v>1977</v>
      </c>
      <c r="C153" s="5">
        <v>2.7587000000000002</v>
      </c>
      <c r="D153" s="5" t="str">
        <f t="shared" si="12"/>
        <v>Винт ГОСТ 17475-80A.M4-6gx20.58.019</v>
      </c>
      <c r="E153" s="5" t="s">
        <v>1899</v>
      </c>
      <c r="F153" s="5"/>
      <c r="G153" s="5" t="s">
        <v>2751</v>
      </c>
      <c r="H153" s="5" t="s">
        <v>1851</v>
      </c>
      <c r="I153" s="5">
        <v>10.246600000000001</v>
      </c>
      <c r="J153" s="5" t="str">
        <f t="shared" si="6"/>
        <v>Гайка ГОСТ 5915-71M6-6H.8.019</v>
      </c>
      <c r="K153" s="5" t="s">
        <v>2751</v>
      </c>
      <c r="L153" s="5"/>
      <c r="M153" s="5"/>
      <c r="N153" s="5" t="s">
        <v>1006</v>
      </c>
      <c r="O153" s="5" t="s">
        <v>156</v>
      </c>
      <c r="P153" s="5">
        <v>39.409999999999997</v>
      </c>
      <c r="Q153" s="5" t="str">
        <f t="shared" si="8"/>
        <v>БолтM8-6gx45.58.019</v>
      </c>
      <c r="R153" s="5" t="s">
        <v>2752</v>
      </c>
      <c r="S153" s="5"/>
      <c r="T153" s="5" t="s">
        <v>1185</v>
      </c>
      <c r="U153" s="5" t="s">
        <v>1000</v>
      </c>
      <c r="V153" s="5">
        <v>882.78</v>
      </c>
      <c r="W153" s="5" t="str">
        <f t="shared" si="11"/>
        <v>Шайба50-1005161</v>
      </c>
      <c r="X153" s="5" t="s">
        <v>999</v>
      </c>
      <c r="Y153" s="5"/>
      <c r="Z153" s="3"/>
    </row>
    <row r="154" spans="1:26" ht="15.75" customHeight="1">
      <c r="A154" s="5" t="s">
        <v>2753</v>
      </c>
      <c r="B154" s="5" t="s">
        <v>327</v>
      </c>
      <c r="C154" s="5">
        <v>97.263900000000007</v>
      </c>
      <c r="D154" s="5" t="str">
        <f t="shared" si="12"/>
        <v>Винт ГОСТ 17475-81A2M4-6gx30.58.019</v>
      </c>
      <c r="E154" s="5" t="s">
        <v>2753</v>
      </c>
      <c r="F154" s="5"/>
      <c r="G154" s="5" t="s">
        <v>2754</v>
      </c>
      <c r="H154" s="5" t="s">
        <v>1787</v>
      </c>
      <c r="I154" s="5">
        <v>31.527999999999999</v>
      </c>
      <c r="J154" s="5" t="str">
        <f t="shared" si="6"/>
        <v>Гайка ГОСТ 5915-72M8-6H.8.019</v>
      </c>
      <c r="K154" s="5" t="s">
        <v>2754</v>
      </c>
      <c r="L154" s="5"/>
      <c r="M154" s="5"/>
      <c r="N154" s="5" t="s">
        <v>1006</v>
      </c>
      <c r="O154" s="5" t="s">
        <v>42</v>
      </c>
      <c r="P154" s="5">
        <v>56.986899999999999</v>
      </c>
      <c r="Q154" s="5" t="str">
        <f t="shared" si="8"/>
        <v>БолтM8-6gx50.58.019</v>
      </c>
      <c r="R154" s="5" t="s">
        <v>2755</v>
      </c>
      <c r="S154" s="5"/>
      <c r="T154" s="5" t="s">
        <v>1185</v>
      </c>
      <c r="U154" s="5" t="s">
        <v>1267</v>
      </c>
      <c r="V154" s="5" t="s">
        <v>1268</v>
      </c>
      <c r="W154" s="5" t="str">
        <f t="shared" si="11"/>
        <v>Шайба50-1006017-Б</v>
      </c>
      <c r="X154" s="5" t="s">
        <v>1266</v>
      </c>
      <c r="Y154" s="5"/>
      <c r="Z154" s="3"/>
    </row>
    <row r="155" spans="1:26" ht="15.75" customHeight="1">
      <c r="A155" s="5" t="s">
        <v>2756</v>
      </c>
      <c r="B155" s="5" t="s">
        <v>471</v>
      </c>
      <c r="C155" s="5">
        <v>126.11199999999999</v>
      </c>
      <c r="D155" s="5" t="str">
        <f t="shared" si="12"/>
        <v>Винт ГОСТ 17475-82A2M5-6gx25.58.019</v>
      </c>
      <c r="E155" s="5" t="s">
        <v>2756</v>
      </c>
      <c r="F155" s="5"/>
      <c r="G155" s="5" t="s">
        <v>2757</v>
      </c>
      <c r="H155" s="5" t="s">
        <v>1732</v>
      </c>
      <c r="I155" s="5">
        <v>31.527999999999999</v>
      </c>
      <c r="J155" s="5" t="str">
        <f t="shared" si="6"/>
        <v>Гайка ГОСТ 5915-73М10-6H.8.019</v>
      </c>
      <c r="K155" s="5" t="s">
        <v>2757</v>
      </c>
      <c r="L155" s="5"/>
      <c r="M155" s="5"/>
      <c r="N155" s="5" t="s">
        <v>1006</v>
      </c>
      <c r="O155" s="5" t="s">
        <v>38</v>
      </c>
      <c r="P155" s="5">
        <v>31.9221</v>
      </c>
      <c r="Q155" s="5" t="str">
        <f t="shared" si="8"/>
        <v>БолтM8-6gxl6.58.019</v>
      </c>
      <c r="R155" s="5" t="s">
        <v>2758</v>
      </c>
      <c r="S155" s="5"/>
      <c r="T155" s="5" t="s">
        <v>1185</v>
      </c>
      <c r="U155" s="5" t="s">
        <v>1270</v>
      </c>
      <c r="V155" s="5">
        <v>210.38</v>
      </c>
      <c r="W155" s="5" t="str">
        <f t="shared" si="11"/>
        <v>Шайба50-1006018</v>
      </c>
      <c r="X155" s="5" t="s">
        <v>1269</v>
      </c>
      <c r="Y155" s="5"/>
      <c r="Z155" s="3"/>
    </row>
    <row r="156" spans="1:26" ht="15.75" customHeight="1">
      <c r="A156" s="5" t="s">
        <v>2759</v>
      </c>
      <c r="B156" s="5" t="s">
        <v>493</v>
      </c>
      <c r="C156" s="5">
        <v>47.292000000000002</v>
      </c>
      <c r="D156" s="5" t="str">
        <f t="shared" si="12"/>
        <v>Винт ГОСТ 17475-83A2M5-6gx30.58.019</v>
      </c>
      <c r="E156" s="5" t="s">
        <v>2759</v>
      </c>
      <c r="F156" s="5"/>
      <c r="G156" s="5" t="s">
        <v>2760</v>
      </c>
      <c r="H156" s="5" t="s">
        <v>320</v>
      </c>
      <c r="I156" s="5">
        <v>98.052099999999996</v>
      </c>
      <c r="J156" s="5" t="str">
        <f t="shared" si="6"/>
        <v>Гайка ГОСТ 5915-74М10-6Н.8.019</v>
      </c>
      <c r="K156" s="5" t="s">
        <v>2760</v>
      </c>
      <c r="L156" s="5"/>
      <c r="M156" s="5"/>
      <c r="N156" s="5" t="s">
        <v>1006</v>
      </c>
      <c r="O156" s="5" t="s">
        <v>2761</v>
      </c>
      <c r="P156" s="5">
        <v>39.409999999999997</v>
      </c>
      <c r="Q156" s="5" t="str">
        <f t="shared" si="8"/>
        <v>БолтМ 8^Х95.88.35.016</v>
      </c>
      <c r="R156" s="5" t="s">
        <v>2762</v>
      </c>
      <c r="S156" s="5"/>
      <c r="T156" s="5" t="s">
        <v>1185</v>
      </c>
      <c r="U156" s="5" t="s">
        <v>1274</v>
      </c>
      <c r="V156" s="5">
        <v>438.15</v>
      </c>
      <c r="W156" s="5" t="str">
        <f t="shared" si="11"/>
        <v>Шайба50-1006021-Б</v>
      </c>
      <c r="X156" s="5" t="s">
        <v>1273</v>
      </c>
      <c r="Y156" s="5"/>
      <c r="Z156" s="3"/>
    </row>
    <row r="157" spans="1:26" ht="15.75" customHeight="1">
      <c r="A157" s="5" t="s">
        <v>2763</v>
      </c>
      <c r="B157" s="5" t="s">
        <v>2764</v>
      </c>
      <c r="C157" s="5">
        <v>173.404</v>
      </c>
      <c r="D157" s="5" t="str">
        <f t="shared" si="12"/>
        <v>Винт ГОСТ 17475-84A2M6-6gx 16.58.019</v>
      </c>
      <c r="E157" s="5" t="s">
        <v>2763</v>
      </c>
      <c r="F157" s="5"/>
      <c r="G157" s="5" t="s">
        <v>2765</v>
      </c>
      <c r="H157" s="5" t="s">
        <v>320</v>
      </c>
      <c r="I157" s="5">
        <v>49.026000000000003</v>
      </c>
      <c r="J157" s="5" t="str">
        <f t="shared" si="6"/>
        <v>Гайка ГОСТ 5915-75М10-6Н.8.019</v>
      </c>
      <c r="K157" s="5" t="s">
        <v>2765</v>
      </c>
      <c r="L157" s="5"/>
      <c r="M157" s="5"/>
      <c r="N157" s="5" t="s">
        <v>1006</v>
      </c>
      <c r="O157" s="5" t="s">
        <v>2766</v>
      </c>
      <c r="P157" s="5">
        <v>44.139200000000002</v>
      </c>
      <c r="Q157" s="5" t="str">
        <f t="shared" si="8"/>
        <v>БолтМ 8-6gХ95.88.35.016</v>
      </c>
      <c r="R157" s="5" t="s">
        <v>2767</v>
      </c>
      <c r="S157" s="5"/>
      <c r="T157" s="5" t="s">
        <v>1185</v>
      </c>
      <c r="U157" s="5" t="s">
        <v>1402</v>
      </c>
      <c r="V157" s="5" t="s">
        <v>1448</v>
      </c>
      <c r="W157" s="5" t="str">
        <f t="shared" si="11"/>
        <v>Шайба50-1401067</v>
      </c>
      <c r="X157" s="5" t="s">
        <v>2768</v>
      </c>
      <c r="Y157" s="5"/>
      <c r="Z157" s="3"/>
    </row>
    <row r="158" spans="1:26" ht="15.75" customHeight="1">
      <c r="A158" s="5" t="s">
        <v>2769</v>
      </c>
      <c r="B158" s="5" t="s">
        <v>1907</v>
      </c>
      <c r="C158" s="5">
        <v>31.527999999999999</v>
      </c>
      <c r="D158" s="5" t="str">
        <f t="shared" si="12"/>
        <v>Винт ГОСТ 17475-85А2М4-6gх30.58.019</v>
      </c>
      <c r="E158" s="5" t="s">
        <v>2769</v>
      </c>
      <c r="F158" s="5"/>
      <c r="G158" s="5" t="s">
        <v>2770</v>
      </c>
      <c r="H158" s="5" t="s">
        <v>1814</v>
      </c>
      <c r="I158" s="5">
        <v>102.46599999999999</v>
      </c>
      <c r="J158" s="5" t="str">
        <f t="shared" si="6"/>
        <v>Гайка ГОСТ 5915-76М12-6H.8.019</v>
      </c>
      <c r="K158" s="5" t="s">
        <v>2770</v>
      </c>
      <c r="L158" s="5"/>
      <c r="M158" s="5"/>
      <c r="N158" s="5" t="s">
        <v>1006</v>
      </c>
      <c r="O158" s="5" t="s">
        <v>1248</v>
      </c>
      <c r="P158" s="5">
        <v>86.701999999999998</v>
      </c>
      <c r="Q158" s="5" t="str">
        <f t="shared" si="8"/>
        <v>БолтМ10^45</v>
      </c>
      <c r="R158" s="5" t="s">
        <v>2771</v>
      </c>
      <c r="S158" s="5"/>
      <c r="T158" s="5" t="s">
        <v>1185</v>
      </c>
      <c r="U158" s="5" t="s">
        <v>2772</v>
      </c>
      <c r="V158" s="5">
        <v>18.920000000000002</v>
      </c>
      <c r="W158" s="5" t="str">
        <f t="shared" si="11"/>
        <v>Шайба50-1401067 1</v>
      </c>
      <c r="X158" s="5" t="s">
        <v>2773</v>
      </c>
      <c r="Y158" s="5"/>
      <c r="Z158" s="3"/>
    </row>
    <row r="159" spans="1:26" ht="15.75" customHeight="1">
      <c r="A159" s="5" t="s">
        <v>1596</v>
      </c>
      <c r="B159" s="5" t="s">
        <v>2688</v>
      </c>
      <c r="C159" s="5">
        <v>25.38</v>
      </c>
      <c r="D159" s="5" t="str">
        <f t="shared" si="12"/>
        <v>Винт А2.M4-6gх12.58.019ГОСТ 17473-80</v>
      </c>
      <c r="E159" s="5" t="s">
        <v>1596</v>
      </c>
      <c r="F159" s="5"/>
      <c r="G159" s="5" t="s">
        <v>2774</v>
      </c>
      <c r="H159" s="5" t="s">
        <v>341</v>
      </c>
      <c r="I159" s="5">
        <v>535.976</v>
      </c>
      <c r="J159" s="5" t="str">
        <f t="shared" si="6"/>
        <v>Гайка ГОСТ 5915-77М12-6Н.8.019</v>
      </c>
      <c r="K159" s="5" t="s">
        <v>2774</v>
      </c>
      <c r="L159" s="5"/>
      <c r="M159" s="5"/>
      <c r="N159" s="5" t="s">
        <v>1006</v>
      </c>
      <c r="O159" s="5" t="s">
        <v>1597</v>
      </c>
      <c r="P159" s="5">
        <v>41.459299999999999</v>
      </c>
      <c r="Q159" s="5" t="str">
        <f t="shared" si="8"/>
        <v>БолтМ10^55.88.35.016</v>
      </c>
      <c r="R159" s="5" t="s">
        <v>2775</v>
      </c>
      <c r="S159" s="5"/>
      <c r="T159" s="5" t="s">
        <v>1185</v>
      </c>
      <c r="U159" s="5" t="s">
        <v>85</v>
      </c>
      <c r="V159" s="5">
        <v>21.99</v>
      </c>
      <c r="W159" s="5" t="str">
        <f t="shared" si="11"/>
        <v>Шайба6.01.08.016</v>
      </c>
      <c r="X159" s="5" t="s">
        <v>2776</v>
      </c>
      <c r="Y159" s="5"/>
      <c r="Z159" s="3"/>
    </row>
    <row r="160" spans="1:26" ht="15.75" customHeight="1">
      <c r="A160" s="5" t="s">
        <v>2777</v>
      </c>
      <c r="B160" s="5" t="s">
        <v>2683</v>
      </c>
      <c r="C160" s="5">
        <v>25.38</v>
      </c>
      <c r="D160" s="5" t="str">
        <f t="shared" si="12"/>
        <v>Винт А2.M4-6gх12.58.020ГОСТ 17475-80</v>
      </c>
      <c r="E160" s="5" t="s">
        <v>2777</v>
      </c>
      <c r="F160" s="5"/>
      <c r="G160" s="5" t="s">
        <v>2778</v>
      </c>
      <c r="H160" s="5" t="s">
        <v>1880</v>
      </c>
      <c r="I160" s="5">
        <v>35.941899999999997</v>
      </c>
      <c r="J160" s="5" t="str">
        <f t="shared" si="6"/>
        <v>Гайка ГОСТ 5915-78М14-6H.8.019</v>
      </c>
      <c r="K160" s="5" t="s">
        <v>2778</v>
      </c>
      <c r="L160" s="5"/>
      <c r="M160" s="5"/>
      <c r="N160" s="5" t="s">
        <v>1006</v>
      </c>
      <c r="O160" s="5" t="s">
        <v>2779</v>
      </c>
      <c r="P160" s="5">
        <v>40.986400000000003</v>
      </c>
      <c r="Q160" s="5" t="str">
        <f t="shared" si="8"/>
        <v>БолтМ10^Х 20.88.35.016</v>
      </c>
      <c r="R160" s="5" t="s">
        <v>2780</v>
      </c>
      <c r="S160" s="5"/>
      <c r="T160" s="5" t="s">
        <v>1185</v>
      </c>
      <c r="U160" s="5" t="s">
        <v>329</v>
      </c>
      <c r="V160" s="5">
        <v>136.46</v>
      </c>
      <c r="W160" s="5" t="str">
        <f t="shared" si="11"/>
        <v>Шайба6.01.08КП.019</v>
      </c>
      <c r="X160" s="5" t="s">
        <v>2781</v>
      </c>
      <c r="Y160" s="5"/>
      <c r="Z160" s="3"/>
    </row>
    <row r="161" spans="1:26" ht="15.75" customHeight="1">
      <c r="A161" s="5" t="s">
        <v>2020</v>
      </c>
      <c r="B161" s="5" t="s">
        <v>2688</v>
      </c>
      <c r="C161" s="5">
        <v>289.26900000000001</v>
      </c>
      <c r="D161" s="5" t="str">
        <f t="shared" si="12"/>
        <v>Винт А2.M5-6gх12.58.019ГОСТ 17473-80</v>
      </c>
      <c r="E161" s="5" t="s">
        <v>2020</v>
      </c>
      <c r="F161" s="5"/>
      <c r="G161" s="5" t="s">
        <v>2782</v>
      </c>
      <c r="H161" s="5" t="s">
        <v>458</v>
      </c>
      <c r="I161" s="5">
        <v>39.409999999999997</v>
      </c>
      <c r="J161" s="5" t="str">
        <f t="shared" si="6"/>
        <v>Гайка ГОСТ 5915-79М14-6Н.8.019</v>
      </c>
      <c r="K161" s="5" t="s">
        <v>2782</v>
      </c>
      <c r="L161" s="5"/>
      <c r="M161" s="5"/>
      <c r="N161" s="5" t="s">
        <v>1006</v>
      </c>
      <c r="O161" s="5" t="s">
        <v>2783</v>
      </c>
      <c r="P161" s="5">
        <v>47.292000000000002</v>
      </c>
      <c r="Q161" s="5" t="str">
        <f t="shared" si="8"/>
        <v>БолтМ10^Х 30.88.35.016</v>
      </c>
      <c r="R161" s="5" t="s">
        <v>2784</v>
      </c>
      <c r="S161" s="5"/>
      <c r="T161" s="5" t="s">
        <v>1185</v>
      </c>
      <c r="U161" s="5" t="s">
        <v>89</v>
      </c>
      <c r="V161" s="5">
        <v>59.27</v>
      </c>
      <c r="W161" s="5" t="str">
        <f t="shared" si="11"/>
        <v>Шайба6.65Г.019</v>
      </c>
      <c r="X161" s="5" t="s">
        <v>2785</v>
      </c>
      <c r="Y161" s="5"/>
      <c r="Z161" s="3"/>
    </row>
    <row r="162" spans="1:26" ht="15.75" customHeight="1">
      <c r="A162" s="5" t="s">
        <v>1374</v>
      </c>
      <c r="B162" s="5" t="s">
        <v>2688</v>
      </c>
      <c r="C162" s="5">
        <v>9.3007600000000004</v>
      </c>
      <c r="D162" s="5" t="str">
        <f t="shared" si="12"/>
        <v>Винт А2.M6-6gх12.58.019ГОСТ 17473-80</v>
      </c>
      <c r="E162" s="5" t="s">
        <v>1374</v>
      </c>
      <c r="F162" s="5"/>
      <c r="G162" s="5" t="s">
        <v>2786</v>
      </c>
      <c r="H162" s="5" t="s">
        <v>1708</v>
      </c>
      <c r="I162" s="5">
        <v>380.70100000000002</v>
      </c>
      <c r="J162" s="5" t="str">
        <f t="shared" si="6"/>
        <v>Гайка ГОСТ 5915-80М16-6H.8.019</v>
      </c>
      <c r="K162" s="5" t="s">
        <v>2786</v>
      </c>
      <c r="L162" s="5"/>
      <c r="M162" s="5"/>
      <c r="N162" s="5" t="s">
        <v>1006</v>
      </c>
      <c r="O162" s="5" t="s">
        <v>1375</v>
      </c>
      <c r="P162" s="5">
        <v>315.27999999999997</v>
      </c>
      <c r="Q162" s="5" t="str">
        <f t="shared" si="8"/>
        <v>БолтМ10^х120.88.35.016</v>
      </c>
      <c r="R162" s="5" t="s">
        <v>2787</v>
      </c>
      <c r="S162" s="5"/>
      <c r="T162" s="5" t="s">
        <v>1185</v>
      </c>
      <c r="U162" s="5" t="s">
        <v>1023</v>
      </c>
      <c r="V162" s="5">
        <v>104.67</v>
      </c>
      <c r="W162" s="5" t="str">
        <f t="shared" si="11"/>
        <v>Шайба6.65Г.06</v>
      </c>
      <c r="X162" s="5" t="s">
        <v>2788</v>
      </c>
      <c r="Y162" s="5"/>
      <c r="Z162" s="3"/>
    </row>
    <row r="163" spans="1:26" ht="15.75" customHeight="1">
      <c r="A163" s="5" t="s">
        <v>2789</v>
      </c>
      <c r="B163" s="5" t="s">
        <v>427</v>
      </c>
      <c r="C163" s="5">
        <v>152.28</v>
      </c>
      <c r="D163" s="5" t="str">
        <f t="shared" si="12"/>
        <v>Винт ГОСТ 17473-7912.58.019</v>
      </c>
      <c r="E163" s="5" t="s">
        <v>2789</v>
      </c>
      <c r="F163" s="5"/>
      <c r="G163" s="5" t="s">
        <v>2790</v>
      </c>
      <c r="H163" s="5" t="s">
        <v>459</v>
      </c>
      <c r="I163" s="5">
        <v>126.11199999999999</v>
      </c>
      <c r="J163" s="5" t="str">
        <f t="shared" si="6"/>
        <v>Гайка ГОСТ 5915-81М16-6Н.8.019</v>
      </c>
      <c r="K163" s="5" t="s">
        <v>2790</v>
      </c>
      <c r="L163" s="5"/>
      <c r="M163" s="5"/>
      <c r="N163" s="5" t="s">
        <v>1006</v>
      </c>
      <c r="O163" s="5" t="s">
        <v>1372</v>
      </c>
      <c r="P163" s="5">
        <v>94.584000000000003</v>
      </c>
      <c r="Q163" s="5" t="str">
        <f t="shared" si="8"/>
        <v>БолтМ10^х20.88.35.016</v>
      </c>
      <c r="R163" s="5" t="s">
        <v>2791</v>
      </c>
      <c r="S163" s="5"/>
      <c r="T163" s="5" t="s">
        <v>1185</v>
      </c>
      <c r="U163" s="5" t="s">
        <v>52</v>
      </c>
      <c r="V163" s="5">
        <v>53.28</v>
      </c>
      <c r="W163" s="5" t="str">
        <f t="shared" si="11"/>
        <v>Шайба8.01.08кп.019</v>
      </c>
      <c r="X163" s="5" t="s">
        <v>2792</v>
      </c>
      <c r="Y163" s="5"/>
      <c r="Z163" s="3"/>
    </row>
    <row r="164" spans="1:26" ht="15.75" customHeight="1">
      <c r="A164" s="5" t="s">
        <v>1884</v>
      </c>
      <c r="B164" s="5" t="s">
        <v>1933</v>
      </c>
      <c r="C164" s="5">
        <v>149.75800000000001</v>
      </c>
      <c r="D164" s="5" t="str">
        <f t="shared" si="12"/>
        <v>Винт ГОСТ 17473-80А.М4-6gx12.58.019</v>
      </c>
      <c r="E164" s="5" t="s">
        <v>1884</v>
      </c>
      <c r="F164" s="5"/>
      <c r="G164" s="5" t="s">
        <v>2793</v>
      </c>
      <c r="H164" s="5" t="s">
        <v>1978</v>
      </c>
      <c r="I164" s="5">
        <v>23.961300000000001</v>
      </c>
      <c r="J164" s="5" t="str">
        <f t="shared" si="6"/>
        <v>Гайка ГОСТ 5915-82М4-6H.8.019</v>
      </c>
      <c r="K164" s="5" t="s">
        <v>2793</v>
      </c>
      <c r="L164" s="5"/>
      <c r="M164" s="5"/>
      <c r="N164" s="5" t="s">
        <v>1006</v>
      </c>
      <c r="O164" s="5" t="s">
        <v>1601</v>
      </c>
      <c r="P164" s="5">
        <v>47.292000000000002</v>
      </c>
      <c r="Q164" s="5" t="str">
        <f t="shared" si="8"/>
        <v>БолтМ10^х25.88.35.019</v>
      </c>
      <c r="R164" s="5" t="s">
        <v>2794</v>
      </c>
      <c r="S164" s="5"/>
      <c r="T164" s="5" t="s">
        <v>1185</v>
      </c>
      <c r="U164" s="5" t="s">
        <v>54</v>
      </c>
      <c r="V164" s="5">
        <v>110.19</v>
      </c>
      <c r="W164" s="5" t="str">
        <f t="shared" si="11"/>
        <v>Шайба8.65Г.019</v>
      </c>
      <c r="X164" s="5" t="s">
        <v>2795</v>
      </c>
      <c r="Y164" s="5"/>
      <c r="Z164" s="3"/>
    </row>
    <row r="165" spans="1:26" ht="15.75" customHeight="1">
      <c r="A165" s="5" t="s">
        <v>2796</v>
      </c>
      <c r="B165" s="5" t="s">
        <v>436</v>
      </c>
      <c r="C165" s="5">
        <v>78.819999999999993</v>
      </c>
      <c r="D165" s="5" t="str">
        <f t="shared" si="12"/>
        <v>Винт ГОСТ 17475-79A2M6-6g*16.58.019</v>
      </c>
      <c r="E165" s="5" t="s">
        <v>2796</v>
      </c>
      <c r="F165" s="5"/>
      <c r="G165" s="5" t="s">
        <v>2797</v>
      </c>
      <c r="H165" s="5" t="s">
        <v>405</v>
      </c>
      <c r="I165" s="5">
        <v>267.988</v>
      </c>
      <c r="J165" s="5" t="str">
        <f t="shared" si="6"/>
        <v>Гайка ГОСТ 5915-83М4-6Н.8.019</v>
      </c>
      <c r="K165" s="5" t="s">
        <v>2797</v>
      </c>
      <c r="L165" s="5"/>
      <c r="M165" s="5"/>
      <c r="N165" s="5" t="s">
        <v>1006</v>
      </c>
      <c r="O165" s="5" t="s">
        <v>2798</v>
      </c>
      <c r="P165" s="5">
        <v>47.292000000000002</v>
      </c>
      <c r="Q165" s="5" t="str">
        <f t="shared" si="8"/>
        <v>БолтМ10^х25.88.35.019 4</v>
      </c>
      <c r="R165" s="5" t="s">
        <v>2799</v>
      </c>
      <c r="S165" s="5"/>
      <c r="T165" s="5" t="s">
        <v>1185</v>
      </c>
      <c r="U165" s="5" t="s">
        <v>1025</v>
      </c>
      <c r="V165" s="5">
        <v>285.33</v>
      </c>
      <c r="W165" s="5" t="str">
        <f t="shared" si="11"/>
        <v>Шайба8.65Г.06</v>
      </c>
      <c r="X165" s="5" t="s">
        <v>2665</v>
      </c>
      <c r="Y165" s="5"/>
      <c r="Z165" s="3"/>
    </row>
    <row r="166" spans="1:26" ht="15.75" customHeight="1">
      <c r="A166" s="5" t="s">
        <v>1899</v>
      </c>
      <c r="B166" s="5" t="s">
        <v>1885</v>
      </c>
      <c r="C166" s="5">
        <v>12.2959</v>
      </c>
      <c r="D166" s="5" t="str">
        <f t="shared" si="12"/>
        <v>Винт ГОСТ 17475-80АМ6-6gх16.58.019</v>
      </c>
      <c r="E166" s="5" t="s">
        <v>1899</v>
      </c>
      <c r="F166" s="5"/>
      <c r="G166" s="5" t="s">
        <v>2800</v>
      </c>
      <c r="H166" s="5" t="s">
        <v>1924</v>
      </c>
      <c r="I166" s="5">
        <v>275.87</v>
      </c>
      <c r="J166" s="5" t="str">
        <f t="shared" si="6"/>
        <v>Гайка ГОСТ 5915-84М5-6H.8.019</v>
      </c>
      <c r="K166" s="5" t="s">
        <v>2800</v>
      </c>
      <c r="L166" s="5"/>
      <c r="M166" s="5"/>
      <c r="N166" s="5" t="s">
        <v>1006</v>
      </c>
      <c r="O166" s="5" t="s">
        <v>1602</v>
      </c>
      <c r="P166" s="5">
        <v>56.750399999999999</v>
      </c>
      <c r="Q166" s="5" t="str">
        <f t="shared" si="8"/>
        <v>БолтМ10^х30.88.35.019</v>
      </c>
      <c r="R166" s="5" t="s">
        <v>2801</v>
      </c>
      <c r="S166" s="5"/>
      <c r="T166" s="5" t="s">
        <v>1185</v>
      </c>
      <c r="U166" s="5" t="s">
        <v>1500</v>
      </c>
      <c r="V166" s="5">
        <v>10.09</v>
      </c>
      <c r="W166" s="5" t="str">
        <f t="shared" si="11"/>
        <v>Шайба8Т.65Г.06</v>
      </c>
      <c r="X166" s="5" t="s">
        <v>2802</v>
      </c>
      <c r="Y166" s="5"/>
      <c r="Z166" s="3"/>
    </row>
    <row r="167" spans="1:26" ht="15.75" customHeight="1">
      <c r="A167" s="5" t="s">
        <v>1127</v>
      </c>
      <c r="B167" s="5" t="s">
        <v>1128</v>
      </c>
      <c r="C167" s="5">
        <v>551.74</v>
      </c>
      <c r="D167" s="5" t="str">
        <f t="shared" si="12"/>
        <v>Винт регулировочный50-1007175-Б1</v>
      </c>
      <c r="E167" s="5" t="s">
        <v>1127</v>
      </c>
      <c r="F167" s="5"/>
      <c r="G167" s="5" t="s">
        <v>2803</v>
      </c>
      <c r="H167" s="5" t="s">
        <v>473</v>
      </c>
      <c r="I167" s="5">
        <v>4.7291999999999996</v>
      </c>
      <c r="J167" s="5" t="str">
        <f t="shared" si="6"/>
        <v>Гайка ГОСТ 5915-85М5-6Н.8.019</v>
      </c>
      <c r="K167" s="5" t="s">
        <v>2803</v>
      </c>
      <c r="L167" s="5"/>
      <c r="M167" s="5"/>
      <c r="N167" s="5" t="s">
        <v>1006</v>
      </c>
      <c r="O167" s="5" t="s">
        <v>1373</v>
      </c>
      <c r="P167" s="5">
        <v>138.72300000000001</v>
      </c>
      <c r="Q167" s="5" t="str">
        <f t="shared" si="8"/>
        <v>БолтМ10^х35.88.35.016</v>
      </c>
      <c r="R167" s="5" t="s">
        <v>2804</v>
      </c>
      <c r="S167" s="5"/>
      <c r="T167" s="5" t="s">
        <v>1185</v>
      </c>
      <c r="U167" s="5" t="s">
        <v>182</v>
      </c>
      <c r="V167" s="5">
        <v>806</v>
      </c>
      <c r="W167" s="5" t="str">
        <f t="shared" si="11"/>
        <v>ШайбаEW25M1-4002005</v>
      </c>
      <c r="X167" s="5" t="s">
        <v>2805</v>
      </c>
      <c r="Y167" s="5"/>
      <c r="Z167" s="3"/>
    </row>
    <row r="168" spans="1:26" ht="15.75" customHeight="1">
      <c r="A168" s="5" t="s">
        <v>1603</v>
      </c>
      <c r="B168" s="5" t="s">
        <v>1040</v>
      </c>
      <c r="C168" s="5">
        <v>394.1</v>
      </c>
      <c r="D168" s="5" t="str">
        <f t="shared" si="12"/>
        <v>Винт регулировочный с гайкой (детали 46, 56)50-1007170-Б</v>
      </c>
      <c r="E168" s="5" t="s">
        <v>1603</v>
      </c>
      <c r="F168" s="5"/>
      <c r="G168" s="5" t="s">
        <v>2806</v>
      </c>
      <c r="H168" s="5" t="s">
        <v>473</v>
      </c>
      <c r="I168" s="5">
        <v>4.7291999999999996</v>
      </c>
      <c r="J168" s="5" t="str">
        <f t="shared" si="6"/>
        <v>Гайка ГОСТ 5915-86М5-6Н.8.019</v>
      </c>
      <c r="K168" s="5" t="s">
        <v>2806</v>
      </c>
      <c r="L168" s="5"/>
      <c r="M168" s="5"/>
      <c r="N168" s="5" t="s">
        <v>1006</v>
      </c>
      <c r="O168" s="5" t="s">
        <v>1604</v>
      </c>
      <c r="P168" s="5">
        <v>63.055999999999997</v>
      </c>
      <c r="Q168" s="5" t="str">
        <f t="shared" si="8"/>
        <v>БолтМ10^х40.88.35.019</v>
      </c>
      <c r="R168" s="5" t="s">
        <v>2807</v>
      </c>
      <c r="S168" s="5"/>
      <c r="T168" s="5" t="s">
        <v>1185</v>
      </c>
      <c r="U168" s="5" t="s">
        <v>69</v>
      </c>
      <c r="V168" s="5">
        <v>461.21</v>
      </c>
      <c r="W168" s="5" t="str">
        <f t="shared" si="11"/>
        <v>ШайбаEW25M1-51.01.253</v>
      </c>
      <c r="X168" s="5" t="s">
        <v>2808</v>
      </c>
      <c r="Y168" s="5"/>
      <c r="Z168" s="3"/>
    </row>
    <row r="169" spans="1:26" ht="15.75" customHeight="1">
      <c r="A169" s="5"/>
      <c r="B169" s="5"/>
      <c r="C169" s="5"/>
      <c r="D169" s="5" t="str">
        <f t="shared" si="12"/>
        <v/>
      </c>
      <c r="E169" s="5"/>
      <c r="F169" s="5"/>
      <c r="G169" s="5" t="s">
        <v>2809</v>
      </c>
      <c r="H169" s="5" t="s">
        <v>1830</v>
      </c>
      <c r="I169" s="5">
        <v>72.593199999999996</v>
      </c>
      <c r="J169" s="5" t="str">
        <f t="shared" si="6"/>
        <v>Гайка ГОСТ 5915-87М6-6H.8.019</v>
      </c>
      <c r="K169" s="5" t="s">
        <v>2809</v>
      </c>
      <c r="L169" s="5"/>
      <c r="M169" s="5"/>
      <c r="N169" s="5" t="s">
        <v>1006</v>
      </c>
      <c r="O169" s="5" t="s">
        <v>1443</v>
      </c>
      <c r="P169" s="5">
        <v>60.691400000000002</v>
      </c>
      <c r="Q169" s="5" t="str">
        <f t="shared" si="8"/>
        <v>БолтМ10^х45.88.35.016</v>
      </c>
      <c r="R169" s="5" t="s">
        <v>2810</v>
      </c>
      <c r="S169" s="5"/>
      <c r="T169" s="5" t="s">
        <v>1185</v>
      </c>
      <c r="U169" s="5" t="s">
        <v>1803</v>
      </c>
      <c r="V169" s="5">
        <v>779.8</v>
      </c>
      <c r="W169" s="5" t="str">
        <f t="shared" si="11"/>
        <v>ШайбаEW25M1-5101102</v>
      </c>
      <c r="X169" s="5" t="s">
        <v>2811</v>
      </c>
      <c r="Y169" s="5"/>
      <c r="Z169" s="3"/>
    </row>
    <row r="170" spans="1:26" ht="15.75" customHeight="1">
      <c r="A170" s="5"/>
      <c r="B170" s="5"/>
      <c r="C170" s="5"/>
      <c r="D170" s="5" t="str">
        <f t="shared" si="12"/>
        <v/>
      </c>
      <c r="E170" s="5"/>
      <c r="F170" s="5"/>
      <c r="G170" s="5" t="s">
        <v>2812</v>
      </c>
      <c r="H170" s="5" t="s">
        <v>364</v>
      </c>
      <c r="I170" s="5">
        <v>215.65199999999999</v>
      </c>
      <c r="J170" s="5" t="str">
        <f t="shared" si="6"/>
        <v>Гайка ГОСТ 5915-88М6-6Н.8.019</v>
      </c>
      <c r="K170" s="5" t="s">
        <v>2812</v>
      </c>
      <c r="L170" s="5"/>
      <c r="M170" s="5"/>
      <c r="N170" s="5" t="s">
        <v>1006</v>
      </c>
      <c r="O170" s="5" t="s">
        <v>1015</v>
      </c>
      <c r="P170" s="5">
        <v>47.292000000000002</v>
      </c>
      <c r="Q170" s="5" t="str">
        <f t="shared" si="8"/>
        <v>БолтМ10^х45.88.35.019</v>
      </c>
      <c r="R170" s="5" t="s">
        <v>2813</v>
      </c>
      <c r="S170" s="5"/>
      <c r="T170" s="5" t="s">
        <v>1185</v>
      </c>
      <c r="U170" s="5" t="s">
        <v>1781</v>
      </c>
      <c r="V170" s="5" t="s">
        <v>1782</v>
      </c>
      <c r="W170" s="5" t="str">
        <f t="shared" si="11"/>
        <v>ШайбаEW25M1-55.00.005</v>
      </c>
      <c r="X170" s="5" t="s">
        <v>2814</v>
      </c>
      <c r="Y170" s="5"/>
      <c r="Z170" s="3"/>
    </row>
    <row r="171" spans="1:26" ht="15.75" customHeight="1">
      <c r="A171" s="5"/>
      <c r="B171" s="5"/>
      <c r="C171" s="5"/>
      <c r="D171" s="5" t="str">
        <f t="shared" si="12"/>
        <v/>
      </c>
      <c r="E171" s="5"/>
      <c r="F171" s="5"/>
      <c r="G171" s="5" t="s">
        <v>2815</v>
      </c>
      <c r="H171" s="5" t="s">
        <v>1731</v>
      </c>
      <c r="I171" s="5">
        <v>78.819999999999993</v>
      </c>
      <c r="J171" s="5" t="str">
        <f t="shared" si="6"/>
        <v>Гайка ГОСТ 5915-89М8-6H.8.019</v>
      </c>
      <c r="K171" s="5" t="s">
        <v>2815</v>
      </c>
      <c r="L171" s="5"/>
      <c r="M171" s="5"/>
      <c r="N171" s="5" t="s">
        <v>1006</v>
      </c>
      <c r="O171" s="5" t="s">
        <v>1598</v>
      </c>
      <c r="P171" s="5">
        <v>94.584000000000003</v>
      </c>
      <c r="Q171" s="5" t="str">
        <f t="shared" si="8"/>
        <v>БолтМ10-6gx50.88.35.016</v>
      </c>
      <c r="R171" s="5" t="s">
        <v>2816</v>
      </c>
      <c r="S171" s="5"/>
      <c r="T171" s="5" t="s">
        <v>1185</v>
      </c>
      <c r="U171" s="5">
        <v>43471</v>
      </c>
      <c r="V171" s="5">
        <v>21.99</v>
      </c>
      <c r="W171" s="5" t="str">
        <f t="shared" si="11"/>
        <v>Шайба43471</v>
      </c>
      <c r="X171" s="5" t="s">
        <v>117</v>
      </c>
      <c r="Y171" s="5"/>
      <c r="Z171" s="3"/>
    </row>
    <row r="172" spans="1:26" ht="15.75" customHeight="1">
      <c r="A172" s="5"/>
      <c r="B172" s="5"/>
      <c r="C172" s="5"/>
      <c r="D172" s="5" t="str">
        <f t="shared" si="12"/>
        <v/>
      </c>
      <c r="E172" s="5"/>
      <c r="F172" s="5"/>
      <c r="G172" s="5" t="s">
        <v>2817</v>
      </c>
      <c r="H172" s="5" t="s">
        <v>48</v>
      </c>
      <c r="I172" s="5">
        <v>1472.67</v>
      </c>
      <c r="J172" s="5" t="str">
        <f t="shared" si="6"/>
        <v>Гайка ГОСТ 5915-90М8-6Н.8.019</v>
      </c>
      <c r="K172" s="5" t="s">
        <v>2817</v>
      </c>
      <c r="L172" s="5"/>
      <c r="M172" s="5"/>
      <c r="N172" s="5" t="s">
        <v>1006</v>
      </c>
      <c r="O172" s="5" t="s">
        <v>1625</v>
      </c>
      <c r="P172" s="5">
        <v>55.173999999999999</v>
      </c>
      <c r="Q172" s="5" t="str">
        <f t="shared" si="8"/>
        <v>БолтМ10-6gx55.88.35.016</v>
      </c>
      <c r="R172" s="5" t="s">
        <v>2818</v>
      </c>
      <c r="S172" s="5"/>
      <c r="T172" s="5" t="s">
        <v>1185</v>
      </c>
      <c r="U172" s="5">
        <v>43481</v>
      </c>
      <c r="V172" s="5">
        <v>24.51</v>
      </c>
      <c r="W172" s="5" t="str">
        <f t="shared" si="11"/>
        <v>Шайба43481</v>
      </c>
      <c r="X172" s="5" t="s">
        <v>161</v>
      </c>
      <c r="Y172" s="5"/>
      <c r="Z172" s="3"/>
    </row>
    <row r="173" spans="1:26" ht="15.75" customHeight="1">
      <c r="A173" s="5"/>
      <c r="B173" s="5"/>
      <c r="C173" s="5"/>
      <c r="D173" s="5" t="str">
        <f t="shared" si="12"/>
        <v/>
      </c>
      <c r="E173" s="5"/>
      <c r="F173" s="5"/>
      <c r="G173" s="5" t="s">
        <v>2819</v>
      </c>
      <c r="H173" s="5" t="s">
        <v>320</v>
      </c>
      <c r="I173" s="5">
        <v>49.026000000000003</v>
      </c>
      <c r="J173" s="5" t="str">
        <f t="shared" si="6"/>
        <v>Гайка ГОСТ5915-70М10-6Н.8.019</v>
      </c>
      <c r="K173" s="5" t="s">
        <v>2819</v>
      </c>
      <c r="L173" s="5"/>
      <c r="M173" s="5"/>
      <c r="N173" s="5" t="s">
        <v>1006</v>
      </c>
      <c r="O173" s="5" t="s">
        <v>2820</v>
      </c>
      <c r="P173" s="5">
        <v>47.292000000000002</v>
      </c>
      <c r="Q173" s="5" t="str">
        <f t="shared" si="8"/>
        <v>БолтМ10-6gХ 20.88.35.016</v>
      </c>
      <c r="R173" s="5" t="s">
        <v>2821</v>
      </c>
      <c r="S173" s="5"/>
      <c r="T173" s="5" t="s">
        <v>1185</v>
      </c>
      <c r="U173" s="5">
        <v>43477</v>
      </c>
      <c r="V173" s="5">
        <v>47.29</v>
      </c>
      <c r="W173" s="5" t="str">
        <f t="shared" si="11"/>
        <v>Шайба43477</v>
      </c>
      <c r="X173" s="5" t="s">
        <v>346</v>
      </c>
      <c r="Y173" s="5"/>
      <c r="Z173" s="3"/>
    </row>
    <row r="174" spans="1:26" ht="15.75" customHeight="1">
      <c r="A174" s="5"/>
      <c r="B174" s="5"/>
      <c r="C174" s="5"/>
      <c r="D174" s="5" t="str">
        <f t="shared" si="12"/>
        <v/>
      </c>
      <c r="E174" s="5"/>
      <c r="F174" s="5"/>
      <c r="G174" s="5" t="s">
        <v>2822</v>
      </c>
      <c r="H174" s="5" t="s">
        <v>473</v>
      </c>
      <c r="I174" s="5">
        <v>9.4583999999999993</v>
      </c>
      <c r="J174" s="5" t="str">
        <f t="shared" si="6"/>
        <v>Гайка ГОСТ5915-71М5-6Н.8.019</v>
      </c>
      <c r="K174" s="5" t="s">
        <v>2822</v>
      </c>
      <c r="L174" s="5"/>
      <c r="M174" s="5"/>
      <c r="N174" s="5" t="s">
        <v>1006</v>
      </c>
      <c r="O174" s="5" t="s">
        <v>2823</v>
      </c>
      <c r="P174" s="5">
        <v>50.444800000000001</v>
      </c>
      <c r="Q174" s="5" t="str">
        <f t="shared" si="8"/>
        <v>БолтМ10-6gХ 30.88.35.016</v>
      </c>
      <c r="R174" s="5" t="s">
        <v>2824</v>
      </c>
      <c r="S174" s="5"/>
      <c r="T174" s="5" t="s">
        <v>2825</v>
      </c>
      <c r="U174" s="5">
        <v>43473</v>
      </c>
      <c r="V174" s="5">
        <v>31.53</v>
      </c>
      <c r="W174" s="5" t="str">
        <f t="shared" si="11"/>
        <v>Шайба ГОСТ 11371-6843473</v>
      </c>
      <c r="X174" s="5" t="s">
        <v>2825</v>
      </c>
      <c r="Y174" s="5"/>
      <c r="Z174" s="3"/>
    </row>
    <row r="175" spans="1:26" ht="15.75" customHeight="1">
      <c r="A175" s="5"/>
      <c r="B175" s="5"/>
      <c r="C175" s="5"/>
      <c r="D175" s="5" t="str">
        <f t="shared" si="12"/>
        <v/>
      </c>
      <c r="E175" s="5"/>
      <c r="F175" s="5"/>
      <c r="G175" s="5" t="s">
        <v>2826</v>
      </c>
      <c r="H175" s="5" t="s">
        <v>364</v>
      </c>
      <c r="I175" s="5">
        <v>35.941899999999997</v>
      </c>
      <c r="J175" s="5" t="str">
        <f t="shared" si="6"/>
        <v>Гайка ГОСТ5915-72М6-6Н.8.019</v>
      </c>
      <c r="K175" s="5" t="s">
        <v>2826</v>
      </c>
      <c r="L175" s="5"/>
      <c r="M175" s="5"/>
      <c r="N175" s="5" t="s">
        <v>1006</v>
      </c>
      <c r="O175" s="5" t="s">
        <v>1012</v>
      </c>
      <c r="P175" s="5">
        <v>47.292000000000002</v>
      </c>
      <c r="Q175" s="5" t="str">
        <f t="shared" si="8"/>
        <v>БолтМ10-6gх20.88.35.019</v>
      </c>
      <c r="R175" s="5" t="s">
        <v>2827</v>
      </c>
      <c r="S175" s="5"/>
      <c r="T175" s="5" t="s">
        <v>2828</v>
      </c>
      <c r="U175" s="5">
        <v>43477</v>
      </c>
      <c r="V175" s="5">
        <v>47.29</v>
      </c>
      <c r="W175" s="5" t="str">
        <f t="shared" si="11"/>
        <v>Шайба ГОСТ 11371-6943477</v>
      </c>
      <c r="X175" s="5" t="s">
        <v>2828</v>
      </c>
      <c r="Y175" s="5"/>
      <c r="Z175" s="3"/>
    </row>
    <row r="176" spans="1:26" ht="15.75" customHeight="1">
      <c r="A176" s="5"/>
      <c r="B176" s="5"/>
      <c r="C176" s="5"/>
      <c r="D176" s="5" t="str">
        <f t="shared" si="12"/>
        <v/>
      </c>
      <c r="E176" s="5"/>
      <c r="F176" s="5"/>
      <c r="G176" s="5" t="s">
        <v>2829</v>
      </c>
      <c r="H176" s="5" t="s">
        <v>48</v>
      </c>
      <c r="I176" s="5">
        <v>13.635899999999999</v>
      </c>
      <c r="J176" s="5" t="str">
        <f t="shared" si="6"/>
        <v>Гайка ГОСТ5915-73М8-6Н.8.019</v>
      </c>
      <c r="K176" s="5" t="s">
        <v>2829</v>
      </c>
      <c r="L176" s="5"/>
      <c r="M176" s="5"/>
      <c r="N176" s="5" t="s">
        <v>1006</v>
      </c>
      <c r="O176" s="5" t="s">
        <v>1013</v>
      </c>
      <c r="P176" s="5">
        <v>46.976700000000001</v>
      </c>
      <c r="Q176" s="5" t="str">
        <f t="shared" si="8"/>
        <v>БолтМ10-6gх25.88.35.019</v>
      </c>
      <c r="R176" s="5" t="s">
        <v>2830</v>
      </c>
      <c r="S176" s="5"/>
      <c r="T176" s="5" t="s">
        <v>2831</v>
      </c>
      <c r="U176" s="5">
        <v>43481</v>
      </c>
      <c r="V176" s="5">
        <v>55.17</v>
      </c>
      <c r="W176" s="5" t="str">
        <f t="shared" si="11"/>
        <v>Шайба ГОСТ 11371-7043481</v>
      </c>
      <c r="X176" s="5" t="s">
        <v>2831</v>
      </c>
      <c r="Y176" s="5"/>
      <c r="Z176" s="3"/>
    </row>
    <row r="177" spans="1:26" ht="15.75" customHeight="1">
      <c r="A177" s="5"/>
      <c r="B177" s="5"/>
      <c r="C177" s="5"/>
      <c r="D177" s="5" t="str">
        <f t="shared" si="12"/>
        <v/>
      </c>
      <c r="E177" s="5"/>
      <c r="F177" s="5"/>
      <c r="G177" s="5" t="s">
        <v>1707</v>
      </c>
      <c r="H177" s="5" t="s">
        <v>1789</v>
      </c>
      <c r="I177" s="5">
        <v>63.055999999999997</v>
      </c>
      <c r="J177" s="5" t="str">
        <f t="shared" si="6"/>
        <v>Гайка ГОСТ 5915-70M12-6H.8.019</v>
      </c>
      <c r="K177" s="5" t="s">
        <v>1707</v>
      </c>
      <c r="L177" s="5"/>
      <c r="M177" s="5"/>
      <c r="N177" s="5" t="s">
        <v>1006</v>
      </c>
      <c r="O177" s="5" t="s">
        <v>1014</v>
      </c>
      <c r="P177" s="5">
        <v>75.667199999999994</v>
      </c>
      <c r="Q177" s="5" t="str">
        <f t="shared" si="8"/>
        <v>БолтМ10-6gх30.88.35.019</v>
      </c>
      <c r="R177" s="5" t="s">
        <v>2830</v>
      </c>
      <c r="S177" s="5"/>
      <c r="T177" s="5" t="s">
        <v>1662</v>
      </c>
      <c r="U177" s="5" t="s">
        <v>321</v>
      </c>
      <c r="V177" s="5">
        <v>126.11</v>
      </c>
      <c r="W177" s="5" t="str">
        <f t="shared" si="11"/>
        <v>Шайба ГОСТ 11371-781О.О1.О8кп.О19</v>
      </c>
      <c r="X177" s="5" t="s">
        <v>1662</v>
      </c>
      <c r="Y177" s="5"/>
      <c r="Z177" s="3"/>
    </row>
    <row r="178" spans="1:26" ht="15.75" customHeight="1">
      <c r="A178" s="5"/>
      <c r="B178" s="5"/>
      <c r="C178" s="5"/>
      <c r="D178" s="5" t="str">
        <f t="shared" si="12"/>
        <v/>
      </c>
      <c r="E178" s="5"/>
      <c r="F178" s="5"/>
      <c r="G178" s="5" t="s">
        <v>2751</v>
      </c>
      <c r="H178" s="5" t="s">
        <v>341</v>
      </c>
      <c r="I178" s="5">
        <v>535.976</v>
      </c>
      <c r="J178" s="5" t="str">
        <f t="shared" si="6"/>
        <v>Гайка ГОСТ 5915-71М12-6Н.8.019</v>
      </c>
      <c r="K178" s="5" t="s">
        <v>2751</v>
      </c>
      <c r="L178" s="5"/>
      <c r="M178" s="5"/>
      <c r="N178" s="5" t="s">
        <v>1006</v>
      </c>
      <c r="O178" s="5" t="s">
        <v>1444</v>
      </c>
      <c r="P178" s="5">
        <v>8299.75</v>
      </c>
      <c r="Q178" s="5" t="str">
        <f t="shared" si="8"/>
        <v>БолтМ10-6gх50.88.35.016</v>
      </c>
      <c r="R178" s="5" t="s">
        <v>2832</v>
      </c>
      <c r="S178" s="5"/>
      <c r="T178" s="5" t="s">
        <v>2833</v>
      </c>
      <c r="U178" s="5" t="s">
        <v>771</v>
      </c>
      <c r="V178" s="5">
        <v>15.76</v>
      </c>
      <c r="W178" s="5" t="str">
        <f t="shared" si="11"/>
        <v>Шайба ГОСТ 11371-794.019</v>
      </c>
      <c r="X178" s="5" t="s">
        <v>2833</v>
      </c>
      <c r="Y178" s="5"/>
      <c r="Z178" s="3"/>
    </row>
    <row r="179" spans="1:26" ht="15.75" customHeight="1">
      <c r="A179" s="5"/>
      <c r="B179" s="5"/>
      <c r="C179" s="5"/>
      <c r="D179" s="5" t="str">
        <f t="shared" si="12"/>
        <v/>
      </c>
      <c r="E179" s="5"/>
      <c r="F179" s="5"/>
      <c r="G179" s="5" t="s">
        <v>2754</v>
      </c>
      <c r="H179" s="5" t="s">
        <v>2834</v>
      </c>
      <c r="I179" s="5">
        <v>15.054600000000001</v>
      </c>
      <c r="J179" s="5" t="str">
        <f t="shared" si="6"/>
        <v>Гайка ГОСТ 5915-72М16-6Н. 8.019</v>
      </c>
      <c r="K179" s="5" t="s">
        <v>2754</v>
      </c>
      <c r="L179" s="5"/>
      <c r="M179" s="5"/>
      <c r="N179" s="5" t="s">
        <v>1006</v>
      </c>
      <c r="O179" s="5" t="s">
        <v>1016</v>
      </c>
      <c r="P179" s="5">
        <v>227.15899999999999</v>
      </c>
      <c r="Q179" s="5" t="str">
        <f t="shared" si="8"/>
        <v>БолтМ10-6gх60.88.35.019</v>
      </c>
      <c r="R179" s="5" t="s">
        <v>2835</v>
      </c>
      <c r="S179" s="5"/>
      <c r="T179" s="5" t="s">
        <v>2836</v>
      </c>
      <c r="U179" s="5" t="s">
        <v>486</v>
      </c>
      <c r="V179" s="5">
        <v>31.53</v>
      </c>
      <c r="W179" s="5" t="str">
        <f t="shared" si="11"/>
        <v>Шайба ГОСТ 11371-805.01.08кп.019</v>
      </c>
      <c r="X179" s="5" t="s">
        <v>2836</v>
      </c>
      <c r="Y179" s="5"/>
      <c r="Z179" s="3"/>
    </row>
    <row r="180" spans="1:26" ht="15.75" customHeight="1">
      <c r="A180" s="5"/>
      <c r="B180" s="5"/>
      <c r="C180" s="5"/>
      <c r="D180" s="5" t="str">
        <f t="shared" si="12"/>
        <v/>
      </c>
      <c r="E180" s="5"/>
      <c r="F180" s="5"/>
      <c r="G180" s="5" t="s">
        <v>2757</v>
      </c>
      <c r="H180" s="5" t="s">
        <v>1830</v>
      </c>
      <c r="I180" s="5">
        <v>24.197700000000001</v>
      </c>
      <c r="J180" s="5" t="str">
        <f t="shared" si="6"/>
        <v>Гайка ГОСТ 5915-73М6-6H.8.019</v>
      </c>
      <c r="K180" s="5" t="s">
        <v>2757</v>
      </c>
      <c r="L180" s="5"/>
      <c r="M180" s="5"/>
      <c r="N180" s="5" t="s">
        <v>1006</v>
      </c>
      <c r="O180" s="5" t="s">
        <v>1017</v>
      </c>
      <c r="P180" s="5">
        <v>146.84200000000001</v>
      </c>
      <c r="Q180" s="5" t="str">
        <f t="shared" si="8"/>
        <v>БолтМ10-6gх75.88.35.019</v>
      </c>
      <c r="R180" s="5" t="s">
        <v>2837</v>
      </c>
      <c r="S180" s="5"/>
      <c r="T180" s="5" t="s">
        <v>2838</v>
      </c>
      <c r="U180" s="5" t="s">
        <v>329</v>
      </c>
      <c r="V180" s="5">
        <v>45.4</v>
      </c>
      <c r="W180" s="5" t="str">
        <f t="shared" si="11"/>
        <v>Шайба ГОСТ 11371-816.01.08КП.019</v>
      </c>
      <c r="X180" s="5" t="s">
        <v>2838</v>
      </c>
      <c r="Y180" s="5"/>
      <c r="Z180" s="3"/>
    </row>
    <row r="181" spans="1:26" ht="15.75" customHeight="1">
      <c r="A181" s="5"/>
      <c r="B181" s="5"/>
      <c r="C181" s="5"/>
      <c r="D181" s="5" t="str">
        <f t="shared" si="12"/>
        <v/>
      </c>
      <c r="E181" s="5"/>
      <c r="F181" s="5"/>
      <c r="G181" s="5" t="s">
        <v>2760</v>
      </c>
      <c r="H181" s="5" t="s">
        <v>364</v>
      </c>
      <c r="I181" s="5">
        <v>35.941899999999997</v>
      </c>
      <c r="J181" s="5" t="str">
        <f t="shared" si="6"/>
        <v>Гайка ГОСТ 5915-74М6-6Н.8.019</v>
      </c>
      <c r="K181" s="5" t="s">
        <v>2760</v>
      </c>
      <c r="L181" s="5"/>
      <c r="M181" s="5"/>
      <c r="N181" s="5" t="s">
        <v>1006</v>
      </c>
      <c r="O181" s="5" t="s">
        <v>2839</v>
      </c>
      <c r="P181" s="5">
        <v>86.071399999999997</v>
      </c>
      <c r="Q181" s="5" t="str">
        <f t="shared" si="8"/>
        <v>БолтМ12^Х 30.88.35.016</v>
      </c>
      <c r="R181" s="5" t="s">
        <v>2840</v>
      </c>
      <c r="S181" s="5"/>
      <c r="T181" s="5" t="s">
        <v>2841</v>
      </c>
      <c r="U181" s="5" t="s">
        <v>52</v>
      </c>
      <c r="V181" s="5">
        <v>26.64</v>
      </c>
      <c r="W181" s="5" t="str">
        <f t="shared" si="11"/>
        <v>Шайба ГОСТ 11371-828.01.08кп.019</v>
      </c>
      <c r="X181" s="5" t="s">
        <v>2841</v>
      </c>
      <c r="Y181" s="5"/>
      <c r="Z181" s="3"/>
    </row>
    <row r="182" spans="1:26" ht="15.75" customHeight="1">
      <c r="A182" s="5"/>
      <c r="B182" s="5"/>
      <c r="C182" s="5"/>
      <c r="D182" s="5" t="str">
        <f t="shared" si="12"/>
        <v/>
      </c>
      <c r="E182" s="5"/>
      <c r="F182" s="5"/>
      <c r="G182" s="5" t="s">
        <v>2842</v>
      </c>
      <c r="H182" s="5" t="s">
        <v>770</v>
      </c>
      <c r="I182" s="5">
        <v>39.409999999999997</v>
      </c>
      <c r="J182" s="5" t="str">
        <f t="shared" si="6"/>
        <v>Гайка ГОСТ 5916-70М4-6Н.5.019</v>
      </c>
      <c r="K182" s="5" t="s">
        <v>2842</v>
      </c>
      <c r="L182" s="5"/>
      <c r="M182" s="5"/>
      <c r="N182" s="5" t="s">
        <v>1006</v>
      </c>
      <c r="O182" s="5" t="s">
        <v>1155</v>
      </c>
      <c r="P182" s="5">
        <v>118.23</v>
      </c>
      <c r="Q182" s="5" t="str">
        <f t="shared" si="8"/>
        <v>БолтМ12^х85.88.35.016</v>
      </c>
      <c r="R182" s="5" t="s">
        <v>2843</v>
      </c>
      <c r="S182" s="5"/>
      <c r="T182" s="5" t="s">
        <v>2844</v>
      </c>
      <c r="U182" s="5" t="s">
        <v>2845</v>
      </c>
      <c r="V182" s="5">
        <v>60.69</v>
      </c>
      <c r="W182" s="5" t="str">
        <f t="shared" si="11"/>
        <v>Шайба ГОСТ 11371-83C 16.01.019</v>
      </c>
      <c r="X182" s="5" t="s">
        <v>2844</v>
      </c>
      <c r="Y182" s="5"/>
      <c r="Z182" s="3"/>
    </row>
    <row r="183" spans="1:26" ht="15.75" customHeight="1">
      <c r="A183" s="5"/>
      <c r="B183" s="5"/>
      <c r="C183" s="5"/>
      <c r="D183" s="5" t="str">
        <f t="shared" si="12"/>
        <v/>
      </c>
      <c r="E183" s="5"/>
      <c r="F183" s="5"/>
      <c r="G183" s="5" t="s">
        <v>1113</v>
      </c>
      <c r="H183" s="5" t="s">
        <v>1114</v>
      </c>
      <c r="I183" s="5">
        <v>867.02</v>
      </c>
      <c r="J183" s="5" t="str">
        <f t="shared" si="6"/>
        <v>Гайка колпака50-1003104-А</v>
      </c>
      <c r="K183" s="5" t="s">
        <v>1113</v>
      </c>
      <c r="L183" s="5"/>
      <c r="M183" s="5"/>
      <c r="N183" s="5" t="s">
        <v>1006</v>
      </c>
      <c r="O183" s="5" t="s">
        <v>2846</v>
      </c>
      <c r="P183" s="5">
        <v>86.071399999999997</v>
      </c>
      <c r="Q183" s="5" t="str">
        <f t="shared" si="8"/>
        <v>БолтМ12-6gХ 30.88.35.016</v>
      </c>
      <c r="R183" s="5" t="s">
        <v>2847</v>
      </c>
      <c r="S183" s="5"/>
      <c r="T183" s="5" t="s">
        <v>2848</v>
      </c>
      <c r="U183" s="5" t="s">
        <v>2849</v>
      </c>
      <c r="V183" s="5">
        <v>79.77</v>
      </c>
      <c r="W183" s="5" t="str">
        <f t="shared" si="11"/>
        <v>Шайба ГОСТ 11371-84C 6.01.019</v>
      </c>
      <c r="X183" s="5" t="s">
        <v>2848</v>
      </c>
      <c r="Y183" s="5"/>
      <c r="Z183" s="3"/>
    </row>
    <row r="184" spans="1:26" ht="15.75" customHeight="1">
      <c r="A184" s="5"/>
      <c r="B184" s="5"/>
      <c r="C184" s="5"/>
      <c r="D184" s="5" t="str">
        <f t="shared" si="12"/>
        <v/>
      </c>
      <c r="E184" s="5"/>
      <c r="F184" s="5"/>
      <c r="G184" s="5" t="s">
        <v>368</v>
      </c>
      <c r="H184" s="5" t="s">
        <v>369</v>
      </c>
      <c r="I184" s="5">
        <v>126.11199999999999</v>
      </c>
      <c r="J184" s="5" t="str">
        <f t="shared" si="6"/>
        <v>Гайка М24*1EW25M1-37.04.001</v>
      </c>
      <c r="K184" s="5" t="s">
        <v>368</v>
      </c>
      <c r="L184" s="5"/>
      <c r="M184" s="5"/>
      <c r="N184" s="5" t="s">
        <v>1006</v>
      </c>
      <c r="O184" s="5" t="s">
        <v>1018</v>
      </c>
      <c r="P184" s="5">
        <v>78.819999999999993</v>
      </c>
      <c r="Q184" s="5" t="str">
        <f t="shared" si="8"/>
        <v>БолтМ12-6gх30.88.35.019</v>
      </c>
      <c r="R184" s="5" t="s">
        <v>2850</v>
      </c>
      <c r="S184" s="5"/>
      <c r="T184" s="5" t="s">
        <v>2851</v>
      </c>
      <c r="U184" s="5" t="s">
        <v>2852</v>
      </c>
      <c r="V184" s="5">
        <v>7.09</v>
      </c>
      <c r="W184" s="5" t="str">
        <f t="shared" si="11"/>
        <v>Шайба ГОСТ 11371-85ГОСТ 11371-78</v>
      </c>
      <c r="X184" s="5" t="s">
        <v>2851</v>
      </c>
      <c r="Y184" s="5"/>
      <c r="Z184" s="3"/>
    </row>
    <row r="185" spans="1:26" ht="15.75" customHeight="1">
      <c r="A185" s="5"/>
      <c r="B185" s="5"/>
      <c r="C185" s="5"/>
      <c r="D185" s="5" t="str">
        <f t="shared" si="12"/>
        <v/>
      </c>
      <c r="E185" s="5"/>
      <c r="F185" s="5"/>
      <c r="G185" s="5" t="s">
        <v>1998</v>
      </c>
      <c r="H185" s="5" t="s">
        <v>369</v>
      </c>
      <c r="I185" s="5">
        <v>78.819999999999993</v>
      </c>
      <c r="J185" s="5" t="str">
        <f t="shared" si="6"/>
        <v>Гайка М24х1-7НEW25M1-37.04.001</v>
      </c>
      <c r="K185" s="5" t="s">
        <v>1998</v>
      </c>
      <c r="L185" s="5"/>
      <c r="M185" s="5"/>
      <c r="N185" s="5" t="s">
        <v>1006</v>
      </c>
      <c r="O185" s="5" t="s">
        <v>1297</v>
      </c>
      <c r="P185" s="5">
        <v>386.21800000000002</v>
      </c>
      <c r="Q185" s="5" t="str">
        <f t="shared" si="8"/>
        <v>БолтМ12-6gх35.88.016</v>
      </c>
      <c r="R185" s="5" t="s">
        <v>2853</v>
      </c>
      <c r="S185" s="5"/>
      <c r="T185" s="5" t="s">
        <v>2854</v>
      </c>
      <c r="U185" s="5" t="s">
        <v>2855</v>
      </c>
      <c r="V185" s="5">
        <v>52.02</v>
      </c>
      <c r="W185" s="5" t="str">
        <f t="shared" si="11"/>
        <v>Шайба ГОСТ 11371-86С 10.01.019</v>
      </c>
      <c r="X185" s="5" t="s">
        <v>2854</v>
      </c>
      <c r="Y185" s="5"/>
      <c r="Z185" s="3"/>
    </row>
    <row r="186" spans="1:26" ht="15.75" customHeight="1">
      <c r="A186" s="5"/>
      <c r="B186" s="5"/>
      <c r="C186" s="5"/>
      <c r="D186" s="5" t="str">
        <f t="shared" si="12"/>
        <v/>
      </c>
      <c r="E186" s="5"/>
      <c r="F186" s="5"/>
      <c r="G186" s="5" t="s">
        <v>2000</v>
      </c>
      <c r="H186" s="5" t="s">
        <v>2856</v>
      </c>
      <c r="I186" s="5">
        <v>47.922600000000003</v>
      </c>
      <c r="J186" s="5" t="str">
        <f t="shared" si="6"/>
        <v>Гайка М4-6H.8.019ГОСТ 5915-70</v>
      </c>
      <c r="K186" s="5" t="s">
        <v>2000</v>
      </c>
      <c r="L186" s="5"/>
      <c r="M186" s="5"/>
      <c r="N186" s="5" t="s">
        <v>1006</v>
      </c>
      <c r="O186" s="5" t="s">
        <v>1498</v>
      </c>
      <c r="P186" s="5">
        <v>86.071399999999997</v>
      </c>
      <c r="Q186" s="5" t="str">
        <f t="shared" si="8"/>
        <v>БолтМ12-6gх35.88.35.016</v>
      </c>
      <c r="R186" s="5" t="s">
        <v>2857</v>
      </c>
      <c r="S186" s="5"/>
      <c r="T186" s="5" t="s">
        <v>2858</v>
      </c>
      <c r="U186" s="5" t="s">
        <v>2859</v>
      </c>
      <c r="V186" s="5" t="s">
        <v>2860</v>
      </c>
      <c r="W186" s="5" t="str">
        <f t="shared" si="11"/>
        <v>Шайба ГОСТ 11371-87С 12.01.019</v>
      </c>
      <c r="X186" s="5" t="s">
        <v>2858</v>
      </c>
      <c r="Y186" s="5"/>
      <c r="Z186" s="3"/>
    </row>
    <row r="187" spans="1:26" ht="15.75" customHeight="1">
      <c r="A187" s="5"/>
      <c r="B187" s="5"/>
      <c r="C187" s="5"/>
      <c r="D187" s="5" t="str">
        <f t="shared" si="12"/>
        <v/>
      </c>
      <c r="E187" s="5"/>
      <c r="F187" s="5"/>
      <c r="G187" s="5" t="s">
        <v>2002</v>
      </c>
      <c r="H187" s="5" t="s">
        <v>2856</v>
      </c>
      <c r="I187" s="5">
        <v>48.395499999999998</v>
      </c>
      <c r="J187" s="5" t="str">
        <f t="shared" si="6"/>
        <v>Гайка М6-6H.8.019ГОСТ 5915-70</v>
      </c>
      <c r="K187" s="5" t="s">
        <v>2002</v>
      </c>
      <c r="L187" s="5"/>
      <c r="M187" s="5"/>
      <c r="N187" s="5" t="s">
        <v>1006</v>
      </c>
      <c r="O187" s="5" t="s">
        <v>1019</v>
      </c>
      <c r="P187" s="5">
        <v>1970.5</v>
      </c>
      <c r="Q187" s="5" t="str">
        <f t="shared" si="8"/>
        <v>БолтМ12-6gх35.88.35.019</v>
      </c>
      <c r="R187" s="5" t="s">
        <v>2861</v>
      </c>
      <c r="S187" s="5"/>
      <c r="T187" s="5" t="s">
        <v>2862</v>
      </c>
      <c r="U187" s="5" t="s">
        <v>2863</v>
      </c>
      <c r="V187" s="5">
        <v>29.16</v>
      </c>
      <c r="W187" s="5" t="str">
        <f t="shared" si="11"/>
        <v>Шайба ГОСТ 11371-88С 16.01.019</v>
      </c>
      <c r="X187" s="5" t="s">
        <v>2862</v>
      </c>
      <c r="Y187" s="5"/>
      <c r="Z187" s="3"/>
    </row>
    <row r="188" spans="1:26" ht="15.75" customHeight="1">
      <c r="A188" s="5"/>
      <c r="B188" s="5"/>
      <c r="C188" s="5"/>
      <c r="D188" s="5" t="str">
        <f t="shared" si="12"/>
        <v/>
      </c>
      <c r="E188" s="5"/>
      <c r="F188" s="5"/>
      <c r="G188" s="5" t="s">
        <v>555</v>
      </c>
      <c r="H188" s="5" t="s">
        <v>556</v>
      </c>
      <c r="I188" s="5">
        <v>321.66399999999999</v>
      </c>
      <c r="J188" s="5" t="str">
        <f t="shared" si="6"/>
        <v>Гайка накидная24-ML-10</v>
      </c>
      <c r="K188" s="5" t="s">
        <v>555</v>
      </c>
      <c r="L188" s="5"/>
      <c r="M188" s="5"/>
      <c r="N188" s="5" t="s">
        <v>1006</v>
      </c>
      <c r="O188" s="5" t="s">
        <v>1007</v>
      </c>
      <c r="P188" s="5">
        <v>945.84</v>
      </c>
      <c r="Q188" s="5" t="str">
        <f t="shared" si="8"/>
        <v>БолтМ6^х16.88.35.019</v>
      </c>
      <c r="R188" s="5" t="s">
        <v>2864</v>
      </c>
      <c r="S188" s="5"/>
      <c r="T188" s="5" t="s">
        <v>2865</v>
      </c>
      <c r="U188" s="5" t="s">
        <v>2866</v>
      </c>
      <c r="V188" s="5">
        <v>122.96</v>
      </c>
      <c r="W188" s="5" t="str">
        <f t="shared" si="11"/>
        <v>Шайба ГОСТ 11371-89С 20.01.019</v>
      </c>
      <c r="X188" s="5" t="s">
        <v>2865</v>
      </c>
      <c r="Y188" s="5"/>
      <c r="Z188" s="3"/>
    </row>
    <row r="189" spans="1:26" ht="15.75" customHeight="1">
      <c r="A189" s="5"/>
      <c r="B189" s="5"/>
      <c r="C189" s="5"/>
      <c r="D189" s="5" t="str">
        <f t="shared" si="12"/>
        <v/>
      </c>
      <c r="E189" s="5"/>
      <c r="F189" s="5"/>
      <c r="G189" s="5" t="s">
        <v>555</v>
      </c>
      <c r="H189" s="5" t="s">
        <v>556</v>
      </c>
      <c r="I189" s="5">
        <v>321.66399999999999</v>
      </c>
      <c r="J189" s="5" t="str">
        <f t="shared" si="6"/>
        <v>Гайка накидная24-ML-10</v>
      </c>
      <c r="K189" s="5" t="s">
        <v>555</v>
      </c>
      <c r="L189" s="5"/>
      <c r="M189" s="5"/>
      <c r="N189" s="5" t="s">
        <v>1006</v>
      </c>
      <c r="O189" s="5" t="s">
        <v>1310</v>
      </c>
      <c r="P189" s="5">
        <v>275.87</v>
      </c>
      <c r="Q189" s="5" t="str">
        <f t="shared" si="8"/>
        <v>БолтМ6-6gх16.88.35.019</v>
      </c>
      <c r="R189" s="5" t="s">
        <v>2867</v>
      </c>
      <c r="S189" s="5"/>
      <c r="T189" s="5" t="s">
        <v>2868</v>
      </c>
      <c r="U189" s="5" t="s">
        <v>2869</v>
      </c>
      <c r="V189" s="5">
        <v>239.3</v>
      </c>
      <c r="W189" s="5" t="str">
        <f t="shared" si="11"/>
        <v>Шайба ГОСТ 11371-90С 6.01.019</v>
      </c>
      <c r="X189" s="5" t="s">
        <v>2868</v>
      </c>
      <c r="Y189" s="5"/>
      <c r="Z189" s="3"/>
    </row>
    <row r="190" spans="1:26" ht="15.75" customHeight="1">
      <c r="A190" s="5"/>
      <c r="B190" s="5"/>
      <c r="C190" s="5"/>
      <c r="D190" s="5" t="str">
        <f t="shared" si="12"/>
        <v/>
      </c>
      <c r="E190" s="5"/>
      <c r="F190" s="5"/>
      <c r="G190" s="5" t="s">
        <v>866</v>
      </c>
      <c r="H190" s="5" t="s">
        <v>867</v>
      </c>
      <c r="I190" s="5">
        <v>1032.54</v>
      </c>
      <c r="J190" s="5" t="str">
        <f t="shared" si="6"/>
        <v>Гайка с втулкойVSMNW25</v>
      </c>
      <c r="K190" s="5" t="s">
        <v>866</v>
      </c>
      <c r="L190" s="5"/>
      <c r="M190" s="5"/>
      <c r="N190" s="5" t="s">
        <v>1006</v>
      </c>
      <c r="O190" s="5" t="s">
        <v>2870</v>
      </c>
      <c r="P190" s="5">
        <v>22.857800000000001</v>
      </c>
      <c r="Q190" s="5" t="str">
        <f t="shared" si="8"/>
        <v>БолтМ8^Х 20.88.35.016</v>
      </c>
      <c r="R190" s="5" t="s">
        <v>2871</v>
      </c>
      <c r="S190" s="5"/>
      <c r="T190" s="5" t="s">
        <v>2872</v>
      </c>
      <c r="U190" s="5" t="s">
        <v>2873</v>
      </c>
      <c r="V190" s="5" t="s">
        <v>2874</v>
      </c>
      <c r="W190" s="5" t="str">
        <f t="shared" si="11"/>
        <v>Шайба ГОСТ 11371-91С 8.01.019</v>
      </c>
      <c r="X190" s="5" t="s">
        <v>2872</v>
      </c>
      <c r="Y190" s="5"/>
      <c r="Z190" s="3"/>
    </row>
    <row r="191" spans="1:26" ht="15.75" customHeight="1">
      <c r="A191" s="5"/>
      <c r="B191" s="5"/>
      <c r="C191" s="5"/>
      <c r="D191" s="5" t="str">
        <f t="shared" si="12"/>
        <v/>
      </c>
      <c r="E191" s="5"/>
      <c r="F191" s="5"/>
      <c r="G191" s="5" t="s">
        <v>1216</v>
      </c>
      <c r="H191" s="5" t="s">
        <v>2875</v>
      </c>
      <c r="I191" s="5">
        <v>740.90800000000002</v>
      </c>
      <c r="J191" s="5" t="str">
        <f t="shared" si="6"/>
        <v>Гайка шатунного болтаА20.03.001 (50-1004188)</v>
      </c>
      <c r="K191" s="5" t="s">
        <v>1216</v>
      </c>
      <c r="L191" s="5"/>
      <c r="M191" s="5"/>
      <c r="N191" s="5" t="s">
        <v>1006</v>
      </c>
      <c r="O191" s="5" t="s">
        <v>1293</v>
      </c>
      <c r="P191" s="5">
        <v>2388.09</v>
      </c>
      <c r="Q191" s="5" t="str">
        <f t="shared" si="8"/>
        <v>БолтМ8^х16.88.016</v>
      </c>
      <c r="R191" s="5" t="s">
        <v>2876</v>
      </c>
      <c r="S191" s="5"/>
      <c r="T191" s="5" t="s">
        <v>2877</v>
      </c>
      <c r="U191" s="5">
        <v>43470</v>
      </c>
      <c r="V191" s="5">
        <v>23.65</v>
      </c>
      <c r="W191" s="5" t="str">
        <f t="shared" si="11"/>
        <v>Шайба ГОСТ 11371-9243470</v>
      </c>
      <c r="X191" s="5" t="s">
        <v>2877</v>
      </c>
      <c r="Y191" s="5"/>
      <c r="Z191" s="3"/>
    </row>
    <row r="192" spans="1:26" ht="15.75" customHeight="1">
      <c r="A192" s="5"/>
      <c r="B192" s="5"/>
      <c r="C192" s="5"/>
      <c r="D192" s="5" t="str">
        <f t="shared" si="12"/>
        <v/>
      </c>
      <c r="E192" s="5"/>
      <c r="F192" s="5"/>
      <c r="G192" s="5"/>
      <c r="H192" s="5"/>
      <c r="I192" s="5"/>
      <c r="J192" s="5" t="str">
        <f t="shared" si="6"/>
        <v/>
      </c>
      <c r="K192" s="5"/>
      <c r="L192" s="5"/>
      <c r="M192" s="5"/>
      <c r="N192" s="5" t="s">
        <v>1006</v>
      </c>
      <c r="O192" s="5" t="s">
        <v>1008</v>
      </c>
      <c r="P192" s="5">
        <v>756.67200000000003</v>
      </c>
      <c r="Q192" s="5" t="str">
        <f t="shared" si="8"/>
        <v>БолтМ8^х16.88.35.019</v>
      </c>
      <c r="R192" s="5" t="s">
        <v>2878</v>
      </c>
      <c r="S192" s="5"/>
      <c r="T192" s="5" t="s">
        <v>2879</v>
      </c>
      <c r="U192" s="5">
        <v>43471</v>
      </c>
      <c r="V192" s="5">
        <v>109.95</v>
      </c>
      <c r="W192" s="5" t="str">
        <f t="shared" si="11"/>
        <v>Шайба ГОСТ 11371-9343471</v>
      </c>
      <c r="X192" s="5" t="s">
        <v>2879</v>
      </c>
      <c r="Y192" s="5"/>
      <c r="Z192" s="3"/>
    </row>
    <row r="193" spans="1:26" ht="15.75" customHeight="1">
      <c r="A193" s="5"/>
      <c r="B193" s="5"/>
      <c r="C193" s="5"/>
      <c r="D193" s="5" t="str">
        <f t="shared" si="12"/>
        <v/>
      </c>
      <c r="E193" s="5"/>
      <c r="F193" s="5"/>
      <c r="G193" s="5"/>
      <c r="H193" s="5"/>
      <c r="I193" s="5"/>
      <c r="J193" s="5" t="str">
        <f t="shared" si="6"/>
        <v/>
      </c>
      <c r="K193" s="5"/>
      <c r="L193" s="5"/>
      <c r="M193" s="5"/>
      <c r="N193" s="5" t="s">
        <v>1006</v>
      </c>
      <c r="O193" s="5" t="s">
        <v>2880</v>
      </c>
      <c r="P193" s="5">
        <v>271.92899999999997</v>
      </c>
      <c r="Q193" s="5" t="str">
        <f t="shared" si="8"/>
        <v>БолтМ8^х20.88.35</v>
      </c>
      <c r="R193" s="5" t="s">
        <v>2881</v>
      </c>
      <c r="S193" s="5"/>
      <c r="T193" s="5" t="s">
        <v>2882</v>
      </c>
      <c r="U193" s="5">
        <v>43473</v>
      </c>
      <c r="V193" s="5">
        <v>74.72</v>
      </c>
      <c r="W193" s="5" t="str">
        <f t="shared" si="11"/>
        <v>Шайба ГОСТ 11371-9443473</v>
      </c>
      <c r="X193" s="5" t="s">
        <v>2882</v>
      </c>
      <c r="Y193" s="5"/>
      <c r="Z193" s="3"/>
    </row>
    <row r="194" spans="1:26" ht="15.75" customHeight="1">
      <c r="A194" s="5"/>
      <c r="B194" s="5"/>
      <c r="C194" s="5"/>
      <c r="D194" s="5" t="str">
        <f t="shared" si="12"/>
        <v/>
      </c>
      <c r="E194" s="5"/>
      <c r="F194" s="5"/>
      <c r="G194" s="5"/>
      <c r="H194" s="5"/>
      <c r="I194" s="5"/>
      <c r="J194" s="5" t="str">
        <f t="shared" si="6"/>
        <v/>
      </c>
      <c r="K194" s="5"/>
      <c r="L194" s="5"/>
      <c r="M194" s="5"/>
      <c r="N194" s="5" t="s">
        <v>1006</v>
      </c>
      <c r="O194" s="5" t="s">
        <v>1150</v>
      </c>
      <c r="P194" s="5">
        <v>271.92899999999997</v>
      </c>
      <c r="Q194" s="5" t="str">
        <f t="shared" si="8"/>
        <v>БолтМ8^х20.88.35.019</v>
      </c>
      <c r="R194" s="5" t="s">
        <v>2883</v>
      </c>
      <c r="S194" s="5"/>
      <c r="T194" s="5" t="s">
        <v>2884</v>
      </c>
      <c r="U194" s="5">
        <v>43477</v>
      </c>
      <c r="V194" s="5">
        <v>47.29</v>
      </c>
      <c r="W194" s="5" t="str">
        <f t="shared" si="11"/>
        <v>Шайба ГОСТ 11371-9543477</v>
      </c>
      <c r="X194" s="5" t="s">
        <v>2884</v>
      </c>
      <c r="Y194" s="5"/>
      <c r="Z194" s="3"/>
    </row>
    <row r="195" spans="1:26" ht="15.75" customHeight="1">
      <c r="A195" s="5"/>
      <c r="B195" s="5"/>
      <c r="C195" s="5"/>
      <c r="D195" s="5" t="str">
        <f t="shared" si="12"/>
        <v/>
      </c>
      <c r="E195" s="5"/>
      <c r="F195" s="5"/>
      <c r="G195" s="5"/>
      <c r="H195" s="5"/>
      <c r="I195" s="5"/>
      <c r="J195" s="5" t="str">
        <f t="shared" si="6"/>
        <v/>
      </c>
      <c r="K195" s="5"/>
      <c r="L195" s="5"/>
      <c r="M195" s="5"/>
      <c r="N195" s="5" t="s">
        <v>1006</v>
      </c>
      <c r="O195" s="5" t="s">
        <v>2885</v>
      </c>
      <c r="P195" s="5">
        <v>37.124200000000002</v>
      </c>
      <c r="Q195" s="5" t="str">
        <f t="shared" si="8"/>
        <v>БолтМ8^х25.88.35.016</v>
      </c>
      <c r="R195" s="5" t="s">
        <v>2886</v>
      </c>
      <c r="S195" s="5"/>
      <c r="T195" s="5" t="s">
        <v>2887</v>
      </c>
      <c r="U195" s="5">
        <v>43479</v>
      </c>
      <c r="V195" s="5">
        <v>63.06</v>
      </c>
      <c r="W195" s="5" t="str">
        <f t="shared" si="11"/>
        <v>Шайба ГОСТ 11371-9643479</v>
      </c>
      <c r="X195" s="5" t="s">
        <v>2887</v>
      </c>
      <c r="Y195" s="5"/>
      <c r="Z195" s="3"/>
    </row>
    <row r="196" spans="1:26" ht="15.75" customHeight="1">
      <c r="A196" s="5"/>
      <c r="B196" s="5"/>
      <c r="C196" s="5"/>
      <c r="D196" s="5" t="str">
        <f t="shared" si="12"/>
        <v/>
      </c>
      <c r="E196" s="5"/>
      <c r="F196" s="5"/>
      <c r="G196" s="5"/>
      <c r="H196" s="5"/>
      <c r="I196" s="5"/>
      <c r="J196" s="5" t="str">
        <f t="shared" si="6"/>
        <v/>
      </c>
      <c r="K196" s="5"/>
      <c r="L196" s="5"/>
      <c r="M196" s="5"/>
      <c r="N196" s="5" t="s">
        <v>1006</v>
      </c>
      <c r="O196" s="5" t="s">
        <v>1010</v>
      </c>
      <c r="P196" s="5">
        <v>47.292000000000002</v>
      </c>
      <c r="Q196" s="5" t="str">
        <f t="shared" si="8"/>
        <v>БолтМ8^х25.88.35.019</v>
      </c>
      <c r="R196" s="5" t="s">
        <v>2888</v>
      </c>
      <c r="S196" s="5"/>
      <c r="T196" s="5" t="s">
        <v>2889</v>
      </c>
      <c r="U196" s="5">
        <v>43485</v>
      </c>
      <c r="V196" s="5">
        <v>23.65</v>
      </c>
      <c r="W196" s="5" t="str">
        <f t="shared" si="11"/>
        <v>Шайба ГОСТ 11371-9743485</v>
      </c>
      <c r="X196" s="5" t="s">
        <v>2889</v>
      </c>
      <c r="Y196" s="5"/>
      <c r="Z196" s="3"/>
    </row>
    <row r="197" spans="1:26" ht="15.75" customHeight="1">
      <c r="A197" s="5"/>
      <c r="B197" s="5"/>
      <c r="C197" s="5"/>
      <c r="D197" s="5" t="str">
        <f t="shared" si="12"/>
        <v/>
      </c>
      <c r="E197" s="5"/>
      <c r="F197" s="5"/>
      <c r="G197" s="5"/>
      <c r="H197" s="5"/>
      <c r="I197" s="5"/>
      <c r="J197" s="5" t="str">
        <f t="shared" si="6"/>
        <v/>
      </c>
      <c r="K197" s="5"/>
      <c r="L197" s="5"/>
      <c r="M197" s="5"/>
      <c r="N197" s="5" t="s">
        <v>1006</v>
      </c>
      <c r="O197" s="5" t="s">
        <v>2890</v>
      </c>
      <c r="P197" s="5">
        <v>47.292000000000002</v>
      </c>
      <c r="Q197" s="5" t="str">
        <f t="shared" si="8"/>
        <v>БолтМ8^х25.88.35.019 4</v>
      </c>
      <c r="R197" s="5" t="s">
        <v>2891</v>
      </c>
      <c r="S197" s="5"/>
      <c r="T197" s="5" t="s">
        <v>1661</v>
      </c>
      <c r="U197" s="5" t="s">
        <v>2892</v>
      </c>
      <c r="V197" s="5">
        <v>29.64</v>
      </c>
      <c r="W197" s="5" t="str">
        <f t="shared" si="11"/>
        <v>Шайба ГОСТ 6402-706 65Г 019</v>
      </c>
      <c r="X197" s="5" t="s">
        <v>1661</v>
      </c>
      <c r="Y197" s="5"/>
      <c r="Z197" s="3"/>
    </row>
    <row r="198" spans="1:26" ht="15.75" customHeight="1">
      <c r="A198" s="5"/>
      <c r="B198" s="5"/>
      <c r="C198" s="5"/>
      <c r="D198" s="5" t="str">
        <f t="shared" si="12"/>
        <v/>
      </c>
      <c r="E198" s="5"/>
      <c r="F198" s="5"/>
      <c r="G198" s="5"/>
      <c r="H198" s="5"/>
      <c r="I198" s="5"/>
      <c r="J198" s="5" t="str">
        <f t="shared" si="6"/>
        <v/>
      </c>
      <c r="K198" s="5"/>
      <c r="L198" s="5"/>
      <c r="M198" s="5"/>
      <c r="N198" s="5" t="s">
        <v>1006</v>
      </c>
      <c r="O198" s="5" t="s">
        <v>1325</v>
      </c>
      <c r="P198" s="5">
        <v>118.23</v>
      </c>
      <c r="Q198" s="5" t="str">
        <f t="shared" si="8"/>
        <v>БолтМ8^х30.88.35.019</v>
      </c>
      <c r="R198" s="5" t="s">
        <v>2893</v>
      </c>
      <c r="S198" s="5"/>
      <c r="T198" s="5" t="s">
        <v>2894</v>
      </c>
      <c r="U198" s="5" t="s">
        <v>2895</v>
      </c>
      <c r="V198" s="5">
        <v>6.15</v>
      </c>
      <c r="W198" s="5" t="str">
        <f t="shared" si="11"/>
        <v>Шайба ГОСТ 6402-7110 65Г</v>
      </c>
      <c r="X198" s="5" t="s">
        <v>2894</v>
      </c>
      <c r="Y198" s="5"/>
      <c r="Z198" s="3"/>
    </row>
    <row r="199" spans="1:26" ht="15.75" customHeight="1">
      <c r="A199" s="5"/>
      <c r="B199" s="5"/>
      <c r="C199" s="5"/>
      <c r="D199" s="5" t="str">
        <f t="shared" si="12"/>
        <v/>
      </c>
      <c r="E199" s="5"/>
      <c r="F199" s="5"/>
      <c r="G199" s="5"/>
      <c r="H199" s="5"/>
      <c r="I199" s="5"/>
      <c r="J199" s="5" t="str">
        <f t="shared" si="6"/>
        <v/>
      </c>
      <c r="K199" s="5"/>
      <c r="L199" s="5"/>
      <c r="M199" s="5"/>
      <c r="N199" s="5" t="s">
        <v>1006</v>
      </c>
      <c r="O199" s="5" t="s">
        <v>2896</v>
      </c>
      <c r="P199" s="5">
        <v>94.584000000000003</v>
      </c>
      <c r="Q199" s="5" t="str">
        <f t="shared" si="8"/>
        <v>БолтМ8^х50.88.35</v>
      </c>
      <c r="R199" s="5" t="s">
        <v>2897</v>
      </c>
      <c r="S199" s="5"/>
      <c r="T199" s="5" t="s">
        <v>2898</v>
      </c>
      <c r="U199" s="5" t="s">
        <v>2899</v>
      </c>
      <c r="V199" s="5">
        <v>36.89</v>
      </c>
      <c r="W199" s="5" t="str">
        <f t="shared" si="11"/>
        <v>Шайба ГОСТ 6402-7210 65Г 019</v>
      </c>
      <c r="X199" s="5" t="s">
        <v>2898</v>
      </c>
      <c r="Y199" s="5"/>
      <c r="Z199" s="3"/>
    </row>
    <row r="200" spans="1:26" ht="15.75" customHeight="1">
      <c r="A200" s="5"/>
      <c r="B200" s="5"/>
      <c r="C200" s="5"/>
      <c r="D200" s="5" t="str">
        <f t="shared" si="12"/>
        <v/>
      </c>
      <c r="E200" s="5"/>
      <c r="F200" s="5"/>
      <c r="G200" s="5"/>
      <c r="H200" s="5"/>
      <c r="I200" s="5"/>
      <c r="J200" s="5" t="str">
        <f t="shared" si="6"/>
        <v/>
      </c>
      <c r="K200" s="5"/>
      <c r="L200" s="5"/>
      <c r="M200" s="5"/>
      <c r="N200" s="5" t="s">
        <v>1006</v>
      </c>
      <c r="O200" s="5" t="s">
        <v>2900</v>
      </c>
      <c r="P200" s="5">
        <v>39.409999999999997</v>
      </c>
      <c r="Q200" s="5" t="str">
        <f t="shared" si="8"/>
        <v>БолтМ8^х55.88.35.019 4</v>
      </c>
      <c r="R200" s="5" t="s">
        <v>2901</v>
      </c>
      <c r="S200" s="5"/>
      <c r="T200" s="5" t="s">
        <v>2902</v>
      </c>
      <c r="U200" s="5" t="s">
        <v>56</v>
      </c>
      <c r="V200" s="5">
        <v>336.56</v>
      </c>
      <c r="W200" s="5" t="str">
        <f t="shared" si="11"/>
        <v>Шайба ГОСТ 6402-7310.65Г.019</v>
      </c>
      <c r="X200" s="5" t="s">
        <v>2902</v>
      </c>
      <c r="Y200" s="5"/>
      <c r="Z200" s="3"/>
    </row>
    <row r="201" spans="1:26" ht="15.75" customHeight="1">
      <c r="A201" s="5"/>
      <c r="B201" s="5"/>
      <c r="C201" s="5"/>
      <c r="D201" s="5" t="str">
        <f t="shared" si="12"/>
        <v/>
      </c>
      <c r="E201" s="5"/>
      <c r="F201" s="5"/>
      <c r="G201" s="5"/>
      <c r="H201" s="5"/>
      <c r="I201" s="5"/>
      <c r="J201" s="5" t="str">
        <f t="shared" si="6"/>
        <v/>
      </c>
      <c r="K201" s="5"/>
      <c r="L201" s="5"/>
      <c r="M201" s="5"/>
      <c r="N201" s="5" t="s">
        <v>1006</v>
      </c>
      <c r="O201" s="5" t="s">
        <v>2903</v>
      </c>
      <c r="P201" s="5">
        <v>31.527999999999999</v>
      </c>
      <c r="Q201" s="5" t="str">
        <f t="shared" si="8"/>
        <v>БолтМ8^х95.88.35.016</v>
      </c>
      <c r="R201" s="5" t="s">
        <v>2904</v>
      </c>
      <c r="S201" s="5"/>
      <c r="T201" s="5" t="s">
        <v>2905</v>
      </c>
      <c r="U201" s="5" t="s">
        <v>2906</v>
      </c>
      <c r="V201" s="5">
        <v>205.34</v>
      </c>
      <c r="W201" s="5" t="str">
        <f t="shared" si="11"/>
        <v>Шайба ГОСТ 6402-7412 65Г</v>
      </c>
      <c r="X201" s="5" t="s">
        <v>2905</v>
      </c>
      <c r="Y201" s="5"/>
      <c r="Z201" s="3"/>
    </row>
    <row r="202" spans="1:26" ht="15.75" customHeight="1">
      <c r="A202" s="5"/>
      <c r="B202" s="5"/>
      <c r="C202" s="5"/>
      <c r="D202" s="5" t="str">
        <f t="shared" si="12"/>
        <v/>
      </c>
      <c r="E202" s="5"/>
      <c r="F202" s="5"/>
      <c r="G202" s="5"/>
      <c r="H202" s="5"/>
      <c r="I202" s="5"/>
      <c r="J202" s="5" t="str">
        <f t="shared" si="6"/>
        <v/>
      </c>
      <c r="K202" s="5"/>
      <c r="L202" s="5"/>
      <c r="M202" s="5"/>
      <c r="N202" s="5" t="s">
        <v>1006</v>
      </c>
      <c r="O202" s="5" t="s">
        <v>1151</v>
      </c>
      <c r="P202" s="5">
        <v>2266.08</v>
      </c>
      <c r="Q202" s="5" t="str">
        <f t="shared" si="8"/>
        <v>БолтМ8-6gx25.88.35.019</v>
      </c>
      <c r="R202" s="5" t="s">
        <v>2907</v>
      </c>
      <c r="S202" s="5"/>
      <c r="T202" s="5" t="s">
        <v>2908</v>
      </c>
      <c r="U202" s="5" t="s">
        <v>2909</v>
      </c>
      <c r="V202" s="5">
        <v>410.69</v>
      </c>
      <c r="W202" s="5" t="str">
        <f t="shared" si="11"/>
        <v>Шайба ГОСТ 6402-7512 65Г 019</v>
      </c>
      <c r="X202" s="5" t="s">
        <v>2908</v>
      </c>
      <c r="Y202" s="5"/>
      <c r="Z202" s="3"/>
    </row>
    <row r="203" spans="1:26" ht="15.75" customHeight="1">
      <c r="A203" s="5"/>
      <c r="B203" s="5"/>
      <c r="C203" s="5"/>
      <c r="D203" s="5" t="str">
        <f t="shared" si="12"/>
        <v/>
      </c>
      <c r="E203" s="5"/>
      <c r="F203" s="5"/>
      <c r="G203" s="5"/>
      <c r="H203" s="5"/>
      <c r="I203" s="5"/>
      <c r="J203" s="5" t="str">
        <f t="shared" si="6"/>
        <v/>
      </c>
      <c r="K203" s="5"/>
      <c r="L203" s="5"/>
      <c r="M203" s="5"/>
      <c r="N203" s="5" t="s">
        <v>1006</v>
      </c>
      <c r="O203" s="5" t="s">
        <v>1152</v>
      </c>
      <c r="P203" s="5">
        <v>39.409999999999997</v>
      </c>
      <c r="Q203" s="5" t="str">
        <f t="shared" si="8"/>
        <v>БолтМ8-6gx30.88.35.019</v>
      </c>
      <c r="R203" s="5" t="s">
        <v>2910</v>
      </c>
      <c r="S203" s="5"/>
      <c r="T203" s="5" t="s">
        <v>2911</v>
      </c>
      <c r="U203" s="5" t="s">
        <v>91</v>
      </c>
      <c r="V203" s="5">
        <v>275.87</v>
      </c>
      <c r="W203" s="5" t="str">
        <f t="shared" si="11"/>
        <v>Шайба ГОСТ 6402-7612.65Г.019</v>
      </c>
      <c r="X203" s="5" t="s">
        <v>2911</v>
      </c>
      <c r="Y203" s="5"/>
      <c r="Z203" s="3"/>
    </row>
    <row r="204" spans="1:26" ht="15.75" customHeight="1">
      <c r="A204" s="5"/>
      <c r="B204" s="5"/>
      <c r="C204" s="5"/>
      <c r="D204" s="5" t="str">
        <f t="shared" si="12"/>
        <v/>
      </c>
      <c r="E204" s="5"/>
      <c r="F204" s="5"/>
      <c r="G204" s="5"/>
      <c r="H204" s="5"/>
      <c r="I204" s="5"/>
      <c r="J204" s="5" t="str">
        <f t="shared" si="6"/>
        <v/>
      </c>
      <c r="K204" s="5"/>
      <c r="L204" s="5"/>
      <c r="M204" s="5"/>
      <c r="N204" s="5" t="s">
        <v>1006</v>
      </c>
      <c r="O204" s="5" t="s">
        <v>1153</v>
      </c>
      <c r="P204" s="5">
        <v>112.08199999999999</v>
      </c>
      <c r="Q204" s="5" t="str">
        <f t="shared" si="8"/>
        <v>БолтМ8-6gx35.88.35.019</v>
      </c>
      <c r="R204" s="5" t="s">
        <v>2912</v>
      </c>
      <c r="S204" s="5"/>
      <c r="T204" s="5" t="s">
        <v>2913</v>
      </c>
      <c r="U204" s="5" t="s">
        <v>2914</v>
      </c>
      <c r="V204" s="5">
        <v>20.49</v>
      </c>
      <c r="W204" s="5" t="str">
        <f t="shared" si="11"/>
        <v>Шайба ГОСТ 6402-7714 65Г 019</v>
      </c>
      <c r="X204" s="5" t="s">
        <v>2913</v>
      </c>
      <c r="Y204" s="5"/>
      <c r="Z204" s="3"/>
    </row>
    <row r="205" spans="1:26" ht="15.75" customHeight="1">
      <c r="A205" s="5"/>
      <c r="B205" s="5"/>
      <c r="C205" s="5"/>
      <c r="D205" s="5" t="str">
        <f t="shared" si="12"/>
        <v/>
      </c>
      <c r="E205" s="5"/>
      <c r="F205" s="5"/>
      <c r="G205" s="5"/>
      <c r="H205" s="5"/>
      <c r="I205" s="5"/>
      <c r="J205" s="5" t="str">
        <f t="shared" si="6"/>
        <v/>
      </c>
      <c r="K205" s="5"/>
      <c r="L205" s="5"/>
      <c r="M205" s="5"/>
      <c r="N205" s="5" t="s">
        <v>1006</v>
      </c>
      <c r="O205" s="5" t="s">
        <v>1154</v>
      </c>
      <c r="P205" s="5">
        <v>78.819999999999993</v>
      </c>
      <c r="Q205" s="5" t="str">
        <f t="shared" si="8"/>
        <v>БолтМ8-6gx80.88.35.016</v>
      </c>
      <c r="R205" s="5" t="s">
        <v>2915</v>
      </c>
      <c r="S205" s="5"/>
      <c r="T205" s="5" t="s">
        <v>2916</v>
      </c>
      <c r="U205" s="5" t="s">
        <v>460</v>
      </c>
      <c r="V205" s="5">
        <v>69.36</v>
      </c>
      <c r="W205" s="5" t="str">
        <f t="shared" si="11"/>
        <v>Шайба ГОСТ 6402-7814.65Г.019</v>
      </c>
      <c r="X205" s="5" t="s">
        <v>2916</v>
      </c>
      <c r="Y205" s="5"/>
      <c r="Z205" s="3"/>
    </row>
    <row r="206" spans="1:26" ht="15.75" customHeight="1">
      <c r="A206" s="5"/>
      <c r="B206" s="5"/>
      <c r="C206" s="5"/>
      <c r="D206" s="5" t="str">
        <f t="shared" si="12"/>
        <v/>
      </c>
      <c r="E206" s="5"/>
      <c r="F206" s="5"/>
      <c r="G206" s="5"/>
      <c r="H206" s="5"/>
      <c r="I206" s="5"/>
      <c r="J206" s="5" t="str">
        <f t="shared" si="6"/>
        <v/>
      </c>
      <c r="K206" s="5"/>
      <c r="L206" s="5"/>
      <c r="M206" s="5"/>
      <c r="N206" s="5" t="s">
        <v>1006</v>
      </c>
      <c r="O206" s="5" t="s">
        <v>2917</v>
      </c>
      <c r="P206" s="5">
        <v>40.986400000000003</v>
      </c>
      <c r="Q206" s="5" t="str">
        <f t="shared" si="8"/>
        <v>БолтМ8-6gХ 20.88.35.016</v>
      </c>
      <c r="R206" s="5" t="s">
        <v>2918</v>
      </c>
      <c r="S206" s="5"/>
      <c r="T206" s="5" t="s">
        <v>2919</v>
      </c>
      <c r="U206" s="5" t="s">
        <v>2920</v>
      </c>
      <c r="V206" s="5">
        <v>59.27</v>
      </c>
      <c r="W206" s="5" t="str">
        <f t="shared" si="11"/>
        <v>Шайба ГОСТ 6402-7916 65Г 019</v>
      </c>
      <c r="X206" s="5" t="s">
        <v>2919</v>
      </c>
      <c r="Y206" s="5"/>
      <c r="Z206" s="3"/>
    </row>
    <row r="207" spans="1:26" ht="15.75" customHeight="1">
      <c r="A207" s="5"/>
      <c r="B207" s="5"/>
      <c r="C207" s="5"/>
      <c r="D207" s="5" t="str">
        <f t="shared" si="12"/>
        <v/>
      </c>
      <c r="E207" s="5"/>
      <c r="F207" s="5"/>
      <c r="G207" s="5"/>
      <c r="H207" s="5"/>
      <c r="I207" s="5"/>
      <c r="J207" s="5" t="str">
        <f t="shared" si="6"/>
        <v/>
      </c>
      <c r="K207" s="5"/>
      <c r="L207" s="5"/>
      <c r="M207" s="5"/>
      <c r="N207" s="5" t="s">
        <v>1006</v>
      </c>
      <c r="O207" s="5" t="s">
        <v>1009</v>
      </c>
      <c r="P207" s="5">
        <v>78.819999999999993</v>
      </c>
      <c r="Q207" s="5" t="str">
        <f t="shared" si="8"/>
        <v>БолтМ8-6gх20.88.35.019</v>
      </c>
      <c r="R207" s="5" t="s">
        <v>2921</v>
      </c>
      <c r="S207" s="5"/>
      <c r="T207" s="5" t="s">
        <v>2922</v>
      </c>
      <c r="U207" s="5" t="s">
        <v>58</v>
      </c>
      <c r="V207" s="5">
        <v>277.45</v>
      </c>
      <c r="W207" s="5" t="str">
        <f t="shared" si="11"/>
        <v>Шайба ГОСТ 6402-8016.65Г.019</v>
      </c>
      <c r="X207" s="5" t="s">
        <v>2922</v>
      </c>
      <c r="Y207" s="5"/>
      <c r="Z207" s="3"/>
    </row>
    <row r="208" spans="1:26" ht="15.75" customHeight="1">
      <c r="A208" s="5"/>
      <c r="B208" s="5"/>
      <c r="C208" s="5"/>
      <c r="D208" s="5" t="str">
        <f t="shared" si="12"/>
        <v/>
      </c>
      <c r="E208" s="5"/>
      <c r="F208" s="5"/>
      <c r="G208" s="5"/>
      <c r="H208" s="5"/>
      <c r="I208" s="5"/>
      <c r="J208" s="5" t="str">
        <f t="shared" si="6"/>
        <v/>
      </c>
      <c r="K208" s="5"/>
      <c r="L208" s="5"/>
      <c r="M208" s="5"/>
      <c r="N208" s="5" t="s">
        <v>1006</v>
      </c>
      <c r="O208" s="5" t="s">
        <v>1011</v>
      </c>
      <c r="P208" s="5">
        <v>112.08199999999999</v>
      </c>
      <c r="Q208" s="5" t="str">
        <f t="shared" si="8"/>
        <v>БолтМ8-6gх30.88.35.011</v>
      </c>
      <c r="R208" s="5" t="s">
        <v>2923</v>
      </c>
      <c r="S208" s="5"/>
      <c r="T208" s="5" t="s">
        <v>2924</v>
      </c>
      <c r="U208" s="5" t="s">
        <v>2925</v>
      </c>
      <c r="V208" s="5">
        <v>15.76</v>
      </c>
      <c r="W208" s="5" t="str">
        <f t="shared" si="11"/>
        <v>Шайба ГОСТ 6402-8120 65Г 019</v>
      </c>
      <c r="X208" s="5" t="s">
        <v>2924</v>
      </c>
      <c r="Y208" s="5"/>
      <c r="Z208" s="3"/>
    </row>
    <row r="209" spans="1:26" ht="15.75" customHeight="1">
      <c r="A209" s="5"/>
      <c r="B209" s="5"/>
      <c r="C209" s="5"/>
      <c r="D209" s="5" t="str">
        <f t="shared" si="12"/>
        <v/>
      </c>
      <c r="E209" s="5"/>
      <c r="F209" s="5"/>
      <c r="G209" s="5"/>
      <c r="H209" s="5"/>
      <c r="I209" s="5"/>
      <c r="J209" s="5" t="str">
        <f t="shared" si="6"/>
        <v/>
      </c>
      <c r="K209" s="5"/>
      <c r="L209" s="5"/>
      <c r="M209" s="5"/>
      <c r="N209" s="5" t="s">
        <v>1006</v>
      </c>
      <c r="O209" s="5" t="s">
        <v>1445</v>
      </c>
      <c r="P209" s="5">
        <v>7992.35</v>
      </c>
      <c r="Q209" s="5" t="str">
        <f t="shared" si="8"/>
        <v>БолтМ8-6gх30.88.35.016</v>
      </c>
      <c r="R209" s="5" t="s">
        <v>2926</v>
      </c>
      <c r="S209" s="5"/>
      <c r="T209" s="5" t="s">
        <v>2927</v>
      </c>
      <c r="U209" s="5" t="s">
        <v>275</v>
      </c>
      <c r="V209" s="5">
        <v>59.12</v>
      </c>
      <c r="W209" s="5" t="str">
        <f t="shared" si="11"/>
        <v>Шайба ГОСТ 6402-8220Т.65Г.019</v>
      </c>
      <c r="X209" s="5" t="s">
        <v>2927</v>
      </c>
      <c r="Y209" s="5"/>
      <c r="Z209" s="3"/>
    </row>
    <row r="210" spans="1:26" ht="15.75" customHeight="1">
      <c r="A210" s="5"/>
      <c r="B210" s="5"/>
      <c r="C210" s="5"/>
      <c r="D210" s="5" t="str">
        <f t="shared" si="12"/>
        <v/>
      </c>
      <c r="E210" s="5"/>
      <c r="F210" s="5"/>
      <c r="G210" s="5"/>
      <c r="H210" s="5"/>
      <c r="I210" s="5"/>
      <c r="J210" s="5" t="str">
        <f t="shared" si="6"/>
        <v/>
      </c>
      <c r="K210" s="5"/>
      <c r="L210" s="5"/>
      <c r="M210" s="5"/>
      <c r="N210" s="5" t="s">
        <v>1006</v>
      </c>
      <c r="O210" s="5" t="s">
        <v>1442</v>
      </c>
      <c r="P210" s="5">
        <v>714.89700000000005</v>
      </c>
      <c r="Q210" s="5" t="str">
        <f t="shared" si="8"/>
        <v>БолтМ8-6gх45.88.35.016</v>
      </c>
      <c r="R210" s="5" t="s">
        <v>2928</v>
      </c>
      <c r="S210" s="5"/>
      <c r="T210" s="5" t="s">
        <v>2929</v>
      </c>
      <c r="U210" s="5" t="s">
        <v>225</v>
      </c>
      <c r="V210" s="5">
        <v>161.58000000000001</v>
      </c>
      <c r="W210" s="5" t="str">
        <f t="shared" si="11"/>
        <v>Шайба ГОСТ 6402-8324.65Г.019</v>
      </c>
      <c r="X210" s="5" t="s">
        <v>2929</v>
      </c>
      <c r="Y210" s="5"/>
      <c r="Z210" s="3"/>
    </row>
    <row r="211" spans="1:26" ht="15.75" customHeight="1">
      <c r="A211" s="5"/>
      <c r="B211" s="5"/>
      <c r="C211" s="5"/>
      <c r="D211" s="5" t="str">
        <f t="shared" si="12"/>
        <v/>
      </c>
      <c r="E211" s="5"/>
      <c r="F211" s="5"/>
      <c r="G211" s="5"/>
      <c r="H211" s="5"/>
      <c r="I211" s="5"/>
      <c r="J211" s="5" t="str">
        <f t="shared" si="6"/>
        <v/>
      </c>
      <c r="K211" s="5"/>
      <c r="L211" s="5"/>
      <c r="M211" s="5"/>
      <c r="N211" s="5" t="s">
        <v>1006</v>
      </c>
      <c r="O211" s="5" t="s">
        <v>1690</v>
      </c>
      <c r="P211" s="5">
        <v>275.87</v>
      </c>
      <c r="Q211" s="5" t="str">
        <f t="shared" si="8"/>
        <v>БолтМ20х1,5-6gx40.58.019</v>
      </c>
      <c r="R211" s="5" t="s">
        <v>2930</v>
      </c>
      <c r="S211" s="5"/>
      <c r="T211" s="5" t="s">
        <v>2931</v>
      </c>
      <c r="U211" s="5" t="s">
        <v>276</v>
      </c>
      <c r="V211" s="5">
        <v>80.790000000000006</v>
      </c>
      <c r="W211" s="5" t="str">
        <f t="shared" si="11"/>
        <v>Шайба ГОСТ 6402-8424Т.65Г.019</v>
      </c>
      <c r="X211" s="5" t="s">
        <v>2931</v>
      </c>
      <c r="Y211" s="5"/>
      <c r="Z211" s="3"/>
    </row>
    <row r="212" spans="1:26" ht="15.75" customHeight="1">
      <c r="A212" s="5"/>
      <c r="B212" s="5"/>
      <c r="C212" s="5"/>
      <c r="D212" s="5" t="str">
        <f t="shared" si="12"/>
        <v/>
      </c>
      <c r="E212" s="5"/>
      <c r="F212" s="5"/>
      <c r="G212" s="5"/>
      <c r="H212" s="5"/>
      <c r="I212" s="5"/>
      <c r="J212" s="5" t="str">
        <f t="shared" si="6"/>
        <v/>
      </c>
      <c r="K212" s="5"/>
      <c r="L212" s="5"/>
      <c r="M212" s="5"/>
      <c r="N212" s="5" t="s">
        <v>1659</v>
      </c>
      <c r="O212" s="5" t="s">
        <v>470</v>
      </c>
      <c r="P212" s="5">
        <v>82.918599999999998</v>
      </c>
      <c r="Q212" s="5" t="str">
        <f t="shared" si="8"/>
        <v>Болт ГОСТ 7796-70M10-6gx20.58.019</v>
      </c>
      <c r="R212" s="5" t="s">
        <v>1659</v>
      </c>
      <c r="S212" s="5"/>
      <c r="T212" s="5" t="s">
        <v>2932</v>
      </c>
      <c r="U212" s="5" t="s">
        <v>2933</v>
      </c>
      <c r="V212" s="5">
        <v>220.7</v>
      </c>
      <c r="W212" s="5" t="str">
        <f t="shared" si="11"/>
        <v>Шайба ГОСТ 6402-854 65Г 019</v>
      </c>
      <c r="X212" s="5" t="s">
        <v>2932</v>
      </c>
      <c r="Y212" s="5"/>
      <c r="Z212" s="3"/>
    </row>
    <row r="213" spans="1:26" ht="15.75" customHeight="1">
      <c r="A213" s="5"/>
      <c r="B213" s="5"/>
      <c r="C213" s="5"/>
      <c r="D213" s="5" t="str">
        <f t="shared" si="12"/>
        <v/>
      </c>
      <c r="E213" s="5"/>
      <c r="F213" s="5"/>
      <c r="G213" s="5"/>
      <c r="H213" s="5"/>
      <c r="I213" s="5"/>
      <c r="J213" s="5" t="str">
        <f t="shared" si="6"/>
        <v/>
      </c>
      <c r="K213" s="5"/>
      <c r="L213" s="5"/>
      <c r="M213" s="5"/>
      <c r="N213" s="5" t="s">
        <v>1689</v>
      </c>
      <c r="O213" s="5" t="s">
        <v>704</v>
      </c>
      <c r="P213" s="5">
        <v>40.986400000000003</v>
      </c>
      <c r="Q213" s="5" t="str">
        <f t="shared" si="8"/>
        <v>Болт ГОСТ 7796-71M10-6gx25.58.019</v>
      </c>
      <c r="R213" s="5" t="s">
        <v>1689</v>
      </c>
      <c r="S213" s="5"/>
      <c r="T213" s="5" t="s">
        <v>2934</v>
      </c>
      <c r="U213" s="5" t="s">
        <v>406</v>
      </c>
      <c r="V213" s="5">
        <v>138.72</v>
      </c>
      <c r="W213" s="5" t="str">
        <f t="shared" si="11"/>
        <v>Шайба ГОСТ 6402-864.65Г.019</v>
      </c>
      <c r="X213" s="5" t="s">
        <v>2934</v>
      </c>
      <c r="Y213" s="5"/>
      <c r="Z213" s="3"/>
    </row>
    <row r="214" spans="1:26" ht="15.75" customHeight="1">
      <c r="A214" s="5"/>
      <c r="B214" s="5"/>
      <c r="C214" s="5"/>
      <c r="D214" s="5" t="str">
        <f t="shared" si="12"/>
        <v/>
      </c>
      <c r="E214" s="5"/>
      <c r="F214" s="5"/>
      <c r="G214" s="5"/>
      <c r="H214" s="5"/>
      <c r="I214" s="5"/>
      <c r="J214" s="5" t="str">
        <f t="shared" si="6"/>
        <v/>
      </c>
      <c r="K214" s="5"/>
      <c r="L214" s="5"/>
      <c r="M214" s="5"/>
      <c r="N214" s="5" t="s">
        <v>2935</v>
      </c>
      <c r="O214" s="5" t="s">
        <v>726</v>
      </c>
      <c r="P214" s="5">
        <v>40.986400000000003</v>
      </c>
      <c r="Q214" s="5" t="str">
        <f t="shared" si="8"/>
        <v>Болт ГОСТ 7796-72M10-6gx35.58.019</v>
      </c>
      <c r="R214" s="5" t="s">
        <v>2935</v>
      </c>
      <c r="S214" s="5"/>
      <c r="T214" s="5" t="s">
        <v>2936</v>
      </c>
      <c r="U214" s="5" t="s">
        <v>377</v>
      </c>
      <c r="V214" s="5">
        <v>94.58</v>
      </c>
      <c r="W214" s="5" t="str">
        <f t="shared" si="11"/>
        <v>Шайба ГОСТ 6402-875.65Г.019</v>
      </c>
      <c r="X214" s="5" t="s">
        <v>2936</v>
      </c>
      <c r="Y214" s="5"/>
      <c r="Z214" s="3"/>
    </row>
    <row r="215" spans="1:26" ht="15.75" customHeight="1">
      <c r="A215" s="5"/>
      <c r="B215" s="5"/>
      <c r="C215" s="5"/>
      <c r="D215" s="5" t="str">
        <f t="shared" si="12"/>
        <v/>
      </c>
      <c r="E215" s="5"/>
      <c r="F215" s="5"/>
      <c r="G215" s="5"/>
      <c r="H215" s="5"/>
      <c r="I215" s="5"/>
      <c r="J215" s="5" t="str">
        <f t="shared" si="6"/>
        <v/>
      </c>
      <c r="K215" s="5"/>
      <c r="L215" s="5"/>
      <c r="M215" s="5"/>
      <c r="N215" s="5" t="s">
        <v>2937</v>
      </c>
      <c r="O215" s="5" t="s">
        <v>705</v>
      </c>
      <c r="P215" s="5">
        <v>141.876</v>
      </c>
      <c r="Q215" s="5" t="str">
        <f t="shared" si="8"/>
        <v>Болт ГОСТ 7796-73M10-6gx40.58.019</v>
      </c>
      <c r="R215" s="5" t="s">
        <v>2937</v>
      </c>
      <c r="S215" s="5"/>
      <c r="T215" s="5" t="s">
        <v>2938</v>
      </c>
      <c r="U215" s="5" t="s">
        <v>2892</v>
      </c>
      <c r="V215" s="5">
        <v>177.82</v>
      </c>
      <c r="W215" s="5" t="str">
        <f t="shared" si="11"/>
        <v>Шайба ГОСТ 6402-886 65Г 019</v>
      </c>
      <c r="X215" s="5" t="s">
        <v>2938</v>
      </c>
      <c r="Y215" s="5"/>
      <c r="Z215" s="3"/>
    </row>
    <row r="216" spans="1:26" ht="15.75" customHeight="1">
      <c r="A216" s="5"/>
      <c r="B216" s="5"/>
      <c r="C216" s="5"/>
      <c r="D216" s="5" t="str">
        <f t="shared" si="12"/>
        <v/>
      </c>
      <c r="E216" s="5"/>
      <c r="F216" s="5"/>
      <c r="G216" s="5"/>
      <c r="H216" s="5"/>
      <c r="I216" s="5"/>
      <c r="J216" s="5" t="str">
        <f t="shared" si="6"/>
        <v/>
      </c>
      <c r="K216" s="5"/>
      <c r="L216" s="5"/>
      <c r="M216" s="5"/>
      <c r="N216" s="5" t="s">
        <v>2939</v>
      </c>
      <c r="O216" s="5" t="s">
        <v>653</v>
      </c>
      <c r="P216" s="5">
        <v>96.948599999999999</v>
      </c>
      <c r="Q216" s="5" t="str">
        <f t="shared" si="8"/>
        <v>Болт ГОСТ 7796-74M10-6gx45.58.019</v>
      </c>
      <c r="R216" s="5" t="s">
        <v>2939</v>
      </c>
      <c r="S216" s="5"/>
      <c r="T216" s="5" t="s">
        <v>2940</v>
      </c>
      <c r="U216" s="5" t="s">
        <v>89</v>
      </c>
      <c r="V216" s="5">
        <v>355.64</v>
      </c>
      <c r="W216" s="5" t="str">
        <f t="shared" si="11"/>
        <v>Шайба ГОСТ 6402-896.65Г.019</v>
      </c>
      <c r="X216" s="5" t="s">
        <v>2940</v>
      </c>
      <c r="Y216" s="5"/>
      <c r="Z216" s="3"/>
    </row>
    <row r="217" spans="1:26" ht="15.75" customHeight="1">
      <c r="A217" s="5"/>
      <c r="B217" s="5"/>
      <c r="C217" s="5"/>
      <c r="D217" s="5" t="str">
        <f t="shared" si="12"/>
        <v/>
      </c>
      <c r="E217" s="5"/>
      <c r="F217" s="5"/>
      <c r="G217" s="5"/>
      <c r="H217" s="5"/>
      <c r="I217" s="5"/>
      <c r="J217" s="5" t="str">
        <f t="shared" si="6"/>
        <v/>
      </c>
      <c r="K217" s="5"/>
      <c r="L217" s="5"/>
      <c r="M217" s="5"/>
      <c r="N217" s="5" t="s">
        <v>2941</v>
      </c>
      <c r="O217" s="5" t="s">
        <v>309</v>
      </c>
      <c r="P217" s="5">
        <v>1986.26</v>
      </c>
      <c r="Q217" s="5" t="str">
        <f t="shared" si="8"/>
        <v>Болт ГОСТ 7796-75M10-7gx35.58.019</v>
      </c>
      <c r="R217" s="5" t="s">
        <v>2941</v>
      </c>
      <c r="S217" s="5"/>
      <c r="T217" s="5" t="s">
        <v>2942</v>
      </c>
      <c r="U217" s="5" t="s">
        <v>89</v>
      </c>
      <c r="V217" s="5">
        <v>29.64</v>
      </c>
      <c r="W217" s="5" t="str">
        <f t="shared" si="11"/>
        <v>Шайба ГОСТ 6402-906.65Г.019</v>
      </c>
      <c r="X217" s="5" t="s">
        <v>2942</v>
      </c>
      <c r="Y217" s="5"/>
      <c r="Z217" s="3"/>
    </row>
    <row r="218" spans="1:26" ht="15.75" customHeight="1">
      <c r="A218" s="5"/>
      <c r="B218" s="5"/>
      <c r="C218" s="5"/>
      <c r="D218" s="5" t="str">
        <f t="shared" si="12"/>
        <v/>
      </c>
      <c r="E218" s="5"/>
      <c r="F218" s="5"/>
      <c r="G218" s="5"/>
      <c r="H218" s="5"/>
      <c r="I218" s="5"/>
      <c r="J218" s="5" t="str">
        <f t="shared" si="6"/>
        <v/>
      </c>
      <c r="K218" s="5"/>
      <c r="L218" s="5"/>
      <c r="M218" s="5"/>
      <c r="N218" s="5" t="s">
        <v>2943</v>
      </c>
      <c r="O218" s="5" t="s">
        <v>247</v>
      </c>
      <c r="P218" s="5">
        <v>141.876</v>
      </c>
      <c r="Q218" s="5" t="str">
        <f t="shared" si="8"/>
        <v>Болт ГОСТ 7796-76M10xl,25-6gxl6.58.019</v>
      </c>
      <c r="R218" s="5" t="s">
        <v>2943</v>
      </c>
      <c r="S218" s="5"/>
      <c r="T218" s="5" t="s">
        <v>2944</v>
      </c>
      <c r="U218" s="5" t="s">
        <v>2945</v>
      </c>
      <c r="V218" s="5">
        <v>21.28</v>
      </c>
      <c r="W218" s="5" t="str">
        <f t="shared" si="11"/>
        <v>Шайба ГОСТ 6402-918 65Г 019</v>
      </c>
      <c r="X218" s="5" t="s">
        <v>2944</v>
      </c>
      <c r="Y218" s="5"/>
      <c r="Z218" s="3"/>
    </row>
    <row r="219" spans="1:26" ht="15.75" customHeight="1">
      <c r="A219" s="5"/>
      <c r="B219" s="5"/>
      <c r="C219" s="5"/>
      <c r="D219" s="5" t="str">
        <f t="shared" si="12"/>
        <v/>
      </c>
      <c r="E219" s="5"/>
      <c r="F219" s="5"/>
      <c r="G219" s="5"/>
      <c r="H219" s="5"/>
      <c r="I219" s="5"/>
      <c r="J219" s="5" t="str">
        <f t="shared" si="6"/>
        <v/>
      </c>
      <c r="K219" s="5"/>
      <c r="L219" s="5"/>
      <c r="M219" s="5"/>
      <c r="N219" s="5" t="s">
        <v>2946</v>
      </c>
      <c r="O219" s="5" t="s">
        <v>363</v>
      </c>
      <c r="P219" s="5">
        <v>299.51600000000002</v>
      </c>
      <c r="Q219" s="5" t="str">
        <f t="shared" si="8"/>
        <v>Болт ГОСТ 7796-77M12-6gx20.58.019</v>
      </c>
      <c r="R219" s="5" t="s">
        <v>2946</v>
      </c>
      <c r="S219" s="5"/>
      <c r="T219" s="5" t="s">
        <v>2947</v>
      </c>
      <c r="U219" s="5" t="s">
        <v>54</v>
      </c>
      <c r="V219" s="5">
        <v>367.3</v>
      </c>
      <c r="W219" s="5" t="str">
        <f t="shared" si="11"/>
        <v>Шайба ГОСТ 6402-928.65Г.019</v>
      </c>
      <c r="X219" s="5" t="s">
        <v>2947</v>
      </c>
      <c r="Y219" s="5"/>
      <c r="Z219" s="3"/>
    </row>
    <row r="220" spans="1:26" ht="15.75" customHeight="1">
      <c r="A220" s="5"/>
      <c r="B220" s="5"/>
      <c r="C220" s="5"/>
      <c r="D220" s="5" t="str">
        <f t="shared" si="12"/>
        <v/>
      </c>
      <c r="E220" s="5"/>
      <c r="F220" s="5"/>
      <c r="G220" s="5"/>
      <c r="H220" s="5"/>
      <c r="I220" s="5"/>
      <c r="J220" s="5" t="str">
        <f t="shared" si="6"/>
        <v/>
      </c>
      <c r="K220" s="5"/>
      <c r="L220" s="5"/>
      <c r="M220" s="5"/>
      <c r="N220" s="5" t="s">
        <v>2948</v>
      </c>
      <c r="O220" s="5" t="s">
        <v>195</v>
      </c>
      <c r="P220" s="5">
        <v>299.51600000000002</v>
      </c>
      <c r="Q220" s="5" t="str">
        <f t="shared" si="8"/>
        <v>Болт ГОСТ 7796-78M12-6gx30.58.019</v>
      </c>
      <c r="R220" s="5" t="s">
        <v>2948</v>
      </c>
      <c r="S220" s="5"/>
      <c r="T220" s="5" t="s">
        <v>2949</v>
      </c>
      <c r="U220" s="5">
        <v>43481</v>
      </c>
      <c r="V220" s="5">
        <v>55.17</v>
      </c>
      <c r="W220" s="5" t="str">
        <f t="shared" si="11"/>
        <v>Шайба ГОСТ 6958-6843481</v>
      </c>
      <c r="X220" s="5" t="s">
        <v>2949</v>
      </c>
      <c r="Y220" s="5"/>
      <c r="Z220" s="3"/>
    </row>
    <row r="221" spans="1:26" ht="15.75" customHeight="1">
      <c r="A221" s="5"/>
      <c r="B221" s="5"/>
      <c r="C221" s="5"/>
      <c r="D221" s="5" t="str">
        <f t="shared" si="12"/>
        <v/>
      </c>
      <c r="E221" s="5"/>
      <c r="F221" s="5"/>
      <c r="G221" s="5"/>
      <c r="H221" s="5"/>
      <c r="I221" s="5"/>
      <c r="J221" s="5" t="str">
        <f t="shared" si="6"/>
        <v/>
      </c>
      <c r="K221" s="5"/>
      <c r="L221" s="5"/>
      <c r="M221" s="5"/>
      <c r="N221" s="5" t="s">
        <v>2950</v>
      </c>
      <c r="O221" s="5" t="s">
        <v>271</v>
      </c>
      <c r="P221" s="5">
        <v>39.409999999999997</v>
      </c>
      <c r="Q221" s="5" t="str">
        <f t="shared" si="8"/>
        <v>Болт ГОСТ 7796-79M12-6gx35.58.019</v>
      </c>
      <c r="R221" s="5" t="s">
        <v>2950</v>
      </c>
      <c r="S221" s="5"/>
      <c r="T221" s="5" t="s">
        <v>1790</v>
      </c>
      <c r="U221" s="5" t="s">
        <v>2855</v>
      </c>
      <c r="V221" s="5">
        <v>17.34</v>
      </c>
      <c r="W221" s="5" t="str">
        <f t="shared" si="11"/>
        <v>Шайба ГОСТ 6958-78С 10.01.019</v>
      </c>
      <c r="X221" s="5" t="s">
        <v>1790</v>
      </c>
      <c r="Y221" s="5"/>
      <c r="Z221" s="3"/>
    </row>
    <row r="222" spans="1:26" ht="15.75" customHeight="1">
      <c r="A222" s="5"/>
      <c r="B222" s="5"/>
      <c r="C222" s="5"/>
      <c r="D222" s="5" t="str">
        <f t="shared" si="12"/>
        <v/>
      </c>
      <c r="E222" s="5"/>
      <c r="F222" s="5"/>
      <c r="G222" s="5"/>
      <c r="H222" s="5"/>
      <c r="I222" s="5"/>
      <c r="J222" s="5" t="str">
        <f t="shared" si="6"/>
        <v/>
      </c>
      <c r="K222" s="5"/>
      <c r="L222" s="5"/>
      <c r="M222" s="5"/>
      <c r="N222" s="5" t="s">
        <v>2951</v>
      </c>
      <c r="O222" s="5" t="s">
        <v>248</v>
      </c>
      <c r="P222" s="5">
        <v>126.58499999999999</v>
      </c>
      <c r="Q222" s="5" t="str">
        <f t="shared" si="8"/>
        <v>Болт ГОСТ 7796-80M12-6gx50.58.019</v>
      </c>
      <c r="R222" s="5" t="s">
        <v>2951</v>
      </c>
      <c r="S222" s="5"/>
      <c r="T222" s="5" t="s">
        <v>2952</v>
      </c>
      <c r="U222" s="5">
        <v>43473</v>
      </c>
      <c r="V222" s="5">
        <v>252.38</v>
      </c>
      <c r="W222" s="5" t="str">
        <f t="shared" si="11"/>
        <v>Шайба ГОСТ 6958-7943473</v>
      </c>
      <c r="X222" s="5" t="s">
        <v>2952</v>
      </c>
      <c r="Y222" s="5"/>
      <c r="Z222" s="3"/>
    </row>
    <row r="223" spans="1:26" ht="15.75" customHeight="1">
      <c r="A223" s="5"/>
      <c r="B223" s="5"/>
      <c r="C223" s="5"/>
      <c r="D223" s="5" t="str">
        <f t="shared" si="12"/>
        <v/>
      </c>
      <c r="E223" s="5"/>
      <c r="F223" s="5"/>
      <c r="G223" s="5"/>
      <c r="H223" s="5"/>
      <c r="I223" s="5"/>
      <c r="J223" s="5" t="str">
        <f t="shared" si="6"/>
        <v/>
      </c>
      <c r="K223" s="5"/>
      <c r="L223" s="5"/>
      <c r="M223" s="5"/>
      <c r="N223" s="5" t="s">
        <v>2953</v>
      </c>
      <c r="O223" s="5" t="s">
        <v>706</v>
      </c>
      <c r="P223" s="5">
        <v>1923.21</v>
      </c>
      <c r="Q223" s="5" t="str">
        <f t="shared" si="8"/>
        <v>Болт ГОСТ 7796-81M14-6gx35.58.019</v>
      </c>
      <c r="R223" s="5" t="s">
        <v>2953</v>
      </c>
      <c r="S223" s="5"/>
      <c r="T223" s="5" t="s">
        <v>2954</v>
      </c>
      <c r="U223" s="5">
        <v>43481</v>
      </c>
      <c r="V223" s="5">
        <v>110.35</v>
      </c>
      <c r="W223" s="5" t="str">
        <f t="shared" si="11"/>
        <v>Шайба ГОСТ 6958-8043481</v>
      </c>
      <c r="X223" s="5" t="s">
        <v>2954</v>
      </c>
      <c r="Y223" s="5"/>
      <c r="Z223" s="3"/>
    </row>
    <row r="224" spans="1:26" ht="15.75" customHeight="1">
      <c r="A224" s="5"/>
      <c r="B224" s="5"/>
      <c r="C224" s="5"/>
      <c r="D224" s="5" t="str">
        <f t="shared" si="12"/>
        <v/>
      </c>
      <c r="E224" s="5"/>
      <c r="F224" s="5"/>
      <c r="G224" s="5"/>
      <c r="H224" s="5"/>
      <c r="I224" s="5"/>
      <c r="J224" s="5" t="str">
        <f t="shared" si="6"/>
        <v/>
      </c>
      <c r="K224" s="5"/>
      <c r="L224" s="5"/>
      <c r="M224" s="5"/>
      <c r="N224" s="5" t="s">
        <v>2955</v>
      </c>
      <c r="O224" s="5" t="s">
        <v>456</v>
      </c>
      <c r="P224" s="5">
        <v>1923.21</v>
      </c>
      <c r="Q224" s="5" t="str">
        <f t="shared" si="8"/>
        <v>Болт ГОСТ 7796-82M14-6gx40.58.019</v>
      </c>
      <c r="R224" s="5" t="s">
        <v>2955</v>
      </c>
      <c r="S224" s="5"/>
      <c r="T224" s="5" t="s">
        <v>2956</v>
      </c>
      <c r="U224" s="5">
        <v>43471</v>
      </c>
      <c r="V224" s="5">
        <v>21.99</v>
      </c>
      <c r="W224" s="5" t="str">
        <f t="shared" si="11"/>
        <v>Шайба ГОСТ11371-7843471</v>
      </c>
      <c r="X224" s="5" t="s">
        <v>2956</v>
      </c>
      <c r="Y224" s="5"/>
      <c r="Z224" s="3"/>
    </row>
    <row r="225" spans="1:26" ht="15.75" customHeight="1">
      <c r="A225" s="5"/>
      <c r="B225" s="5"/>
      <c r="C225" s="5"/>
      <c r="D225" s="5" t="str">
        <f t="shared" si="12"/>
        <v/>
      </c>
      <c r="E225" s="5"/>
      <c r="F225" s="5"/>
      <c r="G225" s="5"/>
      <c r="H225" s="5"/>
      <c r="I225" s="5"/>
      <c r="J225" s="5" t="str">
        <f t="shared" si="6"/>
        <v/>
      </c>
      <c r="K225" s="5"/>
      <c r="L225" s="5"/>
      <c r="M225" s="5"/>
      <c r="N225" s="5" t="s">
        <v>2957</v>
      </c>
      <c r="O225" s="5" t="s">
        <v>457</v>
      </c>
      <c r="P225" s="5">
        <v>2112.38</v>
      </c>
      <c r="Q225" s="5" t="str">
        <f t="shared" si="8"/>
        <v>Болт ГОСТ 7796-83M16-6gx50.58.019</v>
      </c>
      <c r="R225" s="5" t="s">
        <v>2957</v>
      </c>
      <c r="S225" s="5"/>
      <c r="T225" s="5" t="s">
        <v>2958</v>
      </c>
      <c r="U225" s="5">
        <v>43473</v>
      </c>
      <c r="V225" s="5">
        <v>12.45</v>
      </c>
      <c r="W225" s="5" t="str">
        <f t="shared" si="11"/>
        <v>Шайба ГОСТ11371-7943473</v>
      </c>
      <c r="X225" s="5" t="s">
        <v>2958</v>
      </c>
      <c r="Y225" s="5"/>
      <c r="Z225" s="3"/>
    </row>
    <row r="226" spans="1:26" ht="15.75" customHeight="1">
      <c r="A226" s="5"/>
      <c r="B226" s="5"/>
      <c r="C226" s="5"/>
      <c r="D226" s="5" t="str">
        <f t="shared" si="12"/>
        <v/>
      </c>
      <c r="E226" s="5"/>
      <c r="F226" s="5"/>
      <c r="G226" s="5"/>
      <c r="H226" s="5"/>
      <c r="I226" s="5"/>
      <c r="J226" s="5" t="str">
        <f t="shared" si="6"/>
        <v/>
      </c>
      <c r="K226" s="5"/>
      <c r="L226" s="5"/>
      <c r="M226" s="5"/>
      <c r="N226" s="5" t="s">
        <v>2959</v>
      </c>
      <c r="O226" s="5" t="s">
        <v>827</v>
      </c>
      <c r="P226" s="5">
        <v>1489.7</v>
      </c>
      <c r="Q226" s="5" t="str">
        <f t="shared" si="8"/>
        <v>Болт ГОСТ 7796-84M16-6gx70.58.019</v>
      </c>
      <c r="R226" s="5" t="s">
        <v>2959</v>
      </c>
      <c r="S226" s="5"/>
      <c r="T226" s="5" t="s">
        <v>2960</v>
      </c>
      <c r="U226" s="5" t="s">
        <v>2961</v>
      </c>
      <c r="V226" s="5">
        <v>220.7</v>
      </c>
      <c r="W226" s="5" t="str">
        <f t="shared" si="11"/>
        <v>Шайба 4 65Г 019ГОСТ 6402-70</v>
      </c>
      <c r="X226" s="5" t="s">
        <v>2960</v>
      </c>
      <c r="Y226" s="5"/>
      <c r="Z226" s="3"/>
    </row>
    <row r="227" spans="1:26" ht="15.75" customHeight="1">
      <c r="A227" s="5"/>
      <c r="B227" s="5"/>
      <c r="C227" s="5"/>
      <c r="D227" s="5" t="str">
        <f t="shared" si="12"/>
        <v/>
      </c>
      <c r="E227" s="5"/>
      <c r="F227" s="5"/>
      <c r="G227" s="5"/>
      <c r="H227" s="5"/>
      <c r="I227" s="5"/>
      <c r="J227" s="5" t="str">
        <f t="shared" si="6"/>
        <v/>
      </c>
      <c r="K227" s="5"/>
      <c r="L227" s="5"/>
      <c r="M227" s="5"/>
      <c r="N227" s="5" t="s">
        <v>2962</v>
      </c>
      <c r="O227" s="5" t="s">
        <v>160</v>
      </c>
      <c r="P227" s="5">
        <v>252.22399999999999</v>
      </c>
      <c r="Q227" s="5" t="str">
        <f t="shared" si="8"/>
        <v>Болт ГОСТ 7796-85M16xl,5-6gx25.58.019</v>
      </c>
      <c r="R227" s="5" t="s">
        <v>2962</v>
      </c>
      <c r="S227" s="5"/>
      <c r="T227" s="5" t="s">
        <v>2963</v>
      </c>
      <c r="U227" s="5" t="s">
        <v>2961</v>
      </c>
      <c r="V227" s="5">
        <v>0.87</v>
      </c>
      <c r="W227" s="5" t="str">
        <f t="shared" si="11"/>
        <v>Шайба 5 65Г 019ГОСТ 6402-70</v>
      </c>
      <c r="X227" s="5" t="s">
        <v>2963</v>
      </c>
      <c r="Y227" s="5"/>
      <c r="Z227" s="3"/>
    </row>
    <row r="228" spans="1:26" ht="15.75" customHeight="1">
      <c r="A228" s="5"/>
      <c r="B228" s="5"/>
      <c r="C228" s="5"/>
      <c r="D228" s="5" t="str">
        <f t="shared" si="12"/>
        <v/>
      </c>
      <c r="E228" s="5"/>
      <c r="F228" s="5"/>
      <c r="G228" s="5"/>
      <c r="H228" s="5"/>
      <c r="I228" s="5"/>
      <c r="J228" s="5" t="str">
        <f t="shared" si="6"/>
        <v/>
      </c>
      <c r="K228" s="5"/>
      <c r="L228" s="5"/>
      <c r="M228" s="5"/>
      <c r="N228" s="5" t="s">
        <v>2964</v>
      </c>
      <c r="O228" s="5" t="s">
        <v>160</v>
      </c>
      <c r="P228" s="5">
        <v>252.22399999999999</v>
      </c>
      <c r="Q228" s="5" t="str">
        <f t="shared" si="8"/>
        <v>Болт ГОСТ 7796-86M16xl,5-6gx25.58.019</v>
      </c>
      <c r="R228" s="5" t="s">
        <v>2964</v>
      </c>
      <c r="S228" s="5"/>
      <c r="T228" s="5" t="s">
        <v>2965</v>
      </c>
      <c r="U228" s="5" t="s">
        <v>2961</v>
      </c>
      <c r="V228" s="5">
        <v>29.64</v>
      </c>
      <c r="W228" s="5" t="str">
        <f t="shared" si="11"/>
        <v>Шайба 6 65Г 019ГОСТ 6402-70</v>
      </c>
      <c r="X228" s="5" t="s">
        <v>2965</v>
      </c>
      <c r="Y228" s="5"/>
      <c r="Z228" s="3"/>
    </row>
    <row r="229" spans="1:26" ht="15.75" customHeight="1">
      <c r="A229" s="5"/>
      <c r="B229" s="5"/>
      <c r="C229" s="5"/>
      <c r="D229" s="5" t="str">
        <f t="shared" si="12"/>
        <v/>
      </c>
      <c r="E229" s="5"/>
      <c r="F229" s="5"/>
      <c r="G229" s="5"/>
      <c r="H229" s="5"/>
      <c r="I229" s="5"/>
      <c r="J229" s="5" t="str">
        <f t="shared" si="6"/>
        <v/>
      </c>
      <c r="K229" s="5"/>
      <c r="L229" s="5"/>
      <c r="M229" s="5"/>
      <c r="N229" s="5" t="s">
        <v>2966</v>
      </c>
      <c r="O229" s="5" t="s">
        <v>196</v>
      </c>
      <c r="P229" s="5">
        <v>409.86399999999998</v>
      </c>
      <c r="Q229" s="5" t="str">
        <f t="shared" si="8"/>
        <v>Болт ГОСТ 7796-87M16xl,5-6gx45.109.40X.019</v>
      </c>
      <c r="R229" s="5" t="s">
        <v>2966</v>
      </c>
      <c r="S229" s="5"/>
      <c r="T229" s="5" t="s">
        <v>2967</v>
      </c>
      <c r="U229" s="5" t="s">
        <v>2961</v>
      </c>
      <c r="V229" s="5">
        <v>29.64</v>
      </c>
      <c r="W229" s="5" t="str">
        <f t="shared" si="11"/>
        <v>Шайба 6 65Г 019 ГОСТ 6402-70ГОСТ 6402-70</v>
      </c>
      <c r="X229" s="5" t="s">
        <v>2967</v>
      </c>
      <c r="Y229" s="5"/>
      <c r="Z229" s="3"/>
    </row>
    <row r="230" spans="1:26" ht="15.75" customHeight="1">
      <c r="A230" s="5"/>
      <c r="B230" s="5"/>
      <c r="C230" s="5"/>
      <c r="D230" s="5" t="str">
        <f t="shared" si="12"/>
        <v/>
      </c>
      <c r="E230" s="5"/>
      <c r="F230" s="5"/>
      <c r="G230" s="5"/>
      <c r="H230" s="5"/>
      <c r="I230" s="5"/>
      <c r="J230" s="5" t="str">
        <f t="shared" si="6"/>
        <v/>
      </c>
      <c r="K230" s="5"/>
      <c r="L230" s="5"/>
      <c r="M230" s="5"/>
      <c r="N230" s="5" t="s">
        <v>2968</v>
      </c>
      <c r="O230" s="5" t="s">
        <v>210</v>
      </c>
      <c r="P230" s="5">
        <v>117.048</v>
      </c>
      <c r="Q230" s="5" t="str">
        <f t="shared" si="8"/>
        <v>Болт ГОСТ 7796-88M8-6gx20.58.019</v>
      </c>
      <c r="R230" s="5" t="s">
        <v>2968</v>
      </c>
      <c r="S230" s="5"/>
      <c r="T230" s="5" t="s">
        <v>2825</v>
      </c>
      <c r="U230" s="5">
        <v>43473</v>
      </c>
      <c r="V230" s="5">
        <v>31.53</v>
      </c>
      <c r="W230" s="5" t="str">
        <f t="shared" si="11"/>
        <v>Шайба ГОСТ 11371-6843473</v>
      </c>
      <c r="X230" s="5" t="s">
        <v>2825</v>
      </c>
      <c r="Y230" s="5"/>
      <c r="Z230" s="3"/>
    </row>
    <row r="231" spans="1:26" ht="15.75" customHeight="1">
      <c r="A231" s="5"/>
      <c r="B231" s="5"/>
      <c r="C231" s="5"/>
      <c r="D231" s="5" t="str">
        <f t="shared" si="12"/>
        <v/>
      </c>
      <c r="E231" s="5"/>
      <c r="F231" s="5"/>
      <c r="G231" s="5"/>
      <c r="H231" s="5"/>
      <c r="I231" s="5"/>
      <c r="J231" s="5" t="str">
        <f t="shared" si="6"/>
        <v/>
      </c>
      <c r="K231" s="5"/>
      <c r="L231" s="5"/>
      <c r="M231" s="5"/>
      <c r="N231" s="5" t="s">
        <v>2969</v>
      </c>
      <c r="O231" s="5" t="s">
        <v>40</v>
      </c>
      <c r="P231" s="5">
        <v>189.16800000000001</v>
      </c>
      <c r="Q231" s="5" t="str">
        <f t="shared" si="8"/>
        <v>Болт ГОСТ 7796-89M8-6gx25.58.019</v>
      </c>
      <c r="R231" s="5" t="s">
        <v>2969</v>
      </c>
      <c r="S231" s="5"/>
      <c r="T231" s="5" t="s">
        <v>1662</v>
      </c>
      <c r="U231" s="5">
        <v>43475</v>
      </c>
      <c r="V231" s="5">
        <v>17.34</v>
      </c>
      <c r="W231" s="5" t="str">
        <f t="shared" si="11"/>
        <v>Шайба ГОСТ 11371-7843475</v>
      </c>
      <c r="X231" s="5" t="s">
        <v>1662</v>
      </c>
      <c r="Y231" s="5"/>
      <c r="Z231" s="3"/>
    </row>
    <row r="232" spans="1:26" ht="15.75" customHeight="1">
      <c r="A232" s="5"/>
      <c r="B232" s="5"/>
      <c r="C232" s="5"/>
      <c r="D232" s="5" t="str">
        <f t="shared" si="12"/>
        <v/>
      </c>
      <c r="E232" s="5"/>
      <c r="F232" s="5"/>
      <c r="G232" s="5"/>
      <c r="H232" s="5"/>
      <c r="I232" s="5"/>
      <c r="J232" s="5" t="str">
        <f t="shared" si="6"/>
        <v/>
      </c>
      <c r="K232" s="5"/>
      <c r="L232" s="5"/>
      <c r="M232" s="5"/>
      <c r="N232" s="5" t="s">
        <v>2970</v>
      </c>
      <c r="O232" s="5" t="s">
        <v>156</v>
      </c>
      <c r="P232" s="5">
        <v>118.23</v>
      </c>
      <c r="Q232" s="5" t="str">
        <f t="shared" si="8"/>
        <v>Болт ГОСТ 7796-90M8-6gx45.58.019</v>
      </c>
      <c r="R232" s="5" t="s">
        <v>2970</v>
      </c>
      <c r="S232" s="5"/>
      <c r="T232" s="5" t="s">
        <v>1661</v>
      </c>
      <c r="U232" s="5" t="s">
        <v>56</v>
      </c>
      <c r="V232" s="5">
        <v>48.08</v>
      </c>
      <c r="W232" s="5" t="str">
        <f t="shared" si="11"/>
        <v>Шайба ГОСТ 6402-7010.65Г.019</v>
      </c>
      <c r="X232" s="5" t="s">
        <v>1661</v>
      </c>
      <c r="Y232" s="5"/>
      <c r="Z232" s="3"/>
    </row>
    <row r="233" spans="1:26" ht="15.75" customHeight="1">
      <c r="A233" s="5"/>
      <c r="B233" s="5"/>
      <c r="C233" s="5"/>
      <c r="D233" s="5" t="str">
        <f t="shared" si="12"/>
        <v/>
      </c>
      <c r="E233" s="5"/>
      <c r="F233" s="5"/>
      <c r="G233" s="5"/>
      <c r="H233" s="5"/>
      <c r="I233" s="5"/>
      <c r="J233" s="5" t="str">
        <f t="shared" si="6"/>
        <v/>
      </c>
      <c r="K233" s="5"/>
      <c r="L233" s="5"/>
      <c r="M233" s="5"/>
      <c r="N233" s="5" t="s">
        <v>2971</v>
      </c>
      <c r="O233" s="5" t="s">
        <v>42</v>
      </c>
      <c r="P233" s="5">
        <v>56.986899999999999</v>
      </c>
      <c r="Q233" s="5" t="str">
        <f t="shared" si="8"/>
        <v>Болт ГОСТ 7796-91M8-6gx50.58.019</v>
      </c>
      <c r="R233" s="5" t="s">
        <v>2971</v>
      </c>
      <c r="S233" s="5"/>
      <c r="T233" s="5" t="s">
        <v>2894</v>
      </c>
      <c r="U233" s="5" t="s">
        <v>2914</v>
      </c>
      <c r="V233" s="5">
        <v>10.25</v>
      </c>
      <c r="W233" s="5" t="str">
        <f t="shared" si="11"/>
        <v>Шайба ГОСТ 6402-7114 65Г 019</v>
      </c>
      <c r="X233" s="5" t="s">
        <v>2894</v>
      </c>
      <c r="Y233" s="5"/>
      <c r="Z233" s="3"/>
    </row>
    <row r="234" spans="1:26" ht="15.75" customHeight="1">
      <c r="A234" s="5"/>
      <c r="B234" s="5"/>
      <c r="C234" s="5"/>
      <c r="D234" s="5" t="str">
        <f t="shared" si="12"/>
        <v/>
      </c>
      <c r="E234" s="5"/>
      <c r="F234" s="5"/>
      <c r="G234" s="5"/>
      <c r="H234" s="5"/>
      <c r="I234" s="5"/>
      <c r="J234" s="5" t="str">
        <f t="shared" si="6"/>
        <v/>
      </c>
      <c r="K234" s="5"/>
      <c r="L234" s="5"/>
      <c r="M234" s="5"/>
      <c r="N234" s="5" t="s">
        <v>2972</v>
      </c>
      <c r="O234" s="5" t="s">
        <v>622</v>
      </c>
      <c r="P234" s="5">
        <v>354.69</v>
      </c>
      <c r="Q234" s="5" t="str">
        <f t="shared" si="8"/>
        <v>Болт ГОСТ 7796-92M8-6gx70.58.019</v>
      </c>
      <c r="R234" s="5" t="s">
        <v>2972</v>
      </c>
      <c r="S234" s="5"/>
      <c r="T234" s="5" t="s">
        <v>2898</v>
      </c>
      <c r="U234" s="5" t="s">
        <v>460</v>
      </c>
      <c r="V234" s="5">
        <v>69.36</v>
      </c>
      <c r="W234" s="5" t="str">
        <f t="shared" si="11"/>
        <v>Шайба ГОСТ 6402-7214.65Г.019</v>
      </c>
      <c r="X234" s="5" t="s">
        <v>2898</v>
      </c>
      <c r="Y234" s="5"/>
      <c r="Z234" s="3"/>
    </row>
    <row r="235" spans="1:26" ht="15.75" customHeight="1">
      <c r="A235" s="5"/>
      <c r="B235" s="5"/>
      <c r="C235" s="5"/>
      <c r="D235" s="5" t="str">
        <f t="shared" si="12"/>
        <v/>
      </c>
      <c r="E235" s="5"/>
      <c r="F235" s="5"/>
      <c r="G235" s="5"/>
      <c r="H235" s="5"/>
      <c r="I235" s="5"/>
      <c r="J235" s="5" t="str">
        <f t="shared" si="6"/>
        <v/>
      </c>
      <c r="K235" s="5"/>
      <c r="L235" s="5"/>
      <c r="M235" s="5"/>
      <c r="N235" s="5" t="s">
        <v>2973</v>
      </c>
      <c r="O235" s="5" t="s">
        <v>193</v>
      </c>
      <c r="P235" s="5">
        <v>126.11199999999999</v>
      </c>
      <c r="Q235" s="5" t="str">
        <f t="shared" si="8"/>
        <v>Болт ГОСТ 7796-93M8-6gx80.58.019</v>
      </c>
      <c r="R235" s="5" t="s">
        <v>2973</v>
      </c>
      <c r="S235" s="5"/>
      <c r="T235" s="5" t="s">
        <v>2902</v>
      </c>
      <c r="U235" s="5" t="s">
        <v>58</v>
      </c>
      <c r="V235" s="5">
        <v>69.36</v>
      </c>
      <c r="W235" s="5" t="str">
        <f t="shared" si="11"/>
        <v>Шайба ГОСТ 6402-7316.65Г.019</v>
      </c>
      <c r="X235" s="5" t="s">
        <v>2902</v>
      </c>
      <c r="Y235" s="5"/>
      <c r="Z235" s="3"/>
    </row>
    <row r="236" spans="1:26" ht="15.75" customHeight="1">
      <c r="A236" s="5"/>
      <c r="B236" s="5"/>
      <c r="C236" s="5"/>
      <c r="D236" s="5" t="str">
        <f t="shared" si="12"/>
        <v/>
      </c>
      <c r="E236" s="5"/>
      <c r="F236" s="5"/>
      <c r="G236" s="5"/>
      <c r="H236" s="5"/>
      <c r="I236" s="5"/>
      <c r="J236" s="5" t="str">
        <f t="shared" si="6"/>
        <v/>
      </c>
      <c r="K236" s="5"/>
      <c r="L236" s="5"/>
      <c r="M236" s="5"/>
      <c r="N236" s="5" t="s">
        <v>2974</v>
      </c>
      <c r="O236" s="5" t="s">
        <v>2975</v>
      </c>
      <c r="P236" s="5">
        <v>63.055999999999997</v>
      </c>
      <c r="Q236" s="5" t="str">
        <f t="shared" si="8"/>
        <v>Болт ГОСТ 7796-94М 8-6gx25.58.019</v>
      </c>
      <c r="R236" s="5" t="s">
        <v>2974</v>
      </c>
      <c r="S236" s="5"/>
      <c r="T236" s="5" t="s">
        <v>2905</v>
      </c>
      <c r="U236" s="5" t="s">
        <v>377</v>
      </c>
      <c r="V236" s="5">
        <v>63.06</v>
      </c>
      <c r="W236" s="5" t="str">
        <f t="shared" si="11"/>
        <v>Шайба ГОСТ 6402-745.65Г.019</v>
      </c>
      <c r="X236" s="5" t="s">
        <v>2905</v>
      </c>
      <c r="Y236" s="5"/>
      <c r="Z236" s="3"/>
    </row>
    <row r="237" spans="1:26" ht="15.75" customHeight="1">
      <c r="A237" s="5"/>
      <c r="B237" s="5"/>
      <c r="C237" s="5"/>
      <c r="D237" s="5" t="str">
        <f t="shared" si="12"/>
        <v/>
      </c>
      <c r="E237" s="5"/>
      <c r="F237" s="5"/>
      <c r="G237" s="5"/>
      <c r="H237" s="5"/>
      <c r="I237" s="5"/>
      <c r="J237" s="5" t="str">
        <f t="shared" si="6"/>
        <v/>
      </c>
      <c r="K237" s="5"/>
      <c r="L237" s="5"/>
      <c r="M237" s="5"/>
      <c r="N237" s="5" t="s">
        <v>2976</v>
      </c>
      <c r="O237" s="5" t="s">
        <v>1910</v>
      </c>
      <c r="P237" s="5">
        <v>41.459299999999999</v>
      </c>
      <c r="Q237" s="5" t="str">
        <f t="shared" si="8"/>
        <v>Болт ГОСТ 7796-95М10-6gx20.58.019</v>
      </c>
      <c r="R237" s="5" t="s">
        <v>2976</v>
      </c>
      <c r="S237" s="5"/>
      <c r="T237" s="5" t="s">
        <v>2908</v>
      </c>
      <c r="U237" s="5" t="s">
        <v>89</v>
      </c>
      <c r="V237" s="5">
        <v>29.64</v>
      </c>
      <c r="W237" s="5" t="str">
        <f t="shared" si="11"/>
        <v>Шайба ГОСТ 6402-756.65Г.019</v>
      </c>
      <c r="X237" s="5" t="s">
        <v>2908</v>
      </c>
      <c r="Y237" s="5"/>
      <c r="Z237" s="3"/>
    </row>
    <row r="238" spans="1:26" ht="15.75" customHeight="1">
      <c r="A238" s="5"/>
      <c r="B238" s="5"/>
      <c r="C238" s="5"/>
      <c r="D238" s="5" t="str">
        <f t="shared" si="12"/>
        <v/>
      </c>
      <c r="E238" s="5"/>
      <c r="F238" s="5"/>
      <c r="G238" s="5"/>
      <c r="H238" s="5"/>
      <c r="I238" s="5"/>
      <c r="J238" s="5" t="str">
        <f t="shared" si="6"/>
        <v/>
      </c>
      <c r="K238" s="5"/>
      <c r="L238" s="5"/>
      <c r="M238" s="5"/>
      <c r="N238" s="5" t="s">
        <v>2977</v>
      </c>
      <c r="O238" s="5" t="s">
        <v>1671</v>
      </c>
      <c r="P238" s="5">
        <v>219.90799999999999</v>
      </c>
      <c r="Q238" s="5" t="str">
        <f t="shared" si="8"/>
        <v>Болт ГОСТ 7796-96М10-6gx25.58.019</v>
      </c>
      <c r="R238" s="5" t="s">
        <v>2977</v>
      </c>
      <c r="S238" s="5"/>
      <c r="T238" s="5" t="s">
        <v>2911</v>
      </c>
      <c r="U238" s="5" t="s">
        <v>2945</v>
      </c>
      <c r="V238" s="5">
        <v>3.55</v>
      </c>
      <c r="W238" s="5" t="str">
        <f t="shared" si="11"/>
        <v>Шайба ГОСТ 6402-768 65Г 019</v>
      </c>
      <c r="X238" s="5" t="s">
        <v>2911</v>
      </c>
      <c r="Y238" s="5"/>
      <c r="Z238" s="3"/>
    </row>
    <row r="239" spans="1:26" ht="15.75" customHeight="1">
      <c r="A239" s="5"/>
      <c r="B239" s="5"/>
      <c r="C239" s="5"/>
      <c r="D239" s="5" t="str">
        <f t="shared" si="12"/>
        <v/>
      </c>
      <c r="E239" s="5"/>
      <c r="F239" s="5"/>
      <c r="G239" s="5"/>
      <c r="H239" s="5"/>
      <c r="I239" s="5"/>
      <c r="J239" s="5" t="str">
        <f t="shared" si="6"/>
        <v/>
      </c>
      <c r="K239" s="5"/>
      <c r="L239" s="5"/>
      <c r="M239" s="5"/>
      <c r="N239" s="5" t="s">
        <v>2978</v>
      </c>
      <c r="O239" s="5" t="s">
        <v>1706</v>
      </c>
      <c r="P239" s="5">
        <v>86.071399999999997</v>
      </c>
      <c r="Q239" s="5" t="str">
        <f t="shared" si="8"/>
        <v>Болт ГОСТ 7796-97М10-6gx35.58.019</v>
      </c>
      <c r="R239" s="5" t="s">
        <v>2978</v>
      </c>
      <c r="S239" s="5"/>
      <c r="T239" s="5" t="s">
        <v>2913</v>
      </c>
      <c r="U239" s="5" t="s">
        <v>54</v>
      </c>
      <c r="V239" s="5">
        <v>146.91999999999999</v>
      </c>
      <c r="W239" s="5" t="str">
        <f t="shared" si="11"/>
        <v>Шайба ГОСТ 6402-778.65Г.019</v>
      </c>
      <c r="X239" s="5" t="s">
        <v>2913</v>
      </c>
      <c r="Y239" s="5"/>
      <c r="Z239" s="3"/>
    </row>
    <row r="240" spans="1:26" ht="15.75" customHeight="1">
      <c r="A240" s="5"/>
      <c r="B240" s="5"/>
      <c r="C240" s="5"/>
      <c r="D240" s="5" t="str">
        <f t="shared" si="12"/>
        <v/>
      </c>
      <c r="E240" s="5"/>
      <c r="F240" s="5"/>
      <c r="G240" s="5"/>
      <c r="H240" s="5"/>
      <c r="I240" s="5"/>
      <c r="J240" s="5" t="str">
        <f t="shared" si="6"/>
        <v/>
      </c>
      <c r="K240" s="5"/>
      <c r="L240" s="5"/>
      <c r="M240" s="5"/>
      <c r="N240" s="5" t="s">
        <v>2979</v>
      </c>
      <c r="O240" s="5" t="s">
        <v>1725</v>
      </c>
      <c r="P240" s="5">
        <v>47.292000000000002</v>
      </c>
      <c r="Q240" s="5" t="str">
        <f t="shared" si="8"/>
        <v>Болт ГОСТ 7796-98М10-6gx40.58.019</v>
      </c>
      <c r="R240" s="5" t="s">
        <v>2979</v>
      </c>
      <c r="S240" s="5"/>
      <c r="T240" s="5" t="s">
        <v>1790</v>
      </c>
      <c r="U240" s="5" t="s">
        <v>2859</v>
      </c>
      <c r="V240" s="5" t="s">
        <v>2980</v>
      </c>
      <c r="W240" s="5" t="str">
        <f t="shared" si="11"/>
        <v>Шайба ГОСТ 6958-78С 12.01.019</v>
      </c>
      <c r="X240" s="5" t="s">
        <v>1790</v>
      </c>
      <c r="Y240" s="5"/>
      <c r="Z240" s="3"/>
    </row>
    <row r="241" spans="1:26" ht="15.75" customHeight="1">
      <c r="A241" s="5"/>
      <c r="B241" s="5"/>
      <c r="C241" s="5"/>
      <c r="D241" s="5" t="str">
        <f t="shared" si="12"/>
        <v/>
      </c>
      <c r="E241" s="5"/>
      <c r="F241" s="5"/>
      <c r="G241" s="5"/>
      <c r="H241" s="5"/>
      <c r="I241" s="5"/>
      <c r="J241" s="5" t="str">
        <f t="shared" si="6"/>
        <v/>
      </c>
      <c r="K241" s="5"/>
      <c r="L241" s="5"/>
      <c r="M241" s="5"/>
      <c r="N241" s="5" t="s">
        <v>2981</v>
      </c>
      <c r="O241" s="5" t="s">
        <v>1726</v>
      </c>
      <c r="P241" s="5">
        <v>86.071399999999997</v>
      </c>
      <c r="Q241" s="5" t="str">
        <f t="shared" si="8"/>
        <v>Болт ГОСТ 7796-99М10-6gx75.58.019</v>
      </c>
      <c r="R241" s="5" t="s">
        <v>2981</v>
      </c>
      <c r="S241" s="5"/>
      <c r="T241" s="5" t="s">
        <v>842</v>
      </c>
      <c r="U241" s="5" t="s">
        <v>843</v>
      </c>
      <c r="V241" s="5">
        <v>425.63</v>
      </c>
      <c r="W241" s="5" t="str">
        <f t="shared" si="11"/>
        <v>Шайба медная08-KUT-22</v>
      </c>
      <c r="X241" s="5" t="s">
        <v>842</v>
      </c>
      <c r="Y241" s="5"/>
      <c r="Z241" s="3"/>
    </row>
    <row r="242" spans="1:26" ht="15.75" customHeight="1">
      <c r="A242" s="5"/>
      <c r="B242" s="5"/>
      <c r="C242" s="5"/>
      <c r="D242" s="5" t="str">
        <f t="shared" si="12"/>
        <v/>
      </c>
      <c r="E242" s="5"/>
      <c r="F242" s="5"/>
      <c r="G242" s="5"/>
      <c r="H242" s="5"/>
      <c r="I242" s="5"/>
      <c r="J242" s="5" t="str">
        <f t="shared" si="6"/>
        <v/>
      </c>
      <c r="K242" s="5"/>
      <c r="L242" s="5"/>
      <c r="M242" s="5"/>
      <c r="N242" s="5" t="s">
        <v>2982</v>
      </c>
      <c r="O242" s="5" t="s">
        <v>1889</v>
      </c>
      <c r="P242" s="5">
        <v>64.632400000000004</v>
      </c>
      <c r="Q242" s="5" t="str">
        <f t="shared" si="8"/>
        <v>Болт ГОСТ 7796-100М10-6gх20.58.019</v>
      </c>
      <c r="R242" s="5" t="s">
        <v>2982</v>
      </c>
      <c r="S242" s="5"/>
      <c r="T242" s="5" t="s">
        <v>1131</v>
      </c>
      <c r="U242" s="5" t="s">
        <v>1132</v>
      </c>
      <c r="V242" s="5">
        <v>173.4</v>
      </c>
      <c r="W242" s="5" t="str">
        <f t="shared" si="11"/>
        <v>Шайба пробки50-1007183</v>
      </c>
      <c r="X242" s="5" t="s">
        <v>1131</v>
      </c>
      <c r="Y242" s="5"/>
      <c r="Z242" s="3"/>
    </row>
    <row r="243" spans="1:26" ht="15.75" customHeight="1">
      <c r="A243" s="5"/>
      <c r="B243" s="5"/>
      <c r="C243" s="5"/>
      <c r="D243" s="5" t="str">
        <f t="shared" si="12"/>
        <v/>
      </c>
      <c r="E243" s="5"/>
      <c r="F243" s="5"/>
      <c r="G243" s="5"/>
      <c r="H243" s="5"/>
      <c r="I243" s="5"/>
      <c r="J243" s="5" t="str">
        <f t="shared" si="6"/>
        <v/>
      </c>
      <c r="K243" s="5"/>
      <c r="L243" s="5"/>
      <c r="M243" s="5"/>
      <c r="N243" s="5" t="s">
        <v>2983</v>
      </c>
      <c r="O243" s="5" t="s">
        <v>1963</v>
      </c>
      <c r="P243" s="5">
        <v>945.84</v>
      </c>
      <c r="Q243" s="5" t="str">
        <f t="shared" si="8"/>
        <v>Болт ГОСТ 7796-101М12-6gx20.58.019</v>
      </c>
      <c r="R243" s="5" t="s">
        <v>2983</v>
      </c>
      <c r="S243" s="5"/>
      <c r="T243" s="5" t="s">
        <v>1094</v>
      </c>
      <c r="U243" s="5" t="s">
        <v>1095</v>
      </c>
      <c r="V243" s="5">
        <v>394.1</v>
      </c>
      <c r="W243" s="5" t="str">
        <f t="shared" si="11"/>
        <v>Шайба пружины клапана верхняя240-1007055</v>
      </c>
      <c r="X243" s="5" t="s">
        <v>1094</v>
      </c>
      <c r="Y243" s="5"/>
      <c r="Z243" s="3"/>
    </row>
    <row r="244" spans="1:26" ht="15.75" customHeight="1">
      <c r="A244" s="5"/>
      <c r="B244" s="5"/>
      <c r="C244" s="5"/>
      <c r="D244" s="5" t="str">
        <f t="shared" si="12"/>
        <v/>
      </c>
      <c r="E244" s="5"/>
      <c r="F244" s="5"/>
      <c r="G244" s="5"/>
      <c r="H244" s="5"/>
      <c r="I244" s="5"/>
      <c r="J244" s="5" t="str">
        <f t="shared" si="6"/>
        <v/>
      </c>
      <c r="K244" s="5"/>
      <c r="L244" s="5"/>
      <c r="M244" s="5"/>
      <c r="N244" s="5" t="s">
        <v>2984</v>
      </c>
      <c r="O244" s="5" t="s">
        <v>1672</v>
      </c>
      <c r="P244" s="5">
        <v>1171.27</v>
      </c>
      <c r="Q244" s="5" t="str">
        <f t="shared" si="8"/>
        <v>Болт ГОСТ 7796-102М12-6gx30.58.019</v>
      </c>
      <c r="R244" s="5" t="s">
        <v>2984</v>
      </c>
      <c r="S244" s="5"/>
      <c r="T244" s="5" t="s">
        <v>1092</v>
      </c>
      <c r="U244" s="5" t="s">
        <v>1093</v>
      </c>
      <c r="V244" s="5">
        <v>157.63999999999999</v>
      </c>
      <c r="W244" s="5" t="str">
        <f t="shared" si="11"/>
        <v>Шайба пружины клапана нижняя240-1007054</v>
      </c>
      <c r="X244" s="5" t="s">
        <v>1092</v>
      </c>
      <c r="Y244" s="5"/>
      <c r="Z244" s="3"/>
    </row>
    <row r="245" spans="1:26" ht="15.75" customHeight="1">
      <c r="A245" s="5"/>
      <c r="B245" s="5"/>
      <c r="C245" s="5"/>
      <c r="D245" s="5" t="str">
        <f t="shared" si="12"/>
        <v/>
      </c>
      <c r="E245" s="5"/>
      <c r="F245" s="5"/>
      <c r="G245" s="5"/>
      <c r="H245" s="5"/>
      <c r="I245" s="5"/>
      <c r="J245" s="5" t="str">
        <f t="shared" si="6"/>
        <v/>
      </c>
      <c r="K245" s="5"/>
      <c r="L245" s="5"/>
      <c r="M245" s="5"/>
      <c r="N245" s="5" t="s">
        <v>2985</v>
      </c>
      <c r="O245" s="5" t="s">
        <v>1688</v>
      </c>
      <c r="P245" s="5">
        <v>52.651800000000001</v>
      </c>
      <c r="Q245" s="5" t="str">
        <f t="shared" si="8"/>
        <v>Болт ГОСТ 7796-103М14-6gx40.58.019</v>
      </c>
      <c r="R245" s="5" t="s">
        <v>2985</v>
      </c>
      <c r="S245" s="5"/>
      <c r="T245" s="5" t="s">
        <v>2986</v>
      </c>
      <c r="U245" s="5" t="s">
        <v>2852</v>
      </c>
      <c r="V245" s="5">
        <v>7.09</v>
      </c>
      <c r="W245" s="5" t="str">
        <f t="shared" si="11"/>
        <v>Шайба С 4.01.019ГОСТ 11371-78</v>
      </c>
      <c r="X245" s="5" t="s">
        <v>2986</v>
      </c>
      <c r="Y245" s="5"/>
      <c r="Z245" s="3"/>
    </row>
    <row r="246" spans="1:26" ht="15.75" customHeight="1">
      <c r="A246" s="5"/>
      <c r="B246" s="5"/>
      <c r="C246" s="5"/>
      <c r="D246" s="5" t="str">
        <f t="shared" si="12"/>
        <v/>
      </c>
      <c r="E246" s="5"/>
      <c r="F246" s="5"/>
      <c r="G246" s="5"/>
      <c r="H246" s="5"/>
      <c r="I246" s="5"/>
      <c r="J246" s="5" t="str">
        <f t="shared" si="6"/>
        <v/>
      </c>
      <c r="K246" s="5"/>
      <c r="L246" s="5"/>
      <c r="M246" s="5"/>
      <c r="N246" s="5" t="s">
        <v>2987</v>
      </c>
      <c r="O246" s="5" t="s">
        <v>1875</v>
      </c>
      <c r="P246" s="5">
        <v>137.304</v>
      </c>
      <c r="Q246" s="5" t="str">
        <f t="shared" si="8"/>
        <v>Болт ГОСТ 7796-104М16-6gx30.58.019</v>
      </c>
      <c r="R246" s="5" t="s">
        <v>2987</v>
      </c>
      <c r="S246" s="5"/>
      <c r="T246" s="5" t="s">
        <v>2988</v>
      </c>
      <c r="U246" s="5" t="s">
        <v>2852</v>
      </c>
      <c r="V246" s="5">
        <v>7.09</v>
      </c>
      <c r="W246" s="5" t="str">
        <f t="shared" si="11"/>
        <v>Шайба С 4.01.019 ГОСТ 11371-78ГОСТ 11371-78</v>
      </c>
      <c r="X246" s="5" t="s">
        <v>2988</v>
      </c>
      <c r="Y246" s="5"/>
      <c r="Z246" s="3"/>
    </row>
    <row r="247" spans="1:26" ht="15.75" customHeight="1">
      <c r="A247" s="5"/>
      <c r="B247" s="5"/>
      <c r="C247" s="5"/>
      <c r="D247" s="5" t="str">
        <f t="shared" si="12"/>
        <v/>
      </c>
      <c r="E247" s="5"/>
      <c r="F247" s="5"/>
      <c r="G247" s="5"/>
      <c r="H247" s="5"/>
      <c r="I247" s="5"/>
      <c r="J247" s="5" t="str">
        <f t="shared" si="6"/>
        <v/>
      </c>
      <c r="K247" s="5"/>
      <c r="L247" s="5"/>
      <c r="M247" s="5"/>
      <c r="N247" s="5" t="s">
        <v>2989</v>
      </c>
      <c r="O247" s="5" t="s">
        <v>727</v>
      </c>
      <c r="P247" s="5">
        <v>251.43600000000001</v>
      </c>
      <c r="Q247" s="5" t="str">
        <f t="shared" si="8"/>
        <v>Болт ГОСТ 7796-105М16-6gx50.58.019</v>
      </c>
      <c r="R247" s="5" t="s">
        <v>2989</v>
      </c>
      <c r="S247" s="5"/>
      <c r="T247" s="5" t="s">
        <v>2990</v>
      </c>
      <c r="U247" s="5" t="s">
        <v>2852</v>
      </c>
      <c r="V247" s="5">
        <v>39.409999999999997</v>
      </c>
      <c r="W247" s="5" t="str">
        <f t="shared" si="11"/>
        <v>Шайба С 5.01.019 ГОСТ 11371-78ГОСТ 11371-78</v>
      </c>
      <c r="X247" s="5" t="s">
        <v>2990</v>
      </c>
      <c r="Y247" s="5"/>
      <c r="Z247" s="3"/>
    </row>
    <row r="248" spans="1:26" ht="15.75" customHeight="1">
      <c r="A248" s="5"/>
      <c r="B248" s="5"/>
      <c r="C248" s="5"/>
      <c r="D248" s="5" t="str">
        <f t="shared" si="12"/>
        <v/>
      </c>
      <c r="E248" s="5"/>
      <c r="F248" s="5"/>
      <c r="G248" s="5"/>
      <c r="H248" s="5"/>
      <c r="I248" s="5"/>
      <c r="J248" s="5" t="str">
        <f t="shared" si="6"/>
        <v/>
      </c>
      <c r="K248" s="5"/>
      <c r="L248" s="5"/>
      <c r="M248" s="5"/>
      <c r="N248" s="5" t="s">
        <v>2991</v>
      </c>
      <c r="O248" s="5" t="s">
        <v>1729</v>
      </c>
      <c r="P248" s="5">
        <v>84.968000000000004</v>
      </c>
      <c r="Q248" s="5" t="str">
        <f t="shared" si="8"/>
        <v>Болт ГОСТ 7796-106М6-6gx30.58.019</v>
      </c>
      <c r="R248" s="5" t="s">
        <v>2991</v>
      </c>
      <c r="S248" s="5"/>
      <c r="T248" s="5" t="s">
        <v>2992</v>
      </c>
      <c r="U248" s="5" t="s">
        <v>2852</v>
      </c>
      <c r="V248" s="5">
        <v>79.77</v>
      </c>
      <c r="W248" s="5" t="str">
        <f t="shared" si="11"/>
        <v>Шайба С 6.01.019ГОСТ 11371-78</v>
      </c>
      <c r="X248" s="5" t="s">
        <v>2992</v>
      </c>
      <c r="Y248" s="5"/>
      <c r="Z248" s="3"/>
    </row>
    <row r="249" spans="1:26" ht="15.75" customHeight="1">
      <c r="A249" s="5"/>
      <c r="B249" s="5"/>
      <c r="C249" s="5"/>
      <c r="D249" s="5" t="str">
        <f t="shared" si="12"/>
        <v/>
      </c>
      <c r="E249" s="5"/>
      <c r="F249" s="5"/>
      <c r="G249" s="5"/>
      <c r="H249" s="5"/>
      <c r="I249" s="5"/>
      <c r="J249" s="5" t="str">
        <f t="shared" si="6"/>
        <v/>
      </c>
      <c r="K249" s="5"/>
      <c r="L249" s="5"/>
      <c r="M249" s="5"/>
      <c r="N249" s="5" t="s">
        <v>2993</v>
      </c>
      <c r="O249" s="5" t="s">
        <v>1724</v>
      </c>
      <c r="P249" s="5">
        <v>8.0396400000000003</v>
      </c>
      <c r="Q249" s="5" t="str">
        <f t="shared" si="8"/>
        <v>Болт ГОСТ 7796-107М8-6gx16.58.019</v>
      </c>
      <c r="R249" s="5" t="s">
        <v>2993</v>
      </c>
      <c r="S249" s="5"/>
      <c r="T249" s="5" t="s">
        <v>2994</v>
      </c>
      <c r="U249" s="5" t="s">
        <v>2852</v>
      </c>
      <c r="V249" s="5">
        <v>79.77</v>
      </c>
      <c r="W249" s="5" t="str">
        <f t="shared" si="11"/>
        <v>Шайба С 6.01.019 ГОСТ 11371-78ГОСТ 11371-78</v>
      </c>
      <c r="X249" s="5" t="s">
        <v>2994</v>
      </c>
      <c r="Y249" s="5"/>
      <c r="Z249" s="3"/>
    </row>
    <row r="250" spans="1:26" ht="15.75" customHeight="1">
      <c r="A250" s="5"/>
      <c r="B250" s="5"/>
      <c r="C250" s="5"/>
      <c r="D250" s="5" t="str">
        <f t="shared" si="12"/>
        <v/>
      </c>
      <c r="E250" s="5"/>
      <c r="F250" s="5"/>
      <c r="G250" s="5"/>
      <c r="H250" s="5"/>
      <c r="I250" s="5"/>
      <c r="J250" s="5" t="str">
        <f t="shared" si="6"/>
        <v/>
      </c>
      <c r="K250" s="5"/>
      <c r="L250" s="5"/>
      <c r="M250" s="5"/>
      <c r="N250" s="5" t="s">
        <v>2995</v>
      </c>
      <c r="O250" s="5" t="s">
        <v>1835</v>
      </c>
      <c r="P250" s="5">
        <v>23.409500000000001</v>
      </c>
      <c r="Q250" s="5" t="str">
        <f t="shared" si="8"/>
        <v>Болт ГОСТ 7796-108М8-6gx20.58.019</v>
      </c>
      <c r="R250" s="5" t="s">
        <v>2995</v>
      </c>
      <c r="S250" s="5"/>
      <c r="T250" s="5" t="s">
        <v>844</v>
      </c>
      <c r="U250" s="5" t="s">
        <v>845</v>
      </c>
      <c r="V250" s="5">
        <v>599.03</v>
      </c>
      <c r="W250" s="5" t="str">
        <f t="shared" si="11"/>
        <v>Шайба уплотнительная08-USITR-08</v>
      </c>
      <c r="X250" s="5" t="s">
        <v>844</v>
      </c>
      <c r="Y250" s="5"/>
      <c r="Z250" s="3"/>
    </row>
    <row r="251" spans="1:26" ht="15.75" customHeight="1">
      <c r="A251" s="5"/>
      <c r="B251" s="5"/>
      <c r="C251" s="5"/>
      <c r="D251" s="5" t="str">
        <f t="shared" si="12"/>
        <v/>
      </c>
      <c r="E251" s="5"/>
      <c r="F251" s="5"/>
      <c r="G251" s="5"/>
      <c r="H251" s="5"/>
      <c r="I251" s="5"/>
      <c r="J251" s="5" t="str">
        <f t="shared" si="6"/>
        <v/>
      </c>
      <c r="K251" s="5"/>
      <c r="L251" s="5"/>
      <c r="M251" s="5"/>
      <c r="N251" s="5" t="s">
        <v>2996</v>
      </c>
      <c r="O251" s="5" t="s">
        <v>1660</v>
      </c>
      <c r="P251" s="5">
        <v>33.892600000000002</v>
      </c>
      <c r="Q251" s="5" t="str">
        <f t="shared" si="8"/>
        <v>Болт ГОСТ 7796-109М8-6gx25.58.019</v>
      </c>
      <c r="R251" s="5" t="s">
        <v>2996</v>
      </c>
      <c r="S251" s="5"/>
      <c r="T251" s="5" t="s">
        <v>844</v>
      </c>
      <c r="U251" s="5" t="s">
        <v>751</v>
      </c>
      <c r="V251" s="5" t="s">
        <v>2997</v>
      </c>
      <c r="W251" s="5" t="str">
        <f t="shared" si="11"/>
        <v>Шайба уплотнительная08-USITR-16</v>
      </c>
      <c r="X251" s="5" t="s">
        <v>844</v>
      </c>
      <c r="Y251" s="5"/>
      <c r="Z251" s="3"/>
    </row>
    <row r="252" spans="1:26" ht="15.75" customHeight="1">
      <c r="A252" s="5"/>
      <c r="B252" s="5"/>
      <c r="C252" s="5"/>
      <c r="D252" s="5" t="str">
        <f t="shared" si="12"/>
        <v/>
      </c>
      <c r="E252" s="5"/>
      <c r="F252" s="5"/>
      <c r="G252" s="5"/>
      <c r="H252" s="5"/>
      <c r="I252" s="5"/>
      <c r="J252" s="5" t="str">
        <f t="shared" si="6"/>
        <v/>
      </c>
      <c r="K252" s="5"/>
      <c r="L252" s="5"/>
      <c r="M252" s="5"/>
      <c r="N252" s="5" t="s">
        <v>2998</v>
      </c>
      <c r="O252" s="5" t="s">
        <v>1784</v>
      </c>
      <c r="P252" s="5">
        <v>63.055999999999997</v>
      </c>
      <c r="Q252" s="5" t="str">
        <f t="shared" si="8"/>
        <v>Болт ГОСТ 7796-110М8-6gx30.58.019</v>
      </c>
      <c r="R252" s="5" t="s">
        <v>2998</v>
      </c>
      <c r="S252" s="5"/>
      <c r="T252" s="5" t="s">
        <v>844</v>
      </c>
      <c r="U252" s="5" t="s">
        <v>894</v>
      </c>
      <c r="V252" s="5">
        <v>551.74</v>
      </c>
      <c r="W252" s="5" t="str">
        <f t="shared" si="11"/>
        <v>Шайба уплотнительная08-USITR-20</v>
      </c>
      <c r="X252" s="5" t="s">
        <v>844</v>
      </c>
      <c r="Y252" s="5"/>
      <c r="Z252" s="3"/>
    </row>
    <row r="253" spans="1:26" ht="15.75" customHeight="1">
      <c r="A253" s="5"/>
      <c r="B253" s="5"/>
      <c r="C253" s="5"/>
      <c r="D253" s="5" t="str">
        <f t="shared" si="12"/>
        <v/>
      </c>
      <c r="E253" s="5"/>
      <c r="F253" s="5"/>
      <c r="G253" s="5"/>
      <c r="H253" s="5"/>
      <c r="I253" s="5"/>
      <c r="J253" s="5" t="str">
        <f t="shared" si="6"/>
        <v/>
      </c>
      <c r="K253" s="5"/>
      <c r="L253" s="5"/>
      <c r="M253" s="5"/>
      <c r="N253" s="5" t="s">
        <v>2999</v>
      </c>
      <c r="O253" s="5" t="s">
        <v>1948</v>
      </c>
      <c r="P253" s="5">
        <v>296.363</v>
      </c>
      <c r="Q253" s="5" t="str">
        <f t="shared" si="8"/>
        <v>Болт ГОСТ 7796-111М8-6gx45.58.019</v>
      </c>
      <c r="R253" s="5" t="s">
        <v>2999</v>
      </c>
      <c r="S253" s="5"/>
      <c r="T253" s="5" t="s">
        <v>1586</v>
      </c>
      <c r="U253" s="5" t="s">
        <v>1587</v>
      </c>
      <c r="V253" s="5">
        <v>371.56</v>
      </c>
      <c r="W253" s="5" t="str">
        <f t="shared" si="11"/>
        <v>Шайба упорная50-1002073</v>
      </c>
      <c r="X253" s="5" t="s">
        <v>1586</v>
      </c>
      <c r="Y253" s="5"/>
      <c r="Z253" s="3"/>
    </row>
    <row r="254" spans="1:26" ht="15.75" customHeight="1">
      <c r="A254" s="5"/>
      <c r="B254" s="5"/>
      <c r="C254" s="5"/>
      <c r="D254" s="5" t="str">
        <f t="shared" si="12"/>
        <v/>
      </c>
      <c r="E254" s="5"/>
      <c r="F254" s="5"/>
      <c r="G254" s="5"/>
      <c r="H254" s="5"/>
      <c r="I254" s="5"/>
      <c r="J254" s="5" t="str">
        <f t="shared" si="6"/>
        <v/>
      </c>
      <c r="K254" s="5"/>
      <c r="L254" s="5"/>
      <c r="M254" s="5"/>
      <c r="N254" s="5" t="s">
        <v>3000</v>
      </c>
      <c r="O254" s="5" t="s">
        <v>1906</v>
      </c>
      <c r="P254" s="5">
        <v>23.409500000000001</v>
      </c>
      <c r="Q254" s="5" t="str">
        <f t="shared" si="8"/>
        <v>Болт ГОСТ 7796-112М8-6gх20.58.019</v>
      </c>
      <c r="R254" s="5" t="s">
        <v>3000</v>
      </c>
      <c r="S254" s="5"/>
      <c r="T254" s="5"/>
      <c r="U254" s="5"/>
      <c r="V254" s="5"/>
      <c r="W254" s="5" t="str">
        <f t="shared" si="11"/>
        <v/>
      </c>
      <c r="X254" s="5"/>
      <c r="Y254" s="5"/>
      <c r="Z254" s="3"/>
    </row>
    <row r="255" spans="1:26" ht="15.75" customHeight="1">
      <c r="A255" s="5"/>
      <c r="B255" s="5"/>
      <c r="C255" s="5"/>
      <c r="D255" s="5" t="str">
        <f t="shared" si="12"/>
        <v/>
      </c>
      <c r="E255" s="5"/>
      <c r="F255" s="5"/>
      <c r="G255" s="5"/>
      <c r="H255" s="5"/>
      <c r="I255" s="5"/>
      <c r="J255" s="5" t="str">
        <f t="shared" si="6"/>
        <v/>
      </c>
      <c r="K255" s="5"/>
      <c r="L255" s="5"/>
      <c r="M255" s="5"/>
      <c r="N255" s="5" t="s">
        <v>1727</v>
      </c>
      <c r="O255" s="5" t="s">
        <v>220</v>
      </c>
      <c r="P255" s="5">
        <v>748.79</v>
      </c>
      <c r="Q255" s="5" t="str">
        <f t="shared" si="8"/>
        <v>Болт ГОСТ 7798-70M24-6gx65.109.40X.019</v>
      </c>
      <c r="R255" s="5" t="s">
        <v>1727</v>
      </c>
      <c r="S255" s="5"/>
      <c r="T255" s="5"/>
      <c r="U255" s="5"/>
      <c r="V255" s="5"/>
      <c r="W255" s="5" t="str">
        <f t="shared" si="11"/>
        <v/>
      </c>
      <c r="X255" s="5"/>
      <c r="Y255" s="5"/>
      <c r="Z255" s="3"/>
    </row>
    <row r="256" spans="1:26" ht="15.75" customHeight="1">
      <c r="A256" s="5"/>
      <c r="B256" s="5"/>
      <c r="C256" s="5"/>
      <c r="D256" s="5" t="str">
        <f t="shared" si="12"/>
        <v/>
      </c>
      <c r="E256" s="5"/>
      <c r="F256" s="5"/>
      <c r="G256" s="5"/>
      <c r="H256" s="5"/>
      <c r="I256" s="5"/>
      <c r="J256" s="5" t="str">
        <f t="shared" si="6"/>
        <v/>
      </c>
      <c r="K256" s="5"/>
      <c r="L256" s="5"/>
      <c r="M256" s="5"/>
      <c r="N256" s="5" t="s">
        <v>3001</v>
      </c>
      <c r="O256" s="5" t="s">
        <v>3002</v>
      </c>
      <c r="P256" s="5">
        <v>152.28</v>
      </c>
      <c r="Q256" s="5" t="str">
        <f t="shared" si="8"/>
        <v>Болт ГОСТ 7798-71M6-6g* 12.58.019</v>
      </c>
      <c r="R256" s="5" t="s">
        <v>3001</v>
      </c>
      <c r="S256" s="5"/>
      <c r="T256" s="5"/>
      <c r="U256" s="5"/>
      <c r="V256" s="5"/>
      <c r="W256" s="5" t="str">
        <f t="shared" si="11"/>
        <v/>
      </c>
      <c r="X256" s="5"/>
      <c r="Y256" s="5"/>
      <c r="Z256" s="3"/>
    </row>
    <row r="257" spans="1:26" ht="15.75" customHeight="1">
      <c r="A257" s="5"/>
      <c r="B257" s="5"/>
      <c r="C257" s="5"/>
      <c r="D257" s="5" t="str">
        <f t="shared" si="12"/>
        <v/>
      </c>
      <c r="E257" s="5"/>
      <c r="F257" s="5"/>
      <c r="G257" s="5"/>
      <c r="H257" s="5"/>
      <c r="I257" s="5"/>
      <c r="J257" s="5" t="str">
        <f t="shared" si="6"/>
        <v/>
      </c>
      <c r="K257" s="5"/>
      <c r="L257" s="5"/>
      <c r="M257" s="5"/>
      <c r="N257" s="5" t="s">
        <v>3003</v>
      </c>
      <c r="O257" s="5" t="s">
        <v>3004</v>
      </c>
      <c r="P257" s="5">
        <v>409.86399999999998</v>
      </c>
      <c r="Q257" s="5" t="str">
        <f t="shared" si="8"/>
        <v>Болт ГОСТ 7798-72M6-6g* 16.58.019</v>
      </c>
      <c r="R257" s="5" t="s">
        <v>3003</v>
      </c>
      <c r="S257" s="5"/>
      <c r="T257" s="5"/>
      <c r="U257" s="5"/>
      <c r="V257" s="5"/>
      <c r="W257" s="5" t="str">
        <f t="shared" si="11"/>
        <v/>
      </c>
      <c r="X257" s="5"/>
      <c r="Y257" s="5"/>
      <c r="Z257" s="3"/>
    </row>
    <row r="258" spans="1:26" ht="15.75" customHeight="1">
      <c r="A258" s="5"/>
      <c r="B258" s="5"/>
      <c r="C258" s="5"/>
      <c r="D258" s="5" t="str">
        <f t="shared" si="12"/>
        <v/>
      </c>
      <c r="E258" s="5"/>
      <c r="F258" s="5"/>
      <c r="G258" s="5"/>
      <c r="H258" s="5"/>
      <c r="I258" s="5"/>
      <c r="J258" s="5" t="str">
        <f t="shared" si="6"/>
        <v/>
      </c>
      <c r="K258" s="5"/>
      <c r="L258" s="5"/>
      <c r="M258" s="5"/>
      <c r="N258" s="5" t="s">
        <v>3005</v>
      </c>
      <c r="O258" s="5" t="s">
        <v>3006</v>
      </c>
      <c r="P258" s="5">
        <v>1631.57</v>
      </c>
      <c r="Q258" s="5" t="str">
        <f t="shared" si="8"/>
        <v>Болт ГОСТ 7798-73M6-6gx 12</v>
      </c>
      <c r="R258" s="5" t="s">
        <v>3005</v>
      </c>
      <c r="S258" s="5"/>
      <c r="T258" s="5"/>
      <c r="U258" s="5"/>
      <c r="V258" s="5"/>
      <c r="W258" s="5" t="str">
        <f t="shared" si="11"/>
        <v/>
      </c>
      <c r="X258" s="5"/>
      <c r="Y258" s="5"/>
      <c r="Z258" s="3"/>
    </row>
    <row r="259" spans="1:26" ht="15.75" customHeight="1">
      <c r="A259" s="5"/>
      <c r="B259" s="5"/>
      <c r="C259" s="5"/>
      <c r="D259" s="5" t="str">
        <f t="shared" si="12"/>
        <v/>
      </c>
      <c r="E259" s="5"/>
      <c r="F259" s="5"/>
      <c r="G259" s="5"/>
      <c r="H259" s="5"/>
      <c r="I259" s="5"/>
      <c r="J259" s="5" t="str">
        <f t="shared" si="6"/>
        <v/>
      </c>
      <c r="K259" s="5"/>
      <c r="L259" s="5"/>
      <c r="M259" s="5"/>
      <c r="N259" s="5" t="s">
        <v>3007</v>
      </c>
      <c r="O259" s="5" t="s">
        <v>3008</v>
      </c>
      <c r="P259" s="5">
        <v>152.28</v>
      </c>
      <c r="Q259" s="5" t="str">
        <f t="shared" si="8"/>
        <v>Болт ГОСТ 7798-74M6-6gx 12.58.019</v>
      </c>
      <c r="R259" s="5" t="s">
        <v>3007</v>
      </c>
      <c r="S259" s="5"/>
      <c r="T259" s="5"/>
      <c r="U259" s="5"/>
      <c r="V259" s="5"/>
      <c r="W259" s="5" t="str">
        <f t="shared" si="11"/>
        <v/>
      </c>
      <c r="X259" s="5"/>
      <c r="Y259" s="5"/>
      <c r="Z259" s="3"/>
    </row>
    <row r="260" spans="1:26" ht="15.75" customHeight="1">
      <c r="A260" s="5"/>
      <c r="B260" s="5"/>
      <c r="C260" s="5"/>
      <c r="D260" s="5" t="str">
        <f t="shared" si="12"/>
        <v/>
      </c>
      <c r="E260" s="5"/>
      <c r="F260" s="5"/>
      <c r="G260" s="5"/>
      <c r="H260" s="5"/>
      <c r="I260" s="5"/>
      <c r="J260" s="5" t="str">
        <f t="shared" si="6"/>
        <v/>
      </c>
      <c r="K260" s="5"/>
      <c r="L260" s="5"/>
      <c r="M260" s="5"/>
      <c r="N260" s="5" t="s">
        <v>3009</v>
      </c>
      <c r="O260" s="5" t="s">
        <v>3010</v>
      </c>
      <c r="P260" s="5">
        <v>819.72799999999995</v>
      </c>
      <c r="Q260" s="5" t="str">
        <f t="shared" si="8"/>
        <v>Болт ГОСТ 7798-75M6-6gx 16.58.019</v>
      </c>
      <c r="R260" s="5" t="s">
        <v>3009</v>
      </c>
      <c r="S260" s="5"/>
      <c r="T260" s="5"/>
      <c r="U260" s="5"/>
      <c r="V260" s="5"/>
      <c r="W260" s="5" t="str">
        <f t="shared" si="11"/>
        <v/>
      </c>
      <c r="X260" s="5"/>
      <c r="Y260" s="5"/>
      <c r="Z260" s="3"/>
    </row>
    <row r="261" spans="1:26" ht="15.75" customHeight="1">
      <c r="A261" s="5"/>
      <c r="B261" s="5"/>
      <c r="C261" s="5"/>
      <c r="D261" s="5" t="str">
        <f t="shared" si="12"/>
        <v/>
      </c>
      <c r="E261" s="5"/>
      <c r="F261" s="5"/>
      <c r="G261" s="5"/>
      <c r="H261" s="5"/>
      <c r="I261" s="5"/>
      <c r="J261" s="5" t="str">
        <f t="shared" si="6"/>
        <v/>
      </c>
      <c r="K261" s="5"/>
      <c r="L261" s="5"/>
      <c r="M261" s="5"/>
      <c r="N261" s="5" t="s">
        <v>3011</v>
      </c>
      <c r="O261" s="5" t="s">
        <v>116</v>
      </c>
      <c r="P261" s="5">
        <v>41.459299999999999</v>
      </c>
      <c r="Q261" s="5" t="str">
        <f t="shared" si="8"/>
        <v>Болт ГОСТ 7798-76M6-6gx20.58.019</v>
      </c>
      <c r="R261" s="5" t="s">
        <v>3011</v>
      </c>
      <c r="S261" s="5"/>
      <c r="T261" s="5"/>
      <c r="U261" s="5"/>
      <c r="V261" s="5"/>
      <c r="W261" s="5" t="str">
        <f t="shared" si="11"/>
        <v/>
      </c>
      <c r="X261" s="5"/>
      <c r="Y261" s="5"/>
      <c r="Z261" s="3"/>
    </row>
    <row r="262" spans="1:26" ht="15.75" customHeight="1">
      <c r="A262" s="3"/>
      <c r="B262" s="3"/>
      <c r="C262" s="3"/>
      <c r="D262" s="3" t="str">
        <f t="shared" si="12"/>
        <v/>
      </c>
      <c r="E262" s="3"/>
      <c r="F262" s="3"/>
      <c r="G262" s="3"/>
      <c r="H262" s="3"/>
      <c r="I262" s="12"/>
      <c r="J262" s="3" t="str">
        <f t="shared" si="6"/>
        <v/>
      </c>
      <c r="K262" s="3"/>
      <c r="L262" s="3"/>
      <c r="M262" s="3"/>
      <c r="N262" s="5" t="s">
        <v>3012</v>
      </c>
      <c r="O262" s="5" t="s">
        <v>562</v>
      </c>
      <c r="P262" s="5">
        <v>38.6218</v>
      </c>
      <c r="Q262" s="5" t="str">
        <f t="shared" si="8"/>
        <v>Болт ГОСТ 7798-77M6-6gx25.58.019</v>
      </c>
      <c r="R262" s="5" t="s">
        <v>3012</v>
      </c>
      <c r="S262" s="3"/>
      <c r="T262" s="3"/>
      <c r="U262" s="3"/>
      <c r="V262" s="3"/>
      <c r="W262" s="3" t="str">
        <f t="shared" si="11"/>
        <v/>
      </c>
      <c r="X262" s="3"/>
      <c r="Y262" s="3"/>
      <c r="Z262" s="3"/>
    </row>
    <row r="263" spans="1:26" ht="15.75" customHeight="1">
      <c r="A263" s="3"/>
      <c r="B263" s="3"/>
      <c r="C263" s="3"/>
      <c r="D263" s="3" t="str">
        <f t="shared" si="12"/>
        <v/>
      </c>
      <c r="E263" s="3"/>
      <c r="F263" s="3"/>
      <c r="G263" s="3"/>
      <c r="H263" s="3"/>
      <c r="I263" s="12"/>
      <c r="J263" s="3" t="str">
        <f t="shared" si="6"/>
        <v/>
      </c>
      <c r="K263" s="3"/>
      <c r="L263" s="3"/>
      <c r="M263" s="3"/>
      <c r="N263" s="5" t="s">
        <v>3013</v>
      </c>
      <c r="O263" s="5" t="s">
        <v>77</v>
      </c>
      <c r="P263" s="5">
        <v>212.81399999999999</v>
      </c>
      <c r="Q263" s="5" t="str">
        <f t="shared" si="8"/>
        <v>Болт ГОСТ 7798-78M6-6gx30.58.019</v>
      </c>
      <c r="R263" s="5" t="s">
        <v>3013</v>
      </c>
      <c r="S263" s="3"/>
      <c r="T263" s="3"/>
      <c r="U263" s="3"/>
      <c r="V263" s="3"/>
      <c r="W263" s="3" t="str">
        <f t="shared" si="11"/>
        <v/>
      </c>
      <c r="X263" s="3"/>
      <c r="Y263" s="3"/>
      <c r="Z263" s="3"/>
    </row>
    <row r="264" spans="1:26" ht="15.75" customHeight="1">
      <c r="A264" s="3"/>
      <c r="B264" s="3"/>
      <c r="C264" s="3"/>
      <c r="D264" s="3" t="str">
        <f t="shared" si="12"/>
        <v/>
      </c>
      <c r="E264" s="3"/>
      <c r="F264" s="3"/>
      <c r="G264" s="3"/>
      <c r="H264" s="3"/>
      <c r="I264" s="12"/>
      <c r="J264" s="3" t="str">
        <f t="shared" si="6"/>
        <v/>
      </c>
      <c r="K264" s="3"/>
      <c r="L264" s="3"/>
      <c r="M264" s="3"/>
      <c r="N264" s="5" t="s">
        <v>3014</v>
      </c>
      <c r="O264" s="5" t="s">
        <v>430</v>
      </c>
      <c r="P264" s="5">
        <v>985.25</v>
      </c>
      <c r="Q264" s="5" t="str">
        <f t="shared" si="8"/>
        <v>Болт ГОСТ 7798-79M6-6gxl6</v>
      </c>
      <c r="R264" s="5" t="s">
        <v>3014</v>
      </c>
      <c r="S264" s="3"/>
      <c r="T264" s="3"/>
      <c r="U264" s="3"/>
      <c r="V264" s="3"/>
      <c r="W264" s="3" t="str">
        <f t="shared" si="11"/>
        <v/>
      </c>
      <c r="X264" s="3"/>
      <c r="Y264" s="3"/>
      <c r="Z264" s="3"/>
    </row>
    <row r="265" spans="1:26" ht="15.75" customHeight="1">
      <c r="A265" s="3"/>
      <c r="B265" s="3"/>
      <c r="C265" s="3"/>
      <c r="D265" s="3" t="str">
        <f t="shared" si="12"/>
        <v/>
      </c>
      <c r="E265" s="3"/>
      <c r="F265" s="3"/>
      <c r="G265" s="3"/>
      <c r="H265" s="3"/>
      <c r="I265" s="12"/>
      <c r="J265" s="3" t="str">
        <f t="shared" si="6"/>
        <v/>
      </c>
      <c r="K265" s="3"/>
      <c r="L265" s="3"/>
      <c r="M265" s="3"/>
      <c r="N265" s="5" t="s">
        <v>3015</v>
      </c>
      <c r="O265" s="5" t="s">
        <v>1725</v>
      </c>
      <c r="P265" s="5">
        <v>47.292000000000002</v>
      </c>
      <c r="Q265" s="5" t="str">
        <f t="shared" si="8"/>
        <v>Болт ГОСТ 7798-80М10-6gx40.58.019</v>
      </c>
      <c r="R265" s="5" t="s">
        <v>3015</v>
      </c>
      <c r="S265" s="3"/>
      <c r="T265" s="3"/>
      <c r="U265" s="3"/>
      <c r="V265" s="3"/>
      <c r="W265" s="3" t="str">
        <f t="shared" si="11"/>
        <v/>
      </c>
      <c r="X265" s="3"/>
      <c r="Y265" s="3"/>
      <c r="Z265" s="3"/>
    </row>
    <row r="266" spans="1:26" ht="15.75" customHeight="1">
      <c r="A266" s="3"/>
      <c r="B266" s="3"/>
      <c r="C266" s="3"/>
      <c r="D266" s="3" t="str">
        <f t="shared" si="12"/>
        <v/>
      </c>
      <c r="E266" s="3"/>
      <c r="F266" s="3"/>
      <c r="G266" s="3"/>
      <c r="H266" s="3"/>
      <c r="I266" s="12"/>
      <c r="J266" s="3" t="str">
        <f t="shared" si="6"/>
        <v/>
      </c>
      <c r="K266" s="3"/>
      <c r="L266" s="3"/>
      <c r="M266" s="3"/>
      <c r="N266" s="5" t="s">
        <v>3016</v>
      </c>
      <c r="O266" s="5" t="s">
        <v>1785</v>
      </c>
      <c r="P266" s="5">
        <v>86.071399999999997</v>
      </c>
      <c r="Q266" s="5" t="str">
        <f t="shared" si="8"/>
        <v>Болт ГОСТ 7798-81М12-6gx160.98.019</v>
      </c>
      <c r="R266" s="5" t="s">
        <v>3016</v>
      </c>
      <c r="S266" s="3"/>
      <c r="T266" s="3"/>
      <c r="U266" s="3"/>
      <c r="V266" s="3"/>
      <c r="W266" s="3" t="str">
        <f t="shared" si="11"/>
        <v/>
      </c>
      <c r="X266" s="3"/>
      <c r="Y266" s="3"/>
      <c r="Z266" s="3"/>
    </row>
    <row r="267" spans="1:26" ht="15.75" customHeight="1">
      <c r="A267" s="3"/>
      <c r="B267" s="3"/>
      <c r="C267" s="3"/>
      <c r="D267" s="3" t="str">
        <f t="shared" si="12"/>
        <v/>
      </c>
      <c r="E267" s="3"/>
      <c r="F267" s="3"/>
      <c r="G267" s="3"/>
      <c r="H267" s="3"/>
      <c r="I267" s="12"/>
      <c r="J267" s="3" t="str">
        <f t="shared" si="6"/>
        <v/>
      </c>
      <c r="K267" s="3"/>
      <c r="L267" s="3"/>
      <c r="M267" s="3"/>
      <c r="N267" s="5" t="s">
        <v>3017</v>
      </c>
      <c r="O267" s="5" t="s">
        <v>1786</v>
      </c>
      <c r="P267" s="5">
        <v>141.876</v>
      </c>
      <c r="Q267" s="5" t="str">
        <f t="shared" si="8"/>
        <v>Болт ГОСТ 7798-82М12-6gx180.98.019</v>
      </c>
      <c r="R267" s="5" t="s">
        <v>3017</v>
      </c>
      <c r="S267" s="3"/>
      <c r="T267" s="3"/>
      <c r="U267" s="3"/>
      <c r="V267" s="3"/>
      <c r="W267" s="3" t="str">
        <f t="shared" si="11"/>
        <v/>
      </c>
      <c r="X267" s="3"/>
      <c r="Y267" s="3"/>
      <c r="Z267" s="3"/>
    </row>
    <row r="268" spans="1:26" ht="15.75" customHeight="1">
      <c r="A268" s="3"/>
      <c r="B268" s="3"/>
      <c r="C268" s="3"/>
      <c r="D268" s="3" t="str">
        <f t="shared" si="12"/>
        <v/>
      </c>
      <c r="E268" s="3"/>
      <c r="F268" s="3"/>
      <c r="G268" s="3"/>
      <c r="H268" s="3"/>
      <c r="I268" s="12"/>
      <c r="J268" s="3" t="str">
        <f t="shared" si="6"/>
        <v/>
      </c>
      <c r="K268" s="3"/>
      <c r="L268" s="3"/>
      <c r="M268" s="3"/>
      <c r="N268" s="5" t="s">
        <v>3018</v>
      </c>
      <c r="O268" s="5" t="s">
        <v>1728</v>
      </c>
      <c r="P268" s="5">
        <v>14.9758</v>
      </c>
      <c r="Q268" s="5" t="str">
        <f t="shared" si="8"/>
        <v>Болт ГОСТ 7798-83М6-6gx16.58.019</v>
      </c>
      <c r="R268" s="5" t="s">
        <v>3018</v>
      </c>
      <c r="S268" s="3"/>
      <c r="T268" s="3"/>
      <c r="U268" s="3"/>
      <c r="V268" s="3"/>
      <c r="W268" s="3" t="str">
        <f t="shared" si="11"/>
        <v/>
      </c>
      <c r="X268" s="3"/>
      <c r="Y268" s="3"/>
      <c r="Z268" s="3"/>
    </row>
    <row r="269" spans="1:26" ht="15.75" customHeight="1">
      <c r="A269" s="3"/>
      <c r="B269" s="3"/>
      <c r="C269" s="3"/>
      <c r="D269" s="3" t="str">
        <f t="shared" si="12"/>
        <v/>
      </c>
      <c r="E269" s="3"/>
      <c r="F269" s="3"/>
      <c r="G269" s="3"/>
      <c r="H269" s="3"/>
      <c r="I269" s="12"/>
      <c r="J269" s="3" t="str">
        <f t="shared" si="6"/>
        <v/>
      </c>
      <c r="K269" s="3"/>
      <c r="L269" s="3"/>
      <c r="M269" s="3"/>
      <c r="N269" s="5" t="s">
        <v>3019</v>
      </c>
      <c r="O269" s="5" t="s">
        <v>1841</v>
      </c>
      <c r="P269" s="5">
        <v>176.87200000000001</v>
      </c>
      <c r="Q269" s="5" t="str">
        <f t="shared" si="8"/>
        <v>Болт ГОСТ 7798-84М6-6gx20.58.019</v>
      </c>
      <c r="R269" s="5" t="s">
        <v>3019</v>
      </c>
      <c r="S269" s="3"/>
      <c r="T269" s="3"/>
      <c r="U269" s="3"/>
      <c r="V269" s="3"/>
      <c r="W269" s="3" t="str">
        <f t="shared" si="11"/>
        <v/>
      </c>
      <c r="X269" s="3"/>
      <c r="Y269" s="3"/>
      <c r="Z269" s="3"/>
    </row>
    <row r="270" spans="1:26" ht="15.75" customHeight="1">
      <c r="A270" s="3"/>
      <c r="B270" s="3"/>
      <c r="C270" s="3"/>
      <c r="D270" s="3" t="str">
        <f t="shared" si="12"/>
        <v/>
      </c>
      <c r="E270" s="3"/>
      <c r="F270" s="3"/>
      <c r="G270" s="3"/>
      <c r="H270" s="3"/>
      <c r="I270" s="12"/>
      <c r="J270" s="3" t="str">
        <f t="shared" si="6"/>
        <v/>
      </c>
      <c r="K270" s="3"/>
      <c r="L270" s="3"/>
      <c r="M270" s="3"/>
      <c r="N270" s="5" t="s">
        <v>3020</v>
      </c>
      <c r="O270" s="5" t="s">
        <v>1829</v>
      </c>
      <c r="P270" s="5">
        <v>149.75800000000001</v>
      </c>
      <c r="Q270" s="5" t="str">
        <f t="shared" si="8"/>
        <v>Болт ГОСТ 7798-85М6-6gx25.58.019</v>
      </c>
      <c r="R270" s="5" t="s">
        <v>3020</v>
      </c>
      <c r="S270" s="3"/>
      <c r="T270" s="3"/>
      <c r="U270" s="3"/>
      <c r="V270" s="3"/>
      <c r="W270" s="3" t="str">
        <f t="shared" si="11"/>
        <v/>
      </c>
      <c r="X270" s="3"/>
      <c r="Y270" s="3"/>
      <c r="Z270" s="3"/>
    </row>
    <row r="271" spans="1:26" ht="15.75" customHeight="1">
      <c r="A271" s="3"/>
      <c r="B271" s="3"/>
      <c r="C271" s="3"/>
      <c r="D271" s="3" t="str">
        <f t="shared" si="12"/>
        <v/>
      </c>
      <c r="E271" s="3"/>
      <c r="F271" s="3"/>
      <c r="G271" s="3"/>
      <c r="H271" s="3"/>
      <c r="I271" s="12"/>
      <c r="J271" s="3" t="str">
        <f t="shared" si="6"/>
        <v/>
      </c>
      <c r="K271" s="3"/>
      <c r="L271" s="3"/>
      <c r="M271" s="3"/>
      <c r="N271" s="5" t="s">
        <v>3021</v>
      </c>
      <c r="O271" s="5" t="s">
        <v>1729</v>
      </c>
      <c r="P271" s="5">
        <v>254.904</v>
      </c>
      <c r="Q271" s="5" t="str">
        <f t="shared" si="8"/>
        <v>Болт ГОСТ 7798-86М6-6gx30.58.019</v>
      </c>
      <c r="R271" s="5" t="s">
        <v>3021</v>
      </c>
      <c r="S271" s="3"/>
      <c r="T271" s="3"/>
      <c r="U271" s="3"/>
      <c r="V271" s="3"/>
      <c r="W271" s="3" t="str">
        <f t="shared" si="11"/>
        <v/>
      </c>
      <c r="X271" s="3"/>
      <c r="Y271" s="3"/>
      <c r="Z271" s="3"/>
    </row>
    <row r="272" spans="1:26" ht="15.75" customHeight="1">
      <c r="A272" s="3"/>
      <c r="B272" s="3"/>
      <c r="C272" s="3"/>
      <c r="D272" s="3" t="str">
        <f t="shared" si="12"/>
        <v/>
      </c>
      <c r="E272" s="3"/>
      <c r="F272" s="3"/>
      <c r="G272" s="3"/>
      <c r="H272" s="3"/>
      <c r="I272" s="12"/>
      <c r="J272" s="3" t="str">
        <f t="shared" si="6"/>
        <v/>
      </c>
      <c r="K272" s="3"/>
      <c r="L272" s="3"/>
      <c r="M272" s="3"/>
      <c r="N272" s="5" t="s">
        <v>3022</v>
      </c>
      <c r="O272" s="5" t="s">
        <v>1730</v>
      </c>
      <c r="P272" s="5">
        <v>39.409999999999997</v>
      </c>
      <c r="Q272" s="5" t="str">
        <f t="shared" si="8"/>
        <v>Болт ГОСТ 7798-87М6-6gx45.58.019</v>
      </c>
      <c r="R272" s="5" t="s">
        <v>3022</v>
      </c>
      <c r="S272" s="3"/>
      <c r="T272" s="3"/>
      <c r="U272" s="3"/>
      <c r="V272" s="3"/>
      <c r="W272" s="3" t="str">
        <f t="shared" si="11"/>
        <v/>
      </c>
      <c r="X272" s="3"/>
      <c r="Y272" s="3"/>
      <c r="Z272" s="3"/>
    </row>
    <row r="273" spans="1:26" ht="15.75" customHeight="1">
      <c r="A273" s="3"/>
      <c r="B273" s="3"/>
      <c r="C273" s="3"/>
      <c r="D273" s="3" t="str">
        <f t="shared" si="12"/>
        <v/>
      </c>
      <c r="E273" s="3"/>
      <c r="F273" s="3"/>
      <c r="G273" s="3"/>
      <c r="H273" s="3"/>
      <c r="I273" s="12"/>
      <c r="J273" s="3" t="str">
        <f t="shared" si="6"/>
        <v/>
      </c>
      <c r="K273" s="3"/>
      <c r="L273" s="3"/>
      <c r="M273" s="3"/>
      <c r="N273" s="5" t="s">
        <v>3023</v>
      </c>
      <c r="O273" s="5" t="s">
        <v>1905</v>
      </c>
      <c r="P273" s="5">
        <v>12.2959</v>
      </c>
      <c r="Q273" s="5" t="str">
        <f t="shared" si="8"/>
        <v>Болт ГОСТ 7798-88М6-6gх16.58.019</v>
      </c>
      <c r="R273" s="5" t="s">
        <v>3023</v>
      </c>
      <c r="S273" s="3"/>
      <c r="T273" s="3"/>
      <c r="U273" s="3"/>
      <c r="V273" s="3"/>
      <c r="W273" s="3" t="str">
        <f t="shared" si="11"/>
        <v/>
      </c>
      <c r="X273" s="3"/>
      <c r="Y273" s="3"/>
      <c r="Z273" s="3"/>
    </row>
    <row r="274" spans="1:26" ht="15.75" customHeight="1">
      <c r="A274" s="3"/>
      <c r="B274" s="3"/>
      <c r="C274" s="3"/>
      <c r="D274" s="3" t="str">
        <f t="shared" si="12"/>
        <v/>
      </c>
      <c r="E274" s="3"/>
      <c r="F274" s="3"/>
      <c r="G274" s="3"/>
      <c r="H274" s="3"/>
      <c r="I274" s="12"/>
      <c r="J274" s="3" t="str">
        <f t="shared" si="6"/>
        <v/>
      </c>
      <c r="K274" s="3"/>
      <c r="L274" s="3"/>
      <c r="M274" s="3"/>
      <c r="N274" s="5" t="s">
        <v>3024</v>
      </c>
      <c r="O274" s="5" t="s">
        <v>1660</v>
      </c>
      <c r="P274" s="5">
        <v>16.946300000000001</v>
      </c>
      <c r="Q274" s="5" t="str">
        <f t="shared" si="8"/>
        <v>Болт ГОСТ 7798-89М8-6gx25.58.019</v>
      </c>
      <c r="R274" s="5" t="s">
        <v>3024</v>
      </c>
      <c r="S274" s="3"/>
      <c r="T274" s="3"/>
      <c r="U274" s="3"/>
      <c r="V274" s="3"/>
      <c r="W274" s="3" t="str">
        <f t="shared" si="11"/>
        <v/>
      </c>
      <c r="X274" s="3"/>
      <c r="Y274" s="3"/>
      <c r="Z274" s="3"/>
    </row>
    <row r="275" spans="1:26" ht="15.75" customHeight="1">
      <c r="A275" s="3"/>
      <c r="B275" s="3"/>
      <c r="C275" s="3"/>
      <c r="D275" s="3" t="str">
        <f t="shared" si="12"/>
        <v/>
      </c>
      <c r="E275" s="3"/>
      <c r="F275" s="3"/>
      <c r="G275" s="3"/>
      <c r="H275" s="3"/>
      <c r="I275" s="12"/>
      <c r="J275" s="3" t="str">
        <f t="shared" si="6"/>
        <v/>
      </c>
      <c r="K275" s="3"/>
      <c r="L275" s="3"/>
      <c r="M275" s="3"/>
      <c r="N275" s="5" t="s">
        <v>1659</v>
      </c>
      <c r="O275" s="5" t="s">
        <v>1672</v>
      </c>
      <c r="P275" s="5">
        <v>585.63300000000004</v>
      </c>
      <c r="Q275" s="5" t="str">
        <f t="shared" si="8"/>
        <v>Болт ГОСТ 7796-70М12-6gx30.58.019</v>
      </c>
      <c r="R275" s="5" t="s">
        <v>1659</v>
      </c>
      <c r="S275" s="3"/>
      <c r="T275" s="3"/>
      <c r="U275" s="3"/>
      <c r="V275" s="3"/>
      <c r="W275" s="3" t="str">
        <f t="shared" si="11"/>
        <v/>
      </c>
      <c r="X275" s="3"/>
      <c r="Y275" s="3"/>
      <c r="Z275" s="3"/>
    </row>
    <row r="276" spans="1:26" ht="15.75" customHeight="1">
      <c r="A276" s="3"/>
      <c r="B276" s="3"/>
      <c r="C276" s="3"/>
      <c r="D276" s="3" t="str">
        <f t="shared" si="12"/>
        <v/>
      </c>
      <c r="E276" s="3"/>
      <c r="F276" s="3"/>
      <c r="G276" s="3"/>
      <c r="H276" s="3"/>
      <c r="I276" s="12"/>
      <c r="J276" s="3" t="str">
        <f t="shared" si="6"/>
        <v/>
      </c>
      <c r="K276" s="3"/>
      <c r="L276" s="3"/>
      <c r="M276" s="3"/>
      <c r="N276" s="5" t="s">
        <v>1689</v>
      </c>
      <c r="O276" s="5" t="s">
        <v>727</v>
      </c>
      <c r="P276" s="5">
        <v>251.43600000000001</v>
      </c>
      <c r="Q276" s="5" t="str">
        <f t="shared" si="8"/>
        <v>Болт ГОСТ 7796-71М16-6gx50.58.019</v>
      </c>
      <c r="R276" s="5" t="s">
        <v>1689</v>
      </c>
      <c r="S276" s="3"/>
      <c r="T276" s="3"/>
      <c r="U276" s="3"/>
      <c r="V276" s="3"/>
      <c r="W276" s="3" t="str">
        <f t="shared" si="11"/>
        <v/>
      </c>
      <c r="X276" s="3"/>
      <c r="Y276" s="3"/>
      <c r="Z276" s="3"/>
    </row>
    <row r="277" spans="1:26" ht="15.75" customHeight="1">
      <c r="A277" s="3"/>
      <c r="B277" s="3"/>
      <c r="C277" s="3"/>
      <c r="D277" s="3" t="str">
        <f t="shared" si="12"/>
        <v/>
      </c>
      <c r="E277" s="3"/>
      <c r="F277" s="3"/>
      <c r="G277" s="3"/>
      <c r="H277" s="3"/>
      <c r="I277" s="12"/>
      <c r="J277" s="3" t="str">
        <f t="shared" si="6"/>
        <v/>
      </c>
      <c r="K277" s="3"/>
      <c r="L277" s="3"/>
      <c r="M277" s="3"/>
      <c r="N277" s="5" t="s">
        <v>2935</v>
      </c>
      <c r="O277" s="5" t="s">
        <v>1784</v>
      </c>
      <c r="P277" s="5">
        <v>63.055999999999997</v>
      </c>
      <c r="Q277" s="5" t="str">
        <f t="shared" si="8"/>
        <v>Болт ГОСТ 7796-72М8-6gx30.58.019</v>
      </c>
      <c r="R277" s="5" t="s">
        <v>2935</v>
      </c>
      <c r="S277" s="3"/>
      <c r="T277" s="3"/>
      <c r="U277" s="3"/>
      <c r="V277" s="3"/>
      <c r="W277" s="3" t="str">
        <f t="shared" si="11"/>
        <v/>
      </c>
      <c r="X277" s="3"/>
      <c r="Y277" s="3"/>
      <c r="Z277" s="3"/>
    </row>
    <row r="278" spans="1:26" ht="15.75" customHeight="1">
      <c r="A278" s="3"/>
      <c r="B278" s="3"/>
      <c r="C278" s="3"/>
      <c r="D278" s="3" t="str">
        <f t="shared" si="12"/>
        <v/>
      </c>
      <c r="E278" s="3"/>
      <c r="F278" s="3"/>
      <c r="G278" s="3"/>
      <c r="H278" s="3"/>
      <c r="I278" s="12"/>
      <c r="J278" s="3" t="str">
        <f t="shared" si="6"/>
        <v/>
      </c>
      <c r="K278" s="3"/>
      <c r="L278" s="3"/>
      <c r="M278" s="3"/>
      <c r="N278" s="5" t="s">
        <v>1727</v>
      </c>
      <c r="O278" s="5" t="s">
        <v>222</v>
      </c>
      <c r="P278" s="5">
        <v>945.84</v>
      </c>
      <c r="Q278" s="5" t="str">
        <f t="shared" si="8"/>
        <v>Болт ГОСТ 7798-70M24-6gxll0.109.40X.019</v>
      </c>
      <c r="R278" s="5" t="s">
        <v>1727</v>
      </c>
      <c r="S278" s="3"/>
      <c r="T278" s="3"/>
      <c r="U278" s="3"/>
      <c r="V278" s="3"/>
      <c r="W278" s="3" t="str">
        <f t="shared" si="11"/>
        <v/>
      </c>
      <c r="X278" s="3"/>
      <c r="Y278" s="3"/>
      <c r="Z278" s="3"/>
    </row>
    <row r="279" spans="1:26" ht="15.75" customHeight="1">
      <c r="A279" s="3"/>
      <c r="B279" s="3"/>
      <c r="C279" s="3"/>
      <c r="D279" s="3" t="str">
        <f t="shared" si="12"/>
        <v/>
      </c>
      <c r="E279" s="3"/>
      <c r="F279" s="3"/>
      <c r="G279" s="3"/>
      <c r="H279" s="3"/>
      <c r="I279" s="12"/>
      <c r="J279" s="3" t="str">
        <f t="shared" si="6"/>
        <v/>
      </c>
      <c r="K279" s="3"/>
      <c r="L279" s="3"/>
      <c r="M279" s="3"/>
      <c r="N279" s="5" t="s">
        <v>3001</v>
      </c>
      <c r="O279" s="5" t="s">
        <v>563</v>
      </c>
      <c r="P279" s="5">
        <v>53.5976</v>
      </c>
      <c r="Q279" s="5" t="str">
        <f t="shared" si="8"/>
        <v>Болт ГОСТ 7798-71M6-6gx40.58.019</v>
      </c>
      <c r="R279" s="5" t="s">
        <v>3001</v>
      </c>
      <c r="S279" s="3"/>
      <c r="T279" s="3"/>
      <c r="U279" s="3"/>
      <c r="V279" s="3"/>
      <c r="W279" s="3" t="str">
        <f t="shared" si="11"/>
        <v/>
      </c>
      <c r="X279" s="3"/>
      <c r="Y279" s="3"/>
      <c r="Z279" s="3"/>
    </row>
    <row r="280" spans="1:26" ht="15.75" customHeight="1">
      <c r="A280" s="3"/>
      <c r="B280" s="3"/>
      <c r="C280" s="3"/>
      <c r="D280" s="3" t="str">
        <f t="shared" si="12"/>
        <v/>
      </c>
      <c r="E280" s="3"/>
      <c r="F280" s="3"/>
      <c r="G280" s="3"/>
      <c r="H280" s="3"/>
      <c r="I280" s="12"/>
      <c r="J280" s="3" t="str">
        <f t="shared" si="6"/>
        <v/>
      </c>
      <c r="K280" s="3"/>
      <c r="L280" s="3"/>
      <c r="M280" s="3"/>
      <c r="N280" s="5" t="s">
        <v>1182</v>
      </c>
      <c r="O280" s="5" t="s">
        <v>1183</v>
      </c>
      <c r="P280" s="5">
        <v>2435.54</v>
      </c>
      <c r="Q280" s="5" t="str">
        <f t="shared" si="8"/>
        <v>Болт коленчатого вала245-1005054-В</v>
      </c>
      <c r="R280" s="5" t="s">
        <v>1182</v>
      </c>
      <c r="S280" s="3"/>
      <c r="T280" s="3"/>
      <c r="U280" s="3"/>
      <c r="V280" s="3"/>
      <c r="W280" s="3" t="str">
        <f t="shared" si="11"/>
        <v/>
      </c>
      <c r="X280" s="3"/>
      <c r="Y280" s="3"/>
      <c r="Z280" s="3"/>
    </row>
    <row r="281" spans="1:26" ht="15.75" customHeight="1">
      <c r="A281" s="3"/>
      <c r="B281" s="3"/>
      <c r="C281" s="3"/>
      <c r="D281" s="3" t="str">
        <f t="shared" si="12"/>
        <v/>
      </c>
      <c r="E281" s="3"/>
      <c r="F281" s="3"/>
      <c r="G281" s="3"/>
      <c r="H281" s="3"/>
      <c r="I281" s="12"/>
      <c r="J281" s="3" t="str">
        <f t="shared" si="6"/>
        <v/>
      </c>
      <c r="K281" s="3"/>
      <c r="L281" s="3"/>
      <c r="M281" s="3"/>
      <c r="N281" s="5" t="s">
        <v>1203</v>
      </c>
      <c r="O281" s="5" t="s">
        <v>1204</v>
      </c>
      <c r="P281" s="5">
        <v>551.74</v>
      </c>
      <c r="Q281" s="5" t="str">
        <f t="shared" si="8"/>
        <v>Болт крепления противовеса240-1005018</v>
      </c>
      <c r="R281" s="5" t="s">
        <v>1203</v>
      </c>
      <c r="S281" s="3"/>
      <c r="T281" s="3"/>
      <c r="U281" s="3"/>
      <c r="V281" s="3"/>
      <c r="W281" s="3" t="str">
        <f t="shared" si="11"/>
        <v/>
      </c>
      <c r="X281" s="3"/>
      <c r="Y281" s="3"/>
      <c r="Z281" s="3"/>
    </row>
    <row r="282" spans="1:26" ht="15.75" customHeight="1">
      <c r="A282" s="3"/>
      <c r="B282" s="3"/>
      <c r="C282" s="3"/>
      <c r="D282" s="3" t="str">
        <f t="shared" si="12"/>
        <v/>
      </c>
      <c r="E282" s="3"/>
      <c r="F282" s="3"/>
      <c r="G282" s="3"/>
      <c r="H282" s="3"/>
      <c r="I282" s="12"/>
      <c r="J282" s="3" t="str">
        <f t="shared" si="6"/>
        <v/>
      </c>
      <c r="K282" s="3"/>
      <c r="L282" s="3"/>
      <c r="M282" s="3"/>
      <c r="N282" s="5" t="s">
        <v>1222</v>
      </c>
      <c r="O282" s="5" t="s">
        <v>1223</v>
      </c>
      <c r="P282" s="5">
        <v>1103.48</v>
      </c>
      <c r="Q282" s="5" t="str">
        <f t="shared" si="8"/>
        <v>Болт маховика245-1005127</v>
      </c>
      <c r="R282" s="5" t="s">
        <v>1222</v>
      </c>
      <c r="S282" s="3"/>
      <c r="T282" s="3"/>
      <c r="U282" s="3"/>
      <c r="V282" s="3"/>
      <c r="W282" s="3" t="str">
        <f t="shared" si="11"/>
        <v/>
      </c>
      <c r="X282" s="3"/>
      <c r="Y282" s="3"/>
      <c r="Z282" s="3"/>
    </row>
    <row r="283" spans="1:26" ht="15.75" customHeight="1">
      <c r="A283" s="3"/>
      <c r="B283" s="3"/>
      <c r="C283" s="3"/>
      <c r="D283" s="3" t="str">
        <f t="shared" si="12"/>
        <v/>
      </c>
      <c r="E283" s="3"/>
      <c r="F283" s="3"/>
      <c r="G283" s="3"/>
      <c r="H283" s="3"/>
      <c r="I283" s="12"/>
      <c r="J283" s="3" t="str">
        <f t="shared" si="6"/>
        <v/>
      </c>
      <c r="K283" s="3"/>
      <c r="L283" s="3"/>
      <c r="M283" s="3"/>
      <c r="N283" s="5" t="s">
        <v>1392</v>
      </c>
      <c r="O283" s="5" t="s">
        <v>1393</v>
      </c>
      <c r="P283" s="5">
        <v>2128.14</v>
      </c>
      <c r="Q283" s="5" t="str">
        <f t="shared" si="8"/>
        <v>Болт поворотного угольникаД18-051-А</v>
      </c>
      <c r="R283" s="5" t="s">
        <v>1392</v>
      </c>
      <c r="S283" s="3"/>
      <c r="T283" s="3"/>
      <c r="U283" s="3"/>
      <c r="V283" s="3"/>
      <c r="W283" s="3" t="str">
        <f t="shared" si="11"/>
        <v/>
      </c>
      <c r="X283" s="3"/>
      <c r="Y283" s="3"/>
      <c r="Z283" s="3"/>
    </row>
    <row r="284" spans="1:26" ht="15.75" customHeight="1">
      <c r="A284" s="3"/>
      <c r="B284" s="3"/>
      <c r="C284" s="3"/>
      <c r="D284" s="3" t="str">
        <f t="shared" si="12"/>
        <v/>
      </c>
      <c r="E284" s="3"/>
      <c r="F284" s="3"/>
      <c r="G284" s="3"/>
      <c r="H284" s="3"/>
      <c r="I284" s="12"/>
      <c r="J284" s="3" t="str">
        <f t="shared" si="6"/>
        <v/>
      </c>
      <c r="K284" s="3"/>
      <c r="L284" s="3"/>
      <c r="M284" s="3"/>
      <c r="N284" s="5" t="s">
        <v>820</v>
      </c>
      <c r="O284" s="5" t="s">
        <v>3025</v>
      </c>
      <c r="P284" s="5">
        <v>15050</v>
      </c>
      <c r="Q284" s="5" t="str">
        <f t="shared" si="8"/>
        <v>Болт полыйEW25M 1-87.01.001</v>
      </c>
      <c r="R284" s="5" t="s">
        <v>820</v>
      </c>
      <c r="S284" s="3"/>
      <c r="T284" s="3"/>
      <c r="U284" s="3"/>
      <c r="V284" s="3"/>
      <c r="W284" s="3" t="str">
        <f t="shared" si="11"/>
        <v/>
      </c>
      <c r="X284" s="3"/>
      <c r="Y284" s="3"/>
      <c r="Z284" s="3"/>
    </row>
    <row r="285" spans="1:26" ht="15.75" customHeight="1">
      <c r="A285" s="3"/>
      <c r="B285" s="3"/>
      <c r="C285" s="3"/>
      <c r="D285" s="3" t="str">
        <f t="shared" si="12"/>
        <v/>
      </c>
      <c r="E285" s="3"/>
      <c r="F285" s="3"/>
      <c r="G285" s="3"/>
      <c r="H285" s="3"/>
      <c r="I285" s="12"/>
      <c r="J285" s="3" t="str">
        <f t="shared" si="6"/>
        <v/>
      </c>
      <c r="K285" s="3"/>
      <c r="L285" s="3"/>
      <c r="M285" s="3"/>
      <c r="N285" s="5" t="s">
        <v>651</v>
      </c>
      <c r="O285" s="5" t="s">
        <v>652</v>
      </c>
      <c r="P285" s="5">
        <v>3612</v>
      </c>
      <c r="Q285" s="5" t="str">
        <f t="shared" si="8"/>
        <v>Болт регулировочныйEW25M1-16.00.003</v>
      </c>
      <c r="R285" s="5" t="s">
        <v>651</v>
      </c>
      <c r="S285" s="3"/>
      <c r="T285" s="3"/>
      <c r="U285" s="3"/>
      <c r="V285" s="3"/>
      <c r="W285" s="3" t="str">
        <f t="shared" si="11"/>
        <v/>
      </c>
      <c r="X285" s="3"/>
      <c r="Y285" s="3"/>
      <c r="Z285" s="3"/>
    </row>
    <row r="286" spans="1:26" ht="15.75" customHeight="1">
      <c r="A286" s="3"/>
      <c r="B286" s="3"/>
      <c r="C286" s="3"/>
      <c r="D286" s="3" t="str">
        <f t="shared" si="12"/>
        <v/>
      </c>
      <c r="E286" s="3"/>
      <c r="F286" s="3"/>
      <c r="G286" s="3"/>
      <c r="H286" s="3"/>
      <c r="I286" s="12"/>
      <c r="J286" s="3" t="str">
        <f t="shared" si="6"/>
        <v/>
      </c>
      <c r="K286" s="3"/>
      <c r="L286" s="3"/>
      <c r="M286" s="3"/>
      <c r="N286" s="5" t="s">
        <v>3026</v>
      </c>
      <c r="O286" s="5" t="s">
        <v>1714</v>
      </c>
      <c r="P286" s="5">
        <v>362.572</v>
      </c>
      <c r="Q286" s="5" t="str">
        <f t="shared" si="8"/>
        <v>Болт рычага вилки сцепления ЗИЛ-5301 стяжной (М10x1,25x40)201682-П29</v>
      </c>
      <c r="R286" s="5" t="s">
        <v>3026</v>
      </c>
      <c r="S286" s="3"/>
      <c r="T286" s="3"/>
      <c r="U286" s="3"/>
      <c r="V286" s="3"/>
      <c r="W286" s="3" t="str">
        <f t="shared" si="11"/>
        <v/>
      </c>
      <c r="X286" s="3"/>
      <c r="Y286" s="3"/>
      <c r="Z286" s="3"/>
    </row>
    <row r="287" spans="1:26" ht="15.75" customHeight="1">
      <c r="A287" s="3"/>
      <c r="B287" s="3"/>
      <c r="C287" s="3"/>
      <c r="D287" s="3" t="str">
        <f t="shared" si="12"/>
        <v/>
      </c>
      <c r="E287" s="3"/>
      <c r="F287" s="3"/>
      <c r="G287" s="3"/>
      <c r="H287" s="3"/>
      <c r="I287" s="12"/>
      <c r="J287" s="3" t="str">
        <f t="shared" si="6"/>
        <v/>
      </c>
      <c r="K287" s="3"/>
      <c r="L287" s="3"/>
      <c r="M287" s="3"/>
      <c r="N287" s="5" t="s">
        <v>1214</v>
      </c>
      <c r="O287" s="5" t="s">
        <v>3027</v>
      </c>
      <c r="P287" s="5">
        <v>1789.21</v>
      </c>
      <c r="Q287" s="5" t="str">
        <f t="shared" si="8"/>
        <v>Болт шатунныйА20.07.002 (50-1004182-А1)</v>
      </c>
      <c r="R287" s="5" t="s">
        <v>1214</v>
      </c>
      <c r="S287" s="3"/>
      <c r="T287" s="3"/>
      <c r="U287" s="3"/>
      <c r="V287" s="3"/>
      <c r="W287" s="3" t="str">
        <f t="shared" si="11"/>
        <v/>
      </c>
      <c r="X287" s="3"/>
      <c r="Y287" s="3"/>
      <c r="Z287" s="3"/>
    </row>
    <row r="288" spans="1:26" ht="15.75" customHeight="1">
      <c r="A288" s="3"/>
      <c r="B288" s="3"/>
      <c r="C288" s="3"/>
      <c r="D288" s="3" t="str">
        <f t="shared" si="12"/>
        <v/>
      </c>
      <c r="E288" s="3"/>
      <c r="F288" s="3"/>
      <c r="G288" s="3"/>
      <c r="H288" s="3"/>
      <c r="I288" s="12"/>
      <c r="J288" s="3" t="str">
        <f t="shared" si="6"/>
        <v/>
      </c>
      <c r="K288" s="3"/>
      <c r="L288" s="3"/>
      <c r="M288" s="3"/>
      <c r="N288" s="5" t="s">
        <v>3028</v>
      </c>
      <c r="O288" s="5" t="s">
        <v>1170</v>
      </c>
      <c r="P288" s="5">
        <v>2829.64</v>
      </c>
      <c r="Q288" s="5" t="str">
        <f t="shared" si="8"/>
        <v>Болт шатунный с гайкой (детали 23, 24)А20.07.000(50-1004026-А1)</v>
      </c>
      <c r="R288" s="5" t="s">
        <v>3028</v>
      </c>
      <c r="S288" s="3"/>
      <c r="T288" s="3"/>
      <c r="U288" s="3"/>
      <c r="V288" s="3"/>
      <c r="W288" s="3" t="str">
        <f t="shared" si="11"/>
        <v/>
      </c>
      <c r="X288" s="3"/>
      <c r="Y288" s="3"/>
      <c r="Z288" s="3"/>
    </row>
    <row r="289" spans="1:26" ht="15.75" customHeight="1">
      <c r="A289" s="3"/>
      <c r="B289" s="3"/>
      <c r="C289" s="3"/>
      <c r="D289" s="3" t="str">
        <f t="shared" si="12"/>
        <v/>
      </c>
      <c r="E289" s="3"/>
      <c r="F289" s="3"/>
      <c r="G289" s="3"/>
      <c r="H289" s="3"/>
      <c r="I289" s="12"/>
      <c r="J289" s="3" t="str">
        <f t="shared" si="6"/>
        <v/>
      </c>
      <c r="K289" s="3"/>
      <c r="L289" s="3"/>
      <c r="M289" s="3"/>
      <c r="N289" s="5" t="s">
        <v>550</v>
      </c>
      <c r="O289" s="5" t="s">
        <v>1361</v>
      </c>
      <c r="P289" s="5">
        <v>788.2</v>
      </c>
      <c r="Q289" s="5" t="str">
        <f t="shared" si="8"/>
        <v>Болт штуцера36-1104787</v>
      </c>
      <c r="R289" s="5" t="s">
        <v>550</v>
      </c>
      <c r="S289" s="3"/>
      <c r="T289" s="3"/>
      <c r="U289" s="3"/>
      <c r="V289" s="3"/>
      <c r="W289" s="3" t="str">
        <f t="shared" si="11"/>
        <v/>
      </c>
      <c r="X289" s="3"/>
      <c r="Y289" s="3"/>
      <c r="Z289" s="3"/>
    </row>
    <row r="290" spans="1:26" ht="15.75" customHeight="1">
      <c r="A290" s="3"/>
      <c r="B290" s="3"/>
      <c r="C290" s="3"/>
      <c r="D290" s="3" t="str">
        <f t="shared" si="12"/>
        <v/>
      </c>
      <c r="E290" s="3"/>
      <c r="F290" s="3"/>
      <c r="G290" s="3"/>
      <c r="H290" s="3"/>
      <c r="I290" s="12"/>
      <c r="J290" s="3" t="str">
        <f t="shared" si="6"/>
        <v/>
      </c>
      <c r="K290" s="3"/>
      <c r="L290" s="3"/>
      <c r="M290" s="3"/>
      <c r="N290" s="5" t="s">
        <v>550</v>
      </c>
      <c r="O290" s="5" t="s">
        <v>551</v>
      </c>
      <c r="P290" s="5">
        <v>1032.54</v>
      </c>
      <c r="Q290" s="5" t="str">
        <f t="shared" si="8"/>
        <v>Болт штуцера36-1104787-01</v>
      </c>
      <c r="R290" s="5" t="s">
        <v>550</v>
      </c>
      <c r="S290" s="3"/>
      <c r="T290" s="3"/>
      <c r="U290" s="3"/>
      <c r="V290" s="3"/>
      <c r="W290" s="3" t="str">
        <f t="shared" si="11"/>
        <v/>
      </c>
      <c r="X290" s="3"/>
      <c r="Y290" s="3"/>
      <c r="Z290" s="3"/>
    </row>
    <row r="291" spans="1:26" ht="15.75" customHeight="1">
      <c r="A291" s="3"/>
      <c r="B291" s="3"/>
      <c r="C291" s="3"/>
      <c r="D291" s="3" t="str">
        <f t="shared" si="12"/>
        <v/>
      </c>
      <c r="E291" s="3"/>
      <c r="F291" s="3"/>
      <c r="G291" s="3"/>
      <c r="H291" s="3"/>
      <c r="I291" s="12"/>
      <c r="J291" s="3" t="str">
        <f t="shared" si="6"/>
        <v/>
      </c>
      <c r="K291" s="3"/>
      <c r="L291" s="3"/>
      <c r="M291" s="3"/>
      <c r="N291" s="3"/>
      <c r="O291" s="3"/>
      <c r="P291" s="12"/>
      <c r="Q291" s="3" t="str">
        <f t="shared" si="8"/>
        <v/>
      </c>
      <c r="R291" s="3"/>
      <c r="S291" s="3"/>
      <c r="T291" s="3"/>
      <c r="U291" s="3"/>
      <c r="V291" s="3"/>
      <c r="W291" s="3" t="str">
        <f t="shared" si="11"/>
        <v/>
      </c>
      <c r="X291" s="3"/>
      <c r="Y291" s="3"/>
      <c r="Z291" s="3"/>
    </row>
    <row r="292" spans="1:26" ht="15.75" customHeight="1">
      <c r="A292" s="11" t="s">
        <v>3029</v>
      </c>
      <c r="B292" s="3"/>
      <c r="C292" s="3"/>
      <c r="D292" s="3" t="str">
        <f t="shared" si="12"/>
        <v>Т-170</v>
      </c>
      <c r="E292" s="3"/>
      <c r="F292" s="3"/>
      <c r="G292" s="3"/>
      <c r="H292" s="3"/>
      <c r="I292" s="12"/>
      <c r="J292" s="3" t="str">
        <f t="shared" si="6"/>
        <v/>
      </c>
      <c r="K292" s="3"/>
      <c r="L292" s="3"/>
      <c r="M292" s="3"/>
      <c r="N292" s="3"/>
      <c r="O292" s="3"/>
      <c r="P292" s="12"/>
      <c r="Q292" s="3" t="str">
        <f t="shared" si="8"/>
        <v/>
      </c>
      <c r="R292" s="3"/>
      <c r="S292" s="3"/>
      <c r="T292" s="3"/>
      <c r="U292" s="3"/>
      <c r="V292" s="3"/>
      <c r="W292" s="3" t="str">
        <f t="shared" si="11"/>
        <v/>
      </c>
      <c r="X292" s="3"/>
      <c r="Y292" s="3"/>
      <c r="Z292" s="3"/>
    </row>
    <row r="293" spans="1:26" ht="15.75" customHeight="1">
      <c r="A293" s="3"/>
      <c r="B293" s="3"/>
      <c r="C293" s="3"/>
      <c r="D293" s="3" t="str">
        <f t="shared" si="12"/>
        <v/>
      </c>
      <c r="E293" s="3"/>
      <c r="F293" s="3"/>
      <c r="G293" s="5" t="s">
        <v>49</v>
      </c>
      <c r="H293" s="5">
        <v>3014</v>
      </c>
      <c r="I293" s="5">
        <v>336</v>
      </c>
      <c r="J293" s="5" t="str">
        <f t="shared" si="6"/>
        <v>Гайка3014</v>
      </c>
      <c r="K293" s="5" t="s">
        <v>3030</v>
      </c>
      <c r="L293" s="5"/>
      <c r="M293" s="5"/>
      <c r="N293" s="5" t="s">
        <v>1006</v>
      </c>
      <c r="O293" s="5">
        <v>12304</v>
      </c>
      <c r="P293" s="5">
        <v>252</v>
      </c>
      <c r="Q293" s="5" t="str">
        <f t="shared" si="8"/>
        <v>Болт12304</v>
      </c>
      <c r="R293" s="5" t="s">
        <v>3031</v>
      </c>
      <c r="S293" s="5"/>
      <c r="T293" s="5" t="s">
        <v>1185</v>
      </c>
      <c r="U293" s="5">
        <v>211238</v>
      </c>
      <c r="V293" s="5" t="s">
        <v>3032</v>
      </c>
      <c r="W293" s="5" t="str">
        <f t="shared" si="11"/>
        <v>Шайба211238</v>
      </c>
      <c r="X293" s="5" t="s">
        <v>3033</v>
      </c>
      <c r="Y293" s="5"/>
      <c r="Z293" s="3"/>
    </row>
    <row r="294" spans="1:26" ht="15.75" customHeight="1">
      <c r="A294" s="3"/>
      <c r="B294" s="3"/>
      <c r="C294" s="3"/>
      <c r="D294" s="3" t="str">
        <f t="shared" si="12"/>
        <v/>
      </c>
      <c r="E294" s="3"/>
      <c r="F294" s="3"/>
      <c r="G294" s="5" t="s">
        <v>49</v>
      </c>
      <c r="H294" s="5">
        <v>17377</v>
      </c>
      <c r="I294" s="5">
        <v>588</v>
      </c>
      <c r="J294" s="5" t="str">
        <f t="shared" si="6"/>
        <v>Гайка17377</v>
      </c>
      <c r="K294" s="5" t="s">
        <v>3034</v>
      </c>
      <c r="L294" s="5"/>
      <c r="M294" s="5"/>
      <c r="N294" s="5" t="s">
        <v>1006</v>
      </c>
      <c r="O294" s="5">
        <v>16103</v>
      </c>
      <c r="P294" s="5">
        <v>420</v>
      </c>
      <c r="Q294" s="5" t="str">
        <f t="shared" si="8"/>
        <v>Болт16103</v>
      </c>
      <c r="R294" s="5" t="s">
        <v>3035</v>
      </c>
      <c r="S294" s="5"/>
      <c r="T294" s="5" t="s">
        <v>1185</v>
      </c>
      <c r="U294" s="5" t="s">
        <v>3036</v>
      </c>
      <c r="V294" s="5" t="s">
        <v>3037</v>
      </c>
      <c r="W294" s="5" t="str">
        <f t="shared" si="11"/>
        <v>Шайба24-21-129</v>
      </c>
      <c r="X294" s="5" t="s">
        <v>3038</v>
      </c>
      <c r="Y294" s="5"/>
      <c r="Z294" s="3"/>
    </row>
    <row r="295" spans="1:26" ht="15.75" customHeight="1">
      <c r="A295" s="3"/>
      <c r="B295" s="3"/>
      <c r="C295" s="3"/>
      <c r="D295" s="3" t="str">
        <f t="shared" si="12"/>
        <v/>
      </c>
      <c r="E295" s="3"/>
      <c r="F295" s="3"/>
      <c r="G295" s="5" t="s">
        <v>49</v>
      </c>
      <c r="H295" s="5">
        <v>19457</v>
      </c>
      <c r="I295" s="5" t="s">
        <v>3039</v>
      </c>
      <c r="J295" s="5" t="str">
        <f t="shared" si="6"/>
        <v>Гайка19457</v>
      </c>
      <c r="K295" s="5" t="s">
        <v>3040</v>
      </c>
      <c r="L295" s="5"/>
      <c r="M295" s="5"/>
      <c r="N295" s="5" t="s">
        <v>1006</v>
      </c>
      <c r="O295" s="5" t="s">
        <v>3041</v>
      </c>
      <c r="P295" s="5">
        <v>218.2</v>
      </c>
      <c r="Q295" s="5" t="str">
        <f t="shared" si="8"/>
        <v>Болт2816 (М12*30)</v>
      </c>
      <c r="R295" s="5" t="s">
        <v>3042</v>
      </c>
      <c r="S295" s="5"/>
      <c r="T295" s="5" t="s">
        <v>1185</v>
      </c>
      <c r="U295" s="5" t="s">
        <v>3043</v>
      </c>
      <c r="V295" s="5" t="s">
        <v>3044</v>
      </c>
      <c r="W295" s="5" t="str">
        <f t="shared" si="11"/>
        <v>Шайба24-21-147</v>
      </c>
      <c r="X295" s="5" t="s">
        <v>1586</v>
      </c>
      <c r="Y295" s="5"/>
      <c r="Z295" s="3"/>
    </row>
    <row r="296" spans="1:26" ht="15.75" customHeight="1">
      <c r="A296" s="3"/>
      <c r="B296" s="3"/>
      <c r="C296" s="3"/>
      <c r="D296" s="3" t="str">
        <f t="shared" si="12"/>
        <v/>
      </c>
      <c r="E296" s="3"/>
      <c r="F296" s="3"/>
      <c r="G296" s="5" t="s">
        <v>49</v>
      </c>
      <c r="H296" s="5">
        <v>30211</v>
      </c>
      <c r="I296" s="5">
        <v>756</v>
      </c>
      <c r="J296" s="5" t="str">
        <f t="shared" si="6"/>
        <v>Гайка30211</v>
      </c>
      <c r="K296" s="5" t="s">
        <v>49</v>
      </c>
      <c r="L296" s="5"/>
      <c r="M296" s="5"/>
      <c r="N296" s="5" t="s">
        <v>1006</v>
      </c>
      <c r="O296" s="5" t="s">
        <v>3045</v>
      </c>
      <c r="P296" s="5" t="s">
        <v>3046</v>
      </c>
      <c r="Q296" s="5" t="str">
        <f t="shared" si="8"/>
        <v>Болт700-28-2296</v>
      </c>
      <c r="R296" s="5" t="s">
        <v>3047</v>
      </c>
      <c r="S296" s="5"/>
      <c r="T296" s="5" t="s">
        <v>1185</v>
      </c>
      <c r="U296" s="5" t="s">
        <v>3048</v>
      </c>
      <c r="V296" s="5" t="s">
        <v>3044</v>
      </c>
      <c r="W296" s="5" t="str">
        <f t="shared" si="11"/>
        <v>Шайба24-21-147СП</v>
      </c>
      <c r="X296" s="5" t="s">
        <v>3049</v>
      </c>
      <c r="Y296" s="5"/>
      <c r="Z296" s="3"/>
    </row>
    <row r="297" spans="1:26" ht="15.75" customHeight="1">
      <c r="A297" s="3"/>
      <c r="B297" s="3"/>
      <c r="C297" s="3"/>
      <c r="D297" s="3" t="str">
        <f t="shared" si="12"/>
        <v/>
      </c>
      <c r="E297" s="3"/>
      <c r="F297" s="3"/>
      <c r="G297" s="5" t="s">
        <v>49</v>
      </c>
      <c r="H297" s="5">
        <v>30212</v>
      </c>
      <c r="I297" s="5">
        <v>756</v>
      </c>
      <c r="J297" s="5" t="str">
        <f t="shared" si="6"/>
        <v>Гайка30212</v>
      </c>
      <c r="K297" s="5" t="s">
        <v>49</v>
      </c>
      <c r="L297" s="5"/>
      <c r="M297" s="5"/>
      <c r="N297" s="5" t="s">
        <v>1006</v>
      </c>
      <c r="O297" s="5" t="s">
        <v>3050</v>
      </c>
      <c r="P297" s="5">
        <v>588</v>
      </c>
      <c r="Q297" s="5" t="str">
        <f t="shared" si="8"/>
        <v>Болт700-28-2546</v>
      </c>
      <c r="R297" s="5" t="s">
        <v>1006</v>
      </c>
      <c r="S297" s="5"/>
      <c r="T297" s="5" t="s">
        <v>1185</v>
      </c>
      <c r="U297" s="5" t="s">
        <v>3051</v>
      </c>
      <c r="V297" s="5" t="s">
        <v>3052</v>
      </c>
      <c r="W297" s="5" t="str">
        <f t="shared" si="11"/>
        <v>Шайба24-21-173</v>
      </c>
      <c r="X297" s="5" t="s">
        <v>3053</v>
      </c>
      <c r="Y297" s="5"/>
      <c r="Z297" s="3"/>
    </row>
    <row r="298" spans="1:26" ht="15.75" customHeight="1">
      <c r="A298" s="3"/>
      <c r="B298" s="3"/>
      <c r="C298" s="3"/>
      <c r="D298" s="3" t="str">
        <f t="shared" si="12"/>
        <v/>
      </c>
      <c r="E298" s="3"/>
      <c r="F298" s="3"/>
      <c r="G298" s="5" t="s">
        <v>49</v>
      </c>
      <c r="H298" s="5">
        <v>30280</v>
      </c>
      <c r="I298" s="5" t="s">
        <v>3054</v>
      </c>
      <c r="J298" s="5" t="str">
        <f t="shared" si="6"/>
        <v>Гайка30280</v>
      </c>
      <c r="K298" s="5" t="s">
        <v>3055</v>
      </c>
      <c r="L298" s="5"/>
      <c r="M298" s="5"/>
      <c r="N298" s="5" t="s">
        <v>1006</v>
      </c>
      <c r="O298" s="5" t="s">
        <v>3056</v>
      </c>
      <c r="P298" s="5">
        <v>714</v>
      </c>
      <c r="Q298" s="5" t="str">
        <f t="shared" si="8"/>
        <v>БолтМ24*160*2</v>
      </c>
      <c r="R298" s="5" t="s">
        <v>3057</v>
      </c>
      <c r="S298" s="5"/>
      <c r="T298" s="5" t="s">
        <v>1185</v>
      </c>
      <c r="U298" s="5" t="s">
        <v>3058</v>
      </c>
      <c r="V298" s="5" t="s">
        <v>3052</v>
      </c>
      <c r="W298" s="5" t="str">
        <f t="shared" si="11"/>
        <v>Шайба24-21-173СП</v>
      </c>
      <c r="X298" s="5" t="s">
        <v>1586</v>
      </c>
      <c r="Y298" s="5"/>
      <c r="Z298" s="3"/>
    </row>
    <row r="299" spans="1:26" ht="15.75" customHeight="1">
      <c r="A299" s="3"/>
      <c r="B299" s="3"/>
      <c r="C299" s="3"/>
      <c r="D299" s="3" t="str">
        <f t="shared" si="12"/>
        <v/>
      </c>
      <c r="E299" s="3"/>
      <c r="F299" s="3"/>
      <c r="G299" s="5" t="s">
        <v>49</v>
      </c>
      <c r="H299" s="5" t="s">
        <v>3059</v>
      </c>
      <c r="I299" s="5">
        <v>420</v>
      </c>
      <c r="J299" s="5" t="str">
        <f t="shared" si="6"/>
        <v>Гайка3010 (700-30-2414)</v>
      </c>
      <c r="K299" s="5" t="s">
        <v>3060</v>
      </c>
      <c r="L299" s="5"/>
      <c r="M299" s="5"/>
      <c r="N299" s="5" t="s">
        <v>1006</v>
      </c>
      <c r="O299" s="5" t="s">
        <v>3061</v>
      </c>
      <c r="P299" s="5">
        <v>50</v>
      </c>
      <c r="Q299" s="5" t="str">
        <f t="shared" si="8"/>
        <v>БолтМ8*16</v>
      </c>
      <c r="R299" s="5" t="s">
        <v>1006</v>
      </c>
      <c r="S299" s="5"/>
      <c r="T299" s="5" t="s">
        <v>1185</v>
      </c>
      <c r="U299" s="5" t="s">
        <v>3062</v>
      </c>
      <c r="V299" s="5">
        <v>168</v>
      </c>
      <c r="W299" s="5" t="str">
        <f t="shared" si="11"/>
        <v>Шайба24-21-68</v>
      </c>
      <c r="X299" s="5" t="s">
        <v>3063</v>
      </c>
      <c r="Y299" s="5"/>
      <c r="Z299" s="3"/>
    </row>
    <row r="300" spans="1:26" ht="15.75" customHeight="1">
      <c r="A300" s="3"/>
      <c r="B300" s="3"/>
      <c r="C300" s="3"/>
      <c r="D300" s="3" t="str">
        <f t="shared" si="12"/>
        <v/>
      </c>
      <c r="E300" s="3"/>
      <c r="F300" s="3"/>
      <c r="G300" s="5" t="s">
        <v>49</v>
      </c>
      <c r="H300" s="5" t="s">
        <v>3064</v>
      </c>
      <c r="I300" s="5" t="s">
        <v>3065</v>
      </c>
      <c r="J300" s="5" t="str">
        <f t="shared" si="6"/>
        <v>Гайка700-30-2017</v>
      </c>
      <c r="K300" s="5" t="s">
        <v>3040</v>
      </c>
      <c r="L300" s="5"/>
      <c r="M300" s="5"/>
      <c r="N300" s="5" t="s">
        <v>3066</v>
      </c>
      <c r="O300" s="5" t="s">
        <v>3067</v>
      </c>
      <c r="P300" s="5" t="s">
        <v>3068</v>
      </c>
      <c r="Q300" s="5" t="str">
        <f t="shared" si="8"/>
        <v>Болт (оцинкованный)700-28-2527</v>
      </c>
      <c r="R300" s="5" t="s">
        <v>3069</v>
      </c>
      <c r="S300" s="5"/>
      <c r="T300" s="5" t="s">
        <v>1185</v>
      </c>
      <c r="U300" s="5" t="s">
        <v>3070</v>
      </c>
      <c r="V300" s="5">
        <v>252</v>
      </c>
      <c r="W300" s="5" t="str">
        <f t="shared" si="11"/>
        <v>Шайба700-31-2528</v>
      </c>
      <c r="X300" s="5" t="s">
        <v>1185</v>
      </c>
      <c r="Y300" s="5"/>
      <c r="Z300" s="3"/>
    </row>
    <row r="301" spans="1:26" ht="15.75" customHeight="1">
      <c r="A301" s="3"/>
      <c r="B301" s="3"/>
      <c r="C301" s="3"/>
      <c r="D301" s="3" t="str">
        <f t="shared" si="12"/>
        <v/>
      </c>
      <c r="E301" s="3"/>
      <c r="F301" s="3"/>
      <c r="G301" s="5" t="s">
        <v>49</v>
      </c>
      <c r="H301" s="5" t="s">
        <v>3071</v>
      </c>
      <c r="I301" s="5" t="s">
        <v>3072</v>
      </c>
      <c r="J301" s="5" t="str">
        <f t="shared" si="6"/>
        <v>Гайка700-30-2301</v>
      </c>
      <c r="K301" s="5" t="s">
        <v>3073</v>
      </c>
      <c r="L301" s="5"/>
      <c r="M301" s="5"/>
      <c r="N301" s="5" t="s">
        <v>3074</v>
      </c>
      <c r="O301" s="5" t="s">
        <v>3075</v>
      </c>
      <c r="P301" s="5">
        <v>650</v>
      </c>
      <c r="Q301" s="5" t="str">
        <f t="shared" si="8"/>
        <v>Болт башм. с гайкой Т-130М16х1,5х60</v>
      </c>
      <c r="R301" s="5" t="s">
        <v>3074</v>
      </c>
      <c r="S301" s="5"/>
      <c r="T301" s="5" t="s">
        <v>3076</v>
      </c>
      <c r="U301" s="5" t="s">
        <v>3077</v>
      </c>
      <c r="V301" s="5">
        <v>420</v>
      </c>
      <c r="W301" s="5" t="str">
        <f t="shared" si="11"/>
        <v>Шайба графитовая16-08-11-2</v>
      </c>
      <c r="X301" s="5" t="s">
        <v>3076</v>
      </c>
      <c r="Y301" s="5"/>
      <c r="Z301" s="3"/>
    </row>
    <row r="302" spans="1:26" ht="15.75" customHeight="1">
      <c r="A302" s="3"/>
      <c r="B302" s="3"/>
      <c r="C302" s="3"/>
      <c r="D302" s="3" t="str">
        <f t="shared" si="12"/>
        <v/>
      </c>
      <c r="E302" s="3"/>
      <c r="F302" s="3"/>
      <c r="G302" s="5" t="s">
        <v>49</v>
      </c>
      <c r="H302" s="5" t="s">
        <v>3078</v>
      </c>
      <c r="I302" s="5">
        <v>336</v>
      </c>
      <c r="J302" s="5" t="str">
        <f t="shared" si="6"/>
        <v>Гайка700-30-2318</v>
      </c>
      <c r="K302" s="5" t="s">
        <v>3030</v>
      </c>
      <c r="L302" s="5"/>
      <c r="M302" s="5"/>
      <c r="N302" s="5" t="s">
        <v>3079</v>
      </c>
      <c r="O302" s="5" t="s">
        <v>3080</v>
      </c>
      <c r="P302" s="5">
        <v>756</v>
      </c>
      <c r="Q302" s="5" t="str">
        <f t="shared" si="8"/>
        <v>Болт башм. с гайкой Т-131М20х1,5х62</v>
      </c>
      <c r="R302" s="5" t="s">
        <v>3079</v>
      </c>
      <c r="S302" s="5"/>
      <c r="T302" s="5" t="s">
        <v>3081</v>
      </c>
      <c r="U302" s="5">
        <v>211238</v>
      </c>
      <c r="V302" s="5" t="s">
        <v>3032</v>
      </c>
      <c r="W302" s="5" t="str">
        <f t="shared" si="11"/>
        <v>Шайба на каток211238</v>
      </c>
      <c r="X302" s="5" t="s">
        <v>3033</v>
      </c>
      <c r="Y302" s="5"/>
      <c r="Z302" s="3"/>
    </row>
    <row r="303" spans="1:26" ht="15.75" customHeight="1">
      <c r="A303" s="3"/>
      <c r="B303" s="3"/>
      <c r="C303" s="3"/>
      <c r="D303" s="3" t="str">
        <f t="shared" si="12"/>
        <v/>
      </c>
      <c r="E303" s="3"/>
      <c r="F303" s="3"/>
      <c r="G303" s="5" t="s">
        <v>3082</v>
      </c>
      <c r="H303" s="5" t="s">
        <v>3083</v>
      </c>
      <c r="I303" s="5">
        <v>823.2</v>
      </c>
      <c r="J303" s="5" t="str">
        <f t="shared" si="6"/>
        <v>Гайка ДЗ М30-711.5.019М30х2.8.019</v>
      </c>
      <c r="K303" s="5" t="s">
        <v>3082</v>
      </c>
      <c r="L303" s="5"/>
      <c r="M303" s="5"/>
      <c r="N303" s="5" t="s">
        <v>3084</v>
      </c>
      <c r="O303" s="5" t="s">
        <v>3085</v>
      </c>
      <c r="P303" s="5">
        <v>756</v>
      </c>
      <c r="Q303" s="5" t="str">
        <f t="shared" si="8"/>
        <v>Болт башмачный+гайка М 20х1.5х62700-28-2352</v>
      </c>
      <c r="R303" s="5" t="s">
        <v>3084</v>
      </c>
      <c r="S303" s="5"/>
      <c r="T303" s="5" t="s">
        <v>3081</v>
      </c>
      <c r="U303" s="5" t="s">
        <v>3062</v>
      </c>
      <c r="V303" s="5">
        <v>168</v>
      </c>
      <c r="W303" s="5" t="str">
        <f t="shared" si="11"/>
        <v>Шайба на каток24-21-68</v>
      </c>
      <c r="X303" s="5" t="s">
        <v>3063</v>
      </c>
      <c r="Y303" s="5"/>
      <c r="Z303" s="3"/>
    </row>
    <row r="304" spans="1:26" ht="15.75" customHeight="1">
      <c r="A304" s="3"/>
      <c r="B304" s="3"/>
      <c r="C304" s="3"/>
      <c r="D304" s="3" t="str">
        <f t="shared" si="12"/>
        <v/>
      </c>
      <c r="E304" s="3"/>
      <c r="F304" s="3"/>
      <c r="G304" s="5" t="s">
        <v>3086</v>
      </c>
      <c r="H304" s="5" t="s">
        <v>3087</v>
      </c>
      <c r="I304" s="5">
        <v>700</v>
      </c>
      <c r="J304" s="5" t="str">
        <f t="shared" si="6"/>
        <v>Гайка из к-та креп. вед.кол.(оц.)700-30-2047</v>
      </c>
      <c r="K304" s="5" t="s">
        <v>3086</v>
      </c>
      <c r="L304" s="5"/>
      <c r="M304" s="5"/>
      <c r="N304" s="5" t="s">
        <v>3088</v>
      </c>
      <c r="O304" s="5">
        <v>4255637</v>
      </c>
      <c r="P304" s="5">
        <v>650</v>
      </c>
      <c r="Q304" s="5" t="str">
        <f t="shared" si="8"/>
        <v>Болт башмачный+гайка М16х1.5х604255637</v>
      </c>
      <c r="R304" s="5" t="s">
        <v>3088</v>
      </c>
      <c r="S304" s="5"/>
      <c r="T304" s="5" t="s">
        <v>3089</v>
      </c>
      <c r="U304" s="5">
        <v>31384</v>
      </c>
      <c r="V304" s="5">
        <v>184</v>
      </c>
      <c r="W304" s="5" t="str">
        <f t="shared" si="11"/>
        <v>Шайба отгибная31384</v>
      </c>
      <c r="X304" s="5" t="s">
        <v>3090</v>
      </c>
      <c r="Y304" s="5"/>
      <c r="Z304" s="3"/>
    </row>
    <row r="305" spans="1:26" ht="15.75" customHeight="1">
      <c r="A305" s="3"/>
      <c r="B305" s="3"/>
      <c r="C305" s="3"/>
      <c r="D305" s="3" t="str">
        <f t="shared" si="12"/>
        <v/>
      </c>
      <c r="E305" s="3"/>
      <c r="F305" s="3"/>
      <c r="G305" s="5" t="s">
        <v>3091</v>
      </c>
      <c r="H305" s="5" t="s">
        <v>3092</v>
      </c>
      <c r="I305" s="5" t="s">
        <v>3093</v>
      </c>
      <c r="J305" s="5" t="str">
        <f t="shared" si="6"/>
        <v>Гайка механизма натяжения700-30-2195</v>
      </c>
      <c r="K305" s="5" t="s">
        <v>3091</v>
      </c>
      <c r="L305" s="5"/>
      <c r="M305" s="5"/>
      <c r="N305" s="5" t="s">
        <v>3094</v>
      </c>
      <c r="O305" s="5" t="s">
        <v>3095</v>
      </c>
      <c r="P305" s="5" t="s">
        <v>3096</v>
      </c>
      <c r="Q305" s="5" t="str">
        <f t="shared" si="8"/>
        <v>Болт без гайки18-14-130</v>
      </c>
      <c r="R305" s="5" t="s">
        <v>3094</v>
      </c>
      <c r="S305" s="5"/>
      <c r="T305" s="5"/>
      <c r="U305" s="5"/>
      <c r="V305" s="5"/>
      <c r="W305" s="5" t="str">
        <f t="shared" si="11"/>
        <v/>
      </c>
      <c r="X305" s="5"/>
      <c r="Y305" s="5"/>
      <c r="Z305" s="3"/>
    </row>
    <row r="306" spans="1:26" ht="15.75" customHeight="1">
      <c r="A306" s="3"/>
      <c r="B306" s="3"/>
      <c r="C306" s="3"/>
      <c r="D306" s="3" t="str">
        <f t="shared" si="12"/>
        <v/>
      </c>
      <c r="E306" s="3"/>
      <c r="F306" s="3"/>
      <c r="G306" s="5" t="s">
        <v>3040</v>
      </c>
      <c r="H306" s="5" t="s">
        <v>3097</v>
      </c>
      <c r="I306" s="5" t="s">
        <v>3098</v>
      </c>
      <c r="J306" s="5" t="str">
        <f t="shared" si="6"/>
        <v>Гайка полуоси18-19-33-1</v>
      </c>
      <c r="K306" s="5" t="s">
        <v>3040</v>
      </c>
      <c r="L306" s="5"/>
      <c r="M306" s="5"/>
      <c r="N306" s="5" t="s">
        <v>3099</v>
      </c>
      <c r="O306" s="5" t="s">
        <v>3100</v>
      </c>
      <c r="P306" s="5">
        <v>117</v>
      </c>
      <c r="Q306" s="5" t="str">
        <f t="shared" si="8"/>
        <v>Болт бендиксаСМД8-1994</v>
      </c>
      <c r="R306" s="5" t="s">
        <v>3101</v>
      </c>
      <c r="S306" s="5"/>
      <c r="T306" s="5"/>
      <c r="U306" s="5"/>
      <c r="V306" s="5"/>
      <c r="W306" s="5" t="str">
        <f t="shared" si="11"/>
        <v/>
      </c>
      <c r="X306" s="5"/>
      <c r="Y306" s="5"/>
      <c r="Z306" s="3"/>
    </row>
    <row r="307" spans="1:26" ht="15.75" customHeight="1">
      <c r="A307" s="3"/>
      <c r="B307" s="3"/>
      <c r="C307" s="3"/>
      <c r="D307" s="3" t="str">
        <f t="shared" si="12"/>
        <v/>
      </c>
      <c r="E307" s="3"/>
      <c r="F307" s="3"/>
      <c r="G307" s="5" t="s">
        <v>3102</v>
      </c>
      <c r="H307" s="5">
        <v>30281</v>
      </c>
      <c r="I307" s="5">
        <v>588</v>
      </c>
      <c r="J307" s="5" t="str">
        <f t="shared" si="6"/>
        <v>Гайка стремянки рессоры30281</v>
      </c>
      <c r="K307" s="5" t="s">
        <v>3102</v>
      </c>
      <c r="L307" s="5"/>
      <c r="M307" s="5"/>
      <c r="N307" s="5" t="s">
        <v>3103</v>
      </c>
      <c r="O307" s="5" t="s">
        <v>3104</v>
      </c>
      <c r="P307" s="5">
        <v>285.60000000000002</v>
      </c>
      <c r="Q307" s="5" t="str">
        <f t="shared" si="8"/>
        <v>Болт бортфрикциона700-28-2509</v>
      </c>
      <c r="R307" s="5" t="s">
        <v>3105</v>
      </c>
      <c r="S307" s="5"/>
      <c r="T307" s="5"/>
      <c r="U307" s="5"/>
      <c r="V307" s="5"/>
      <c r="W307" s="5" t="str">
        <f t="shared" si="11"/>
        <v/>
      </c>
      <c r="X307" s="5"/>
      <c r="Y307" s="5"/>
      <c r="Z307" s="3"/>
    </row>
    <row r="308" spans="1:26" ht="15.75" customHeight="1">
      <c r="A308" s="3"/>
      <c r="B308" s="3"/>
      <c r="C308" s="3"/>
      <c r="D308" s="3" t="str">
        <f t="shared" si="12"/>
        <v/>
      </c>
      <c r="E308" s="3"/>
      <c r="F308" s="3"/>
      <c r="G308" s="5"/>
      <c r="H308" s="5"/>
      <c r="I308" s="5"/>
      <c r="J308" s="5" t="str">
        <f t="shared" si="6"/>
        <v/>
      </c>
      <c r="K308" s="5"/>
      <c r="L308" s="5"/>
      <c r="M308" s="5"/>
      <c r="N308" s="5" t="s">
        <v>3106</v>
      </c>
      <c r="O308" s="5" t="s">
        <v>3045</v>
      </c>
      <c r="P308" s="5" t="s">
        <v>3046</v>
      </c>
      <c r="Q308" s="5" t="str">
        <f t="shared" si="8"/>
        <v>Болт бугельный700-28-2296</v>
      </c>
      <c r="R308" s="5" t="s">
        <v>3106</v>
      </c>
      <c r="S308" s="5"/>
      <c r="T308" s="5"/>
      <c r="U308" s="5"/>
      <c r="V308" s="5"/>
      <c r="W308" s="5" t="str">
        <f t="shared" si="11"/>
        <v/>
      </c>
      <c r="X308" s="5"/>
      <c r="Y308" s="5"/>
      <c r="Z308" s="3"/>
    </row>
    <row r="309" spans="1:26" ht="15.75" customHeight="1">
      <c r="A309" s="3"/>
      <c r="B309" s="3"/>
      <c r="C309" s="3"/>
      <c r="D309" s="3" t="str">
        <f t="shared" si="12"/>
        <v/>
      </c>
      <c r="E309" s="3"/>
      <c r="F309" s="3"/>
      <c r="G309" s="5"/>
      <c r="H309" s="5"/>
      <c r="I309" s="5"/>
      <c r="J309" s="5" t="str">
        <f t="shared" si="6"/>
        <v/>
      </c>
      <c r="K309" s="5"/>
      <c r="L309" s="5"/>
      <c r="M309" s="5"/>
      <c r="N309" s="5" t="s">
        <v>3107</v>
      </c>
      <c r="O309" s="5" t="s">
        <v>3108</v>
      </c>
      <c r="P309" s="5">
        <v>750</v>
      </c>
      <c r="Q309" s="5" t="str">
        <f t="shared" si="8"/>
        <v>Болт крепл. вед. колеса(50-19-160)700-28-2379</v>
      </c>
      <c r="R309" s="5" t="s">
        <v>3107</v>
      </c>
      <c r="S309" s="5"/>
      <c r="T309" s="5"/>
      <c r="U309" s="5"/>
      <c r="V309" s="5"/>
      <c r="W309" s="5" t="str">
        <f t="shared" si="11"/>
        <v/>
      </c>
      <c r="X309" s="5"/>
      <c r="Y309" s="5"/>
      <c r="Z309" s="3"/>
    </row>
    <row r="310" spans="1:26" ht="15.75" customHeight="1">
      <c r="A310" s="3"/>
      <c r="B310" s="3"/>
      <c r="C310" s="3"/>
      <c r="D310" s="3" t="str">
        <f t="shared" si="12"/>
        <v/>
      </c>
      <c r="E310" s="3"/>
      <c r="F310" s="3"/>
      <c r="G310" s="5"/>
      <c r="H310" s="5"/>
      <c r="I310" s="5"/>
      <c r="J310" s="5" t="str">
        <f t="shared" si="6"/>
        <v/>
      </c>
      <c r="K310" s="5"/>
      <c r="L310" s="5"/>
      <c r="M310" s="5"/>
      <c r="N310" s="5" t="s">
        <v>3109</v>
      </c>
      <c r="O310" s="5" t="s">
        <v>3110</v>
      </c>
      <c r="P310" s="5">
        <v>554.4</v>
      </c>
      <c r="Q310" s="5" t="str">
        <f t="shared" si="8"/>
        <v>Болт крепл.(19216)700-28-2098</v>
      </c>
      <c r="R310" s="5" t="s">
        <v>3109</v>
      </c>
      <c r="S310" s="5"/>
      <c r="T310" s="5"/>
      <c r="U310" s="5"/>
      <c r="V310" s="5"/>
      <c r="W310" s="5" t="str">
        <f t="shared" si="11"/>
        <v/>
      </c>
      <c r="X310" s="5"/>
      <c r="Y310" s="5"/>
      <c r="Z310" s="3"/>
    </row>
    <row r="311" spans="1:26" ht="15.75" customHeight="1">
      <c r="A311" s="3"/>
      <c r="B311" s="3"/>
      <c r="C311" s="3"/>
      <c r="D311" s="3" t="str">
        <f t="shared" si="12"/>
        <v/>
      </c>
      <c r="E311" s="3"/>
      <c r="F311" s="3"/>
      <c r="G311" s="5"/>
      <c r="H311" s="5"/>
      <c r="I311" s="5"/>
      <c r="J311" s="5" t="str">
        <f t="shared" si="6"/>
        <v/>
      </c>
      <c r="K311" s="5"/>
      <c r="L311" s="5"/>
      <c r="M311" s="5"/>
      <c r="N311" s="5" t="s">
        <v>3111</v>
      </c>
      <c r="O311" s="5" t="s">
        <v>3112</v>
      </c>
      <c r="P311" s="5">
        <v>336</v>
      </c>
      <c r="Q311" s="5" t="str">
        <f t="shared" si="8"/>
        <v>Болт крепления 158 фланца700-28-2320-01</v>
      </c>
      <c r="R311" s="5" t="s">
        <v>3111</v>
      </c>
      <c r="S311" s="5"/>
      <c r="T311" s="5"/>
      <c r="U311" s="5"/>
      <c r="V311" s="5"/>
      <c r="W311" s="5" t="str">
        <f t="shared" si="11"/>
        <v/>
      </c>
      <c r="X311" s="5"/>
      <c r="Y311" s="5"/>
      <c r="Z311" s="3"/>
    </row>
    <row r="312" spans="1:26" ht="15.75" customHeight="1">
      <c r="A312" s="3"/>
      <c r="B312" s="3"/>
      <c r="C312" s="3"/>
      <c r="D312" s="3" t="str">
        <f t="shared" si="12"/>
        <v/>
      </c>
      <c r="E312" s="3"/>
      <c r="F312" s="3"/>
      <c r="G312" s="5"/>
      <c r="H312" s="5"/>
      <c r="I312" s="5"/>
      <c r="J312" s="5" t="str">
        <f t="shared" si="6"/>
        <v/>
      </c>
      <c r="K312" s="5"/>
      <c r="L312" s="5"/>
      <c r="M312" s="5"/>
      <c r="N312" s="5" t="s">
        <v>3113</v>
      </c>
      <c r="O312" s="5" t="s">
        <v>3108</v>
      </c>
      <c r="P312" s="5">
        <v>680</v>
      </c>
      <c r="Q312" s="5" t="str">
        <f t="shared" si="8"/>
        <v>Болт крепления ведущего колеса М27х2700-28-2379</v>
      </c>
      <c r="R312" s="5" t="s">
        <v>3114</v>
      </c>
      <c r="S312" s="5"/>
      <c r="T312" s="5"/>
      <c r="U312" s="5"/>
      <c r="V312" s="5"/>
      <c r="W312" s="5" t="str">
        <f t="shared" si="11"/>
        <v/>
      </c>
      <c r="X312" s="5"/>
      <c r="Y312" s="5"/>
      <c r="Z312" s="3"/>
    </row>
    <row r="313" spans="1:26" ht="15.75" customHeight="1">
      <c r="A313" s="3"/>
      <c r="B313" s="3"/>
      <c r="C313" s="3"/>
      <c r="D313" s="3" t="str">
        <f t="shared" si="12"/>
        <v/>
      </c>
      <c r="E313" s="3"/>
      <c r="F313" s="3"/>
      <c r="G313" s="5"/>
      <c r="H313" s="5"/>
      <c r="I313" s="5"/>
      <c r="J313" s="5" t="str">
        <f t="shared" si="6"/>
        <v/>
      </c>
      <c r="K313" s="5"/>
      <c r="L313" s="5"/>
      <c r="M313" s="5"/>
      <c r="N313" s="5" t="s">
        <v>3115</v>
      </c>
      <c r="O313" s="5">
        <v>28234</v>
      </c>
      <c r="P313" s="5">
        <v>428.4</v>
      </c>
      <c r="Q313" s="5" t="str">
        <f t="shared" si="8"/>
        <v>Болт крепления вилки М20х6028234</v>
      </c>
      <c r="R313" s="5" t="s">
        <v>3115</v>
      </c>
      <c r="S313" s="5"/>
      <c r="T313" s="5"/>
      <c r="U313" s="5"/>
      <c r="V313" s="5"/>
      <c r="W313" s="5" t="str">
        <f t="shared" si="11"/>
        <v/>
      </c>
      <c r="X313" s="5"/>
      <c r="Y313" s="5"/>
      <c r="Z313" s="3"/>
    </row>
    <row r="314" spans="1:26" ht="15.75" customHeight="1">
      <c r="A314" s="3"/>
      <c r="B314" s="3"/>
      <c r="C314" s="3"/>
      <c r="D314" s="3" t="str">
        <f t="shared" si="12"/>
        <v/>
      </c>
      <c r="E314" s="3"/>
      <c r="F314" s="3"/>
      <c r="G314" s="5"/>
      <c r="H314" s="5"/>
      <c r="I314" s="5"/>
      <c r="J314" s="5" t="str">
        <f t="shared" si="6"/>
        <v/>
      </c>
      <c r="K314" s="5"/>
      <c r="L314" s="5"/>
      <c r="M314" s="5"/>
      <c r="N314" s="5" t="s">
        <v>3116</v>
      </c>
      <c r="O314" s="5" t="s">
        <v>3117</v>
      </c>
      <c r="P314" s="5" t="s">
        <v>3068</v>
      </c>
      <c r="Q314" s="5" t="str">
        <f t="shared" si="8"/>
        <v>Болт крепления катков М20х1,5-85700-28-2527-01</v>
      </c>
      <c r="R314" s="5" t="s">
        <v>3116</v>
      </c>
      <c r="S314" s="5"/>
      <c r="T314" s="5"/>
      <c r="U314" s="5"/>
      <c r="V314" s="5"/>
      <c r="W314" s="5" t="str">
        <f t="shared" si="11"/>
        <v/>
      </c>
      <c r="X314" s="5"/>
      <c r="Y314" s="5"/>
      <c r="Z314" s="3"/>
    </row>
    <row r="315" spans="1:26" ht="15.75" customHeight="1">
      <c r="A315" s="3"/>
      <c r="B315" s="3"/>
      <c r="C315" s="3"/>
      <c r="D315" s="3" t="str">
        <f t="shared" si="12"/>
        <v/>
      </c>
      <c r="E315" s="3"/>
      <c r="F315" s="3"/>
      <c r="G315" s="5"/>
      <c r="H315" s="5"/>
      <c r="I315" s="5"/>
      <c r="J315" s="5" t="str">
        <f t="shared" si="6"/>
        <v/>
      </c>
      <c r="K315" s="5"/>
      <c r="L315" s="5"/>
      <c r="M315" s="5"/>
      <c r="N315" s="5" t="s">
        <v>3118</v>
      </c>
      <c r="O315" s="5">
        <v>2816</v>
      </c>
      <c r="P315" s="5">
        <v>58.8</v>
      </c>
      <c r="Q315" s="5" t="str">
        <f t="shared" si="8"/>
        <v>Болт крепления крышки 12х302816</v>
      </c>
      <c r="R315" s="5" t="s">
        <v>3118</v>
      </c>
      <c r="S315" s="5"/>
      <c r="T315" s="5"/>
      <c r="U315" s="5"/>
      <c r="V315" s="5"/>
      <c r="W315" s="5" t="str">
        <f t="shared" si="11"/>
        <v/>
      </c>
      <c r="X315" s="5"/>
      <c r="Y315" s="5"/>
      <c r="Z315" s="3"/>
    </row>
    <row r="316" spans="1:26" ht="15.75" customHeight="1">
      <c r="A316" s="3"/>
      <c r="B316" s="3"/>
      <c r="C316" s="3"/>
      <c r="D316" s="3" t="str">
        <f t="shared" si="12"/>
        <v/>
      </c>
      <c r="E316" s="3"/>
      <c r="F316" s="3"/>
      <c r="G316" s="5"/>
      <c r="H316" s="5"/>
      <c r="I316" s="5"/>
      <c r="J316" s="5" t="str">
        <f t="shared" si="6"/>
        <v/>
      </c>
      <c r="K316" s="5"/>
      <c r="L316" s="5"/>
      <c r="M316" s="5"/>
      <c r="N316" s="5" t="s">
        <v>3119</v>
      </c>
      <c r="O316" s="5" t="s">
        <v>3120</v>
      </c>
      <c r="P316" s="5">
        <v>420</v>
      </c>
      <c r="Q316" s="5" t="str">
        <f t="shared" si="8"/>
        <v>Болт крепления ножа, боков.700-28-2517</v>
      </c>
      <c r="R316" s="5" t="s">
        <v>3119</v>
      </c>
      <c r="S316" s="5"/>
      <c r="T316" s="5"/>
      <c r="U316" s="5"/>
      <c r="V316" s="5"/>
      <c r="W316" s="5" t="str">
        <f t="shared" si="11"/>
        <v/>
      </c>
      <c r="X316" s="5"/>
      <c r="Y316" s="5"/>
      <c r="Z316" s="3"/>
    </row>
    <row r="317" spans="1:26" ht="15.75" customHeight="1">
      <c r="A317" s="3"/>
      <c r="B317" s="3"/>
      <c r="C317" s="3"/>
      <c r="D317" s="3" t="str">
        <f t="shared" si="12"/>
        <v/>
      </c>
      <c r="E317" s="3"/>
      <c r="F317" s="3"/>
      <c r="G317" s="5"/>
      <c r="H317" s="5"/>
      <c r="I317" s="5"/>
      <c r="J317" s="5" t="str">
        <f t="shared" si="6"/>
        <v/>
      </c>
      <c r="K317" s="5"/>
      <c r="L317" s="5"/>
      <c r="M317" s="5"/>
      <c r="N317" s="5" t="s">
        <v>3121</v>
      </c>
      <c r="O317" s="5" t="s">
        <v>3122</v>
      </c>
      <c r="P317" s="5">
        <v>252</v>
      </c>
      <c r="Q317" s="5" t="str">
        <f t="shared" si="8"/>
        <v>Болт крепления ножа, сред.700-28-2492</v>
      </c>
      <c r="R317" s="5" t="s">
        <v>3121</v>
      </c>
      <c r="S317" s="5"/>
      <c r="T317" s="5"/>
      <c r="U317" s="5"/>
      <c r="V317" s="5"/>
      <c r="W317" s="5" t="str">
        <f t="shared" si="11"/>
        <v/>
      </c>
      <c r="X317" s="5"/>
      <c r="Y317" s="5"/>
      <c r="Z317" s="3"/>
    </row>
    <row r="318" spans="1:26" ht="15.75" customHeight="1">
      <c r="A318" s="3"/>
      <c r="B318" s="3"/>
      <c r="C318" s="3"/>
      <c r="D318" s="3" t="str">
        <f t="shared" si="12"/>
        <v/>
      </c>
      <c r="E318" s="3"/>
      <c r="F318" s="3"/>
      <c r="G318" s="5"/>
      <c r="H318" s="5"/>
      <c r="I318" s="5"/>
      <c r="J318" s="5" t="str">
        <f t="shared" si="6"/>
        <v/>
      </c>
      <c r="K318" s="5"/>
      <c r="L318" s="5"/>
      <c r="M318" s="5"/>
      <c r="N318" s="5" t="s">
        <v>3123</v>
      </c>
      <c r="O318" s="5" t="s">
        <v>3124</v>
      </c>
      <c r="P318" s="5" t="s">
        <v>3125</v>
      </c>
      <c r="Q318" s="5" t="str">
        <f t="shared" si="8"/>
        <v>Болт крышки бруса ДЗ-27С.01.016700-28-2518</v>
      </c>
      <c r="R318" s="5" t="s">
        <v>3123</v>
      </c>
      <c r="S318" s="5"/>
      <c r="T318" s="5"/>
      <c r="U318" s="5"/>
      <c r="V318" s="5"/>
      <c r="W318" s="5" t="str">
        <f t="shared" si="11"/>
        <v/>
      </c>
      <c r="X318" s="5"/>
      <c r="Y318" s="5"/>
      <c r="Z318" s="3"/>
    </row>
    <row r="319" spans="1:26" ht="15.75" customHeight="1">
      <c r="A319" s="3"/>
      <c r="B319" s="3"/>
      <c r="C319" s="3"/>
      <c r="D319" s="3" t="str">
        <f t="shared" si="12"/>
        <v/>
      </c>
      <c r="E319" s="3"/>
      <c r="F319" s="3"/>
      <c r="G319" s="5"/>
      <c r="H319" s="5"/>
      <c r="I319" s="5"/>
      <c r="J319" s="5" t="str">
        <f t="shared" si="6"/>
        <v/>
      </c>
      <c r="K319" s="5"/>
      <c r="L319" s="5"/>
      <c r="M319" s="5"/>
      <c r="N319" s="5" t="s">
        <v>3126</v>
      </c>
      <c r="O319" s="5" t="s">
        <v>3127</v>
      </c>
      <c r="P319" s="5">
        <v>756</v>
      </c>
      <c r="Q319" s="5" t="str">
        <f t="shared" si="8"/>
        <v>Болт ленивца700-28-2587</v>
      </c>
      <c r="R319" s="5" t="s">
        <v>3128</v>
      </c>
      <c r="S319" s="5"/>
      <c r="T319" s="5"/>
      <c r="U319" s="5"/>
      <c r="V319" s="5"/>
      <c r="W319" s="5" t="str">
        <f t="shared" si="11"/>
        <v/>
      </c>
      <c r="X319" s="5"/>
      <c r="Y319" s="5"/>
      <c r="Z319" s="3"/>
    </row>
    <row r="320" spans="1:26" ht="15.75" customHeight="1">
      <c r="A320" s="3"/>
      <c r="B320" s="3"/>
      <c r="C320" s="3"/>
      <c r="D320" s="3" t="str">
        <f t="shared" si="12"/>
        <v/>
      </c>
      <c r="E320" s="3"/>
      <c r="F320" s="3"/>
      <c r="G320" s="5"/>
      <c r="H320" s="5"/>
      <c r="I320" s="5"/>
      <c r="J320" s="5" t="str">
        <f t="shared" si="6"/>
        <v/>
      </c>
      <c r="K320" s="5"/>
      <c r="L320" s="5"/>
      <c r="M320" s="5"/>
      <c r="N320" s="5" t="s">
        <v>3129</v>
      </c>
      <c r="O320" s="5" t="s">
        <v>3061</v>
      </c>
      <c r="P320" s="5" t="s">
        <v>3130</v>
      </c>
      <c r="Q320" s="5" t="str">
        <f t="shared" si="8"/>
        <v>Болт М 8х16М8*16</v>
      </c>
      <c r="R320" s="5" t="s">
        <v>3129</v>
      </c>
      <c r="S320" s="5"/>
      <c r="T320" s="5"/>
      <c r="U320" s="5"/>
      <c r="V320" s="5"/>
      <c r="W320" s="5" t="str">
        <f t="shared" si="11"/>
        <v/>
      </c>
      <c r="X320" s="5"/>
      <c r="Y320" s="5"/>
      <c r="Z320" s="3"/>
    </row>
    <row r="321" spans="1:26" ht="15.75" customHeight="1">
      <c r="A321" s="3"/>
      <c r="B321" s="3"/>
      <c r="C321" s="3"/>
      <c r="D321" s="3" t="str">
        <f t="shared" si="12"/>
        <v/>
      </c>
      <c r="E321" s="3"/>
      <c r="F321" s="3"/>
      <c r="G321" s="5"/>
      <c r="H321" s="5"/>
      <c r="I321" s="5"/>
      <c r="J321" s="5" t="str">
        <f t="shared" si="6"/>
        <v/>
      </c>
      <c r="K321" s="5"/>
      <c r="L321" s="5"/>
      <c r="M321" s="5"/>
      <c r="N321" s="5" t="s">
        <v>3131</v>
      </c>
      <c r="O321" s="5" t="s">
        <v>3127</v>
      </c>
      <c r="P321" s="5">
        <v>882</v>
      </c>
      <c r="Q321" s="5" t="str">
        <f t="shared" si="8"/>
        <v>Болт М24х2х160.109 колеса700-28-2587</v>
      </c>
      <c r="R321" s="5" t="s">
        <v>3131</v>
      </c>
      <c r="S321" s="5"/>
      <c r="T321" s="5"/>
      <c r="U321" s="5"/>
      <c r="V321" s="5"/>
      <c r="W321" s="5" t="str">
        <f t="shared" si="11"/>
        <v/>
      </c>
      <c r="X321" s="5"/>
      <c r="Y321" s="5"/>
      <c r="Z321" s="3"/>
    </row>
    <row r="322" spans="1:26" ht="15.75" customHeight="1">
      <c r="A322" s="3"/>
      <c r="B322" s="3"/>
      <c r="C322" s="3"/>
      <c r="D322" s="3" t="str">
        <f t="shared" si="12"/>
        <v/>
      </c>
      <c r="E322" s="3"/>
      <c r="F322" s="3"/>
      <c r="G322" s="5"/>
      <c r="H322" s="5"/>
      <c r="I322" s="5"/>
      <c r="J322" s="5" t="str">
        <f t="shared" si="6"/>
        <v/>
      </c>
      <c r="K322" s="5"/>
      <c r="L322" s="5"/>
      <c r="M322" s="5"/>
      <c r="N322" s="5" t="s">
        <v>3132</v>
      </c>
      <c r="O322" s="5" t="s">
        <v>3133</v>
      </c>
      <c r="P322" s="5">
        <v>75.599999999999994</v>
      </c>
      <c r="Q322" s="5" t="str">
        <f t="shared" si="8"/>
        <v>Болт на тормозокМ12х25.58.019</v>
      </c>
      <c r="R322" s="5" t="s">
        <v>3132</v>
      </c>
      <c r="S322" s="5"/>
      <c r="T322" s="5"/>
      <c r="U322" s="5"/>
      <c r="V322" s="5"/>
      <c r="W322" s="5" t="str">
        <f t="shared" si="11"/>
        <v/>
      </c>
      <c r="X322" s="5"/>
      <c r="Y322" s="5"/>
      <c r="Z322" s="3"/>
    </row>
    <row r="323" spans="1:26" ht="15.75" customHeight="1">
      <c r="A323" s="3"/>
      <c r="B323" s="3"/>
      <c r="C323" s="3"/>
      <c r="D323" s="3" t="str">
        <f t="shared" si="12"/>
        <v/>
      </c>
      <c r="E323" s="3"/>
      <c r="F323" s="3"/>
      <c r="G323" s="5"/>
      <c r="H323" s="5"/>
      <c r="I323" s="5"/>
      <c r="J323" s="5" t="str">
        <f t="shared" si="6"/>
        <v/>
      </c>
      <c r="K323" s="5"/>
      <c r="L323" s="5"/>
      <c r="M323" s="5"/>
      <c r="N323" s="5" t="s">
        <v>3134</v>
      </c>
      <c r="O323" s="5" t="s">
        <v>3135</v>
      </c>
      <c r="P323" s="5" t="s">
        <v>3136</v>
      </c>
      <c r="Q323" s="5" t="str">
        <f t="shared" si="8"/>
        <v>Болт с гайкой18-14-130/131</v>
      </c>
      <c r="R323" s="5" t="s">
        <v>3134</v>
      </c>
      <c r="S323" s="5"/>
      <c r="T323" s="5"/>
      <c r="U323" s="5"/>
      <c r="V323" s="5"/>
      <c r="W323" s="5" t="str">
        <f t="shared" si="11"/>
        <v/>
      </c>
      <c r="X323" s="5"/>
      <c r="Y323" s="5"/>
      <c r="Z323" s="3"/>
    </row>
    <row r="324" spans="1:26" ht="15.75" customHeight="1">
      <c r="A324" s="3"/>
      <c r="B324" s="3"/>
      <c r="C324" s="3"/>
      <c r="D324" s="3" t="str">
        <f t="shared" si="12"/>
        <v/>
      </c>
      <c r="E324" s="3"/>
      <c r="F324" s="3"/>
      <c r="G324" s="5"/>
      <c r="H324" s="5"/>
      <c r="I324" s="5"/>
      <c r="J324" s="5" t="str">
        <f t="shared" si="6"/>
        <v/>
      </c>
      <c r="K324" s="5"/>
      <c r="L324" s="5"/>
      <c r="M324" s="5"/>
      <c r="N324" s="5" t="s">
        <v>3137</v>
      </c>
      <c r="O324" s="5" t="s">
        <v>3138</v>
      </c>
      <c r="P324" s="5" t="s">
        <v>3136</v>
      </c>
      <c r="Q324" s="5" t="str">
        <f t="shared" si="8"/>
        <v>Болт+гайка18-14-131/130</v>
      </c>
      <c r="R324" s="5" t="s">
        <v>3139</v>
      </c>
      <c r="S324" s="5"/>
      <c r="T324" s="5"/>
      <c r="U324" s="5"/>
      <c r="V324" s="5"/>
      <c r="W324" s="5" t="str">
        <f t="shared" si="11"/>
        <v/>
      </c>
      <c r="X324" s="5"/>
      <c r="Y324" s="5"/>
      <c r="Z324" s="3"/>
    </row>
    <row r="325" spans="1:26" ht="15.75" customHeight="1">
      <c r="A325" s="3"/>
      <c r="B325" s="3"/>
      <c r="C325" s="3"/>
      <c r="D325" s="3" t="str">
        <f t="shared" si="12"/>
        <v/>
      </c>
      <c r="E325" s="3"/>
      <c r="F325" s="3"/>
      <c r="G325" s="5"/>
      <c r="H325" s="5"/>
      <c r="I325" s="5"/>
      <c r="J325" s="5" t="str">
        <f t="shared" si="6"/>
        <v/>
      </c>
      <c r="K325" s="5"/>
      <c r="L325" s="5"/>
      <c r="M325" s="5"/>
      <c r="N325" s="5"/>
      <c r="O325" s="5"/>
      <c r="P325" s="5"/>
      <c r="Q325" s="5" t="str">
        <f t="shared" si="8"/>
        <v/>
      </c>
      <c r="R325" s="5"/>
      <c r="S325" s="5"/>
      <c r="T325" s="5"/>
      <c r="U325" s="5"/>
      <c r="V325" s="5"/>
      <c r="W325" s="5" t="str">
        <f t="shared" si="11"/>
        <v/>
      </c>
      <c r="X325" s="5"/>
      <c r="Y325" s="5"/>
      <c r="Z325" s="3"/>
    </row>
    <row r="326" spans="1:26" ht="15.75" customHeight="1">
      <c r="A326" s="11" t="s">
        <v>3140</v>
      </c>
      <c r="B326" s="3"/>
      <c r="C326" s="3"/>
      <c r="D326" s="3" t="str">
        <f t="shared" si="12"/>
        <v>Камаз №1</v>
      </c>
      <c r="E326" s="3"/>
      <c r="F326" s="3"/>
      <c r="G326" s="5"/>
      <c r="H326" s="5"/>
      <c r="I326" s="5"/>
      <c r="J326" s="5" t="str">
        <f t="shared" si="6"/>
        <v/>
      </c>
      <c r="K326" s="5"/>
      <c r="L326" s="5"/>
      <c r="M326" s="5"/>
      <c r="N326" s="5"/>
      <c r="O326" s="5"/>
      <c r="P326" s="5"/>
      <c r="Q326" s="5" t="str">
        <f t="shared" si="8"/>
        <v/>
      </c>
      <c r="R326" s="5"/>
      <c r="S326" s="5"/>
      <c r="T326" s="5"/>
      <c r="U326" s="5"/>
      <c r="V326" s="5"/>
      <c r="W326" s="5" t="str">
        <f t="shared" si="11"/>
        <v/>
      </c>
      <c r="X326" s="5"/>
      <c r="Y326" s="5"/>
      <c r="Z326" s="3"/>
    </row>
    <row r="327" spans="1:26" ht="15.75" customHeight="1">
      <c r="A327" s="4" t="s">
        <v>3141</v>
      </c>
      <c r="B327" s="5" t="s">
        <v>3142</v>
      </c>
      <c r="C327" s="14">
        <v>659</v>
      </c>
      <c r="D327" s="3" t="str">
        <f t="shared" si="12"/>
        <v>Винт крепл. сухарей и головок штока вилок перекл. пере КАМАЗ14-1702025-00</v>
      </c>
      <c r="E327" s="3"/>
      <c r="F327" s="3"/>
      <c r="G327" s="5" t="s">
        <v>3143</v>
      </c>
      <c r="H327" s="5">
        <v>853524</v>
      </c>
      <c r="I327" s="5">
        <v>528</v>
      </c>
      <c r="J327" s="5" t="str">
        <f t="shared" si="6"/>
        <v>Гайка M18x1,5 сферическая853524</v>
      </c>
      <c r="K327" s="5"/>
      <c r="L327" s="5"/>
      <c r="M327" s="5"/>
      <c r="N327" s="5" t="s">
        <v>3144</v>
      </c>
      <c r="O327" s="5" t="s">
        <v>3145</v>
      </c>
      <c r="P327" s="5">
        <v>1300</v>
      </c>
      <c r="Q327" s="5" t="str">
        <f t="shared" si="8"/>
        <v>Болт головки цилиндра (взамен 740-1003016-04)740.60-1003016</v>
      </c>
      <c r="R327" s="5"/>
      <c r="S327" s="5"/>
      <c r="T327" s="5"/>
      <c r="U327" s="5" t="s">
        <v>1185</v>
      </c>
      <c r="V327" s="5" t="s">
        <v>3146</v>
      </c>
      <c r="W327" s="5" t="str">
        <f t="shared" si="11"/>
        <v>Шайба</v>
      </c>
      <c r="X327" s="5"/>
      <c r="Y327" s="5"/>
      <c r="Z327" s="3"/>
    </row>
    <row r="328" spans="1:26" ht="15.75" customHeight="1">
      <c r="A328" s="4" t="s">
        <v>3147</v>
      </c>
      <c r="B328" s="5" t="s">
        <v>3148</v>
      </c>
      <c r="C328" s="14">
        <v>240</v>
      </c>
      <c r="D328" s="3" t="str">
        <f t="shared" si="12"/>
        <v>Винт М10х25740.30-1317008-0039</v>
      </c>
      <c r="E328" s="3"/>
      <c r="F328" s="3"/>
      <c r="G328" s="5" t="s">
        <v>3149</v>
      </c>
      <c r="H328" s="5" t="s">
        <v>3150</v>
      </c>
      <c r="I328" s="5">
        <v>390</v>
      </c>
      <c r="J328" s="5" t="str">
        <f t="shared" si="6"/>
        <v>Гайка КАМАЗ861021-00</v>
      </c>
      <c r="K328" s="5"/>
      <c r="L328" s="5"/>
      <c r="M328" s="5"/>
      <c r="N328" s="5" t="s">
        <v>3151</v>
      </c>
      <c r="O328" s="5" t="s">
        <v>3152</v>
      </c>
      <c r="P328" s="5">
        <v>1107</v>
      </c>
      <c r="Q328" s="5" t="str">
        <f t="shared" si="8"/>
        <v>Болт КАМАЗ740.70-1104368-00</v>
      </c>
      <c r="R328" s="5"/>
      <c r="S328" s="5"/>
      <c r="T328" s="5"/>
      <c r="U328" s="5" t="s">
        <v>3153</v>
      </c>
      <c r="V328" s="5">
        <v>870646</v>
      </c>
      <c r="W328" s="5" t="str">
        <f t="shared" si="11"/>
        <v>Шайба 12,5х18,5</v>
      </c>
      <c r="X328" s="5"/>
      <c r="Y328" s="5"/>
      <c r="Z328" s="3"/>
    </row>
    <row r="329" spans="1:26" ht="15.75" customHeight="1">
      <c r="A329" s="4" t="s">
        <v>3154</v>
      </c>
      <c r="B329" s="5" t="s">
        <v>3155</v>
      </c>
      <c r="C329" s="14">
        <v>31</v>
      </c>
      <c r="D329" s="3" t="str">
        <f t="shared" si="12"/>
        <v>Винт М8х161/32792/11</v>
      </c>
      <c r="E329" s="3"/>
      <c r="F329" s="3"/>
      <c r="G329" s="5" t="s">
        <v>3156</v>
      </c>
      <c r="H329" s="5" t="s">
        <v>3157</v>
      </c>
      <c r="I329" s="5">
        <v>6162</v>
      </c>
      <c r="J329" s="5" t="str">
        <f t="shared" si="6"/>
        <v>Гайка крепл.шестерни редук.прив.ТНВД Е3 и 4 КАМАЗ740.90-1111108-10</v>
      </c>
      <c r="K329" s="5"/>
      <c r="L329" s="5"/>
      <c r="M329" s="5"/>
      <c r="N329" s="5" t="s">
        <v>3151</v>
      </c>
      <c r="O329" s="5" t="s">
        <v>3158</v>
      </c>
      <c r="P329" s="5">
        <v>1305</v>
      </c>
      <c r="Q329" s="5" t="str">
        <f t="shared" si="8"/>
        <v>Болт КАМАЗ740.70-1104368-10</v>
      </c>
      <c r="R329" s="5"/>
      <c r="S329" s="5"/>
      <c r="T329" s="5"/>
      <c r="U329" s="5" t="s">
        <v>3159</v>
      </c>
      <c r="V329" s="5" t="s">
        <v>3160</v>
      </c>
      <c r="W329" s="5" t="str">
        <f t="shared" si="11"/>
        <v>Шайба 15*22 стопорная ТНВД</v>
      </c>
      <c r="X329" s="5"/>
      <c r="Y329" s="5"/>
      <c r="Z329" s="3"/>
    </row>
    <row r="330" spans="1:26" ht="15.75" customHeight="1">
      <c r="A330" s="4" t="s">
        <v>3161</v>
      </c>
      <c r="B330" s="5" t="s">
        <v>3162</v>
      </c>
      <c r="C330" s="14">
        <v>1099</v>
      </c>
      <c r="D330" s="3" t="str">
        <f t="shared" si="12"/>
        <v>Винт регулировочный без гайки КАМАЗ740-1007148-00</v>
      </c>
      <c r="E330" s="3"/>
      <c r="F330" s="3"/>
      <c r="G330" s="5" t="s">
        <v>3163</v>
      </c>
      <c r="H330" s="5" t="s">
        <v>3164</v>
      </c>
      <c r="I330" s="5">
        <v>85</v>
      </c>
      <c r="J330" s="5" t="str">
        <f t="shared" si="6"/>
        <v>Гайка М10х1,251/07910/11</v>
      </c>
      <c r="K330" s="5"/>
      <c r="L330" s="5"/>
      <c r="M330" s="5"/>
      <c r="N330" s="5" t="s">
        <v>3165</v>
      </c>
      <c r="O330" s="5" t="s">
        <v>3166</v>
      </c>
      <c r="P330" s="5">
        <v>943</v>
      </c>
      <c r="Q330" s="5" t="str">
        <f t="shared" si="8"/>
        <v>Болт крышки коленвала740-1005157</v>
      </c>
      <c r="R330" s="5"/>
      <c r="S330" s="5"/>
      <c r="T330" s="5"/>
      <c r="U330" s="5" t="s">
        <v>3167</v>
      </c>
      <c r="V330" s="5" t="s">
        <v>3168</v>
      </c>
      <c r="W330" s="5" t="str">
        <f t="shared" si="11"/>
        <v>Шайба 16*46 плоская КАМАЗ</v>
      </c>
      <c r="X330" s="5"/>
      <c r="Y330" s="5"/>
      <c r="Z330" s="3"/>
    </row>
    <row r="331" spans="1:26" ht="15.75" customHeight="1">
      <c r="A331" s="4" t="s">
        <v>3169</v>
      </c>
      <c r="B331" s="5" t="s">
        <v>3170</v>
      </c>
      <c r="C331" s="14">
        <v>9657</v>
      </c>
      <c r="D331" s="3" t="str">
        <f t="shared" si="12"/>
        <v>Винт регулировочный КАМАЗ4308-1601204-00</v>
      </c>
      <c r="E331" s="3"/>
      <c r="F331" s="3"/>
      <c r="G331" s="5" t="s">
        <v>3171</v>
      </c>
      <c r="H331" s="5" t="s">
        <v>3172</v>
      </c>
      <c r="I331" s="5">
        <v>70</v>
      </c>
      <c r="J331" s="5" t="str">
        <f t="shared" si="6"/>
        <v>Гайка М10х1,25 коллек1/21647/27</v>
      </c>
      <c r="K331" s="5"/>
      <c r="L331" s="5"/>
      <c r="M331" s="5"/>
      <c r="N331" s="5" t="s">
        <v>3173</v>
      </c>
      <c r="O331" s="5" t="s">
        <v>3174</v>
      </c>
      <c r="P331" s="5">
        <v>1380</v>
      </c>
      <c r="Q331" s="5" t="str">
        <f t="shared" si="8"/>
        <v>Болт крышки коленвала КАМАЗ евро740-1005157-02</v>
      </c>
      <c r="R331" s="5"/>
      <c r="S331" s="5"/>
      <c r="T331" s="5"/>
      <c r="U331" s="5" t="s">
        <v>3175</v>
      </c>
      <c r="V331" s="5">
        <v>870618</v>
      </c>
      <c r="W331" s="5" t="str">
        <f t="shared" si="11"/>
        <v>Шайба 3*9</v>
      </c>
      <c r="X331" s="5"/>
      <c r="Y331" s="5"/>
      <c r="Z331" s="3"/>
    </row>
    <row r="332" spans="1:26" ht="15.75" customHeight="1">
      <c r="A332" s="3"/>
      <c r="B332" s="3"/>
      <c r="C332" s="3"/>
      <c r="D332" s="3" t="str">
        <f t="shared" si="12"/>
        <v/>
      </c>
      <c r="E332" s="3"/>
      <c r="F332" s="3"/>
      <c r="G332" s="5" t="s">
        <v>3176</v>
      </c>
      <c r="H332" s="5" t="s">
        <v>3177</v>
      </c>
      <c r="I332" s="5">
        <v>56</v>
      </c>
      <c r="J332" s="5" t="str">
        <f t="shared" si="6"/>
        <v>Гайка М10х1,25-6Н (прорезная)1/07920/11</v>
      </c>
      <c r="K332" s="5"/>
      <c r="L332" s="5"/>
      <c r="M332" s="5"/>
      <c r="N332" s="5" t="s">
        <v>3178</v>
      </c>
      <c r="O332" s="5" t="s">
        <v>3179</v>
      </c>
      <c r="P332" s="5">
        <v>359</v>
      </c>
      <c r="Q332" s="5" t="str">
        <f t="shared" si="8"/>
        <v>Болт крышки ФТОТ740-1117122-10</v>
      </c>
      <c r="R332" s="5"/>
      <c r="S332" s="5"/>
      <c r="T332" s="5"/>
      <c r="U332" s="5" t="s">
        <v>3180</v>
      </c>
      <c r="V332" s="5" t="s">
        <v>3181</v>
      </c>
      <c r="W332" s="5" t="str">
        <f t="shared" si="11"/>
        <v>Шайба болта маховика КАМАЗ</v>
      </c>
      <c r="X332" s="5"/>
      <c r="Y332" s="5"/>
      <c r="Z332" s="3"/>
    </row>
    <row r="333" spans="1:26" ht="15.75" customHeight="1">
      <c r="A333" s="3"/>
      <c r="B333" s="3"/>
      <c r="C333" s="3"/>
      <c r="D333" s="3" t="str">
        <f t="shared" si="12"/>
        <v/>
      </c>
      <c r="E333" s="3"/>
      <c r="F333" s="3"/>
      <c r="G333" s="5" t="s">
        <v>3182</v>
      </c>
      <c r="H333" s="5">
        <v>864847</v>
      </c>
      <c r="I333" s="5">
        <v>100</v>
      </c>
      <c r="J333" s="5" t="str">
        <f t="shared" si="6"/>
        <v>Гайка М10х1х20 накидная (D6)864847</v>
      </c>
      <c r="K333" s="5"/>
      <c r="L333" s="5"/>
      <c r="M333" s="5"/>
      <c r="N333" s="5" t="s">
        <v>3183</v>
      </c>
      <c r="O333" s="5" t="s">
        <v>3184</v>
      </c>
      <c r="P333" s="5">
        <v>250</v>
      </c>
      <c r="Q333" s="5" t="str">
        <f t="shared" si="8"/>
        <v>Болт М10х1,25х140 гидромуфты1/59726/31</v>
      </c>
      <c r="R333" s="5"/>
      <c r="S333" s="5"/>
      <c r="T333" s="5"/>
      <c r="U333" s="5" t="s">
        <v>3185</v>
      </c>
      <c r="V333" s="5" t="s">
        <v>3186</v>
      </c>
      <c r="W333" s="5" t="str">
        <f t="shared" si="11"/>
        <v>Шайба виброизоляционная</v>
      </c>
      <c r="X333" s="5"/>
      <c r="Y333" s="5"/>
      <c r="Z333" s="3"/>
    </row>
    <row r="334" spans="1:26" ht="15.75" customHeight="1">
      <c r="A334" s="3"/>
      <c r="B334" s="3"/>
      <c r="C334" s="3"/>
      <c r="D334" s="3" t="str">
        <f t="shared" si="12"/>
        <v/>
      </c>
      <c r="E334" s="3"/>
      <c r="F334" s="3"/>
      <c r="G334" s="5" t="s">
        <v>3187</v>
      </c>
      <c r="H334" s="5" t="s">
        <v>3188</v>
      </c>
      <c r="I334" s="5">
        <v>153</v>
      </c>
      <c r="J334" s="5" t="str">
        <f t="shared" si="6"/>
        <v>Гайка М12 с нейлоном1/61050/118</v>
      </c>
      <c r="K334" s="5"/>
      <c r="L334" s="5"/>
      <c r="M334" s="5"/>
      <c r="N334" s="5" t="s">
        <v>3189</v>
      </c>
      <c r="O334" s="5" t="s">
        <v>3190</v>
      </c>
      <c r="P334" s="5">
        <v>172</v>
      </c>
      <c r="Q334" s="5" t="str">
        <f t="shared" si="8"/>
        <v>Болт М10х1,25х25 вп. колектора Белебей1/59707/21</v>
      </c>
      <c r="R334" s="5"/>
      <c r="S334" s="5"/>
      <c r="T334" s="5"/>
      <c r="U334" s="5" t="s">
        <v>3191</v>
      </c>
      <c r="V334" s="5" t="s">
        <v>3192</v>
      </c>
      <c r="W334" s="5" t="str">
        <f t="shared" si="11"/>
        <v>Шайба волнистая 10 мм</v>
      </c>
      <c r="X334" s="5"/>
      <c r="Y334" s="5"/>
      <c r="Z334" s="3"/>
    </row>
    <row r="335" spans="1:26" ht="15.75" customHeight="1">
      <c r="A335" s="3"/>
      <c r="B335" s="3"/>
      <c r="C335" s="3"/>
      <c r="D335" s="3" t="str">
        <f t="shared" si="12"/>
        <v/>
      </c>
      <c r="E335" s="3"/>
      <c r="F335" s="3"/>
      <c r="G335" s="5" t="s">
        <v>3193</v>
      </c>
      <c r="H335" s="5">
        <v>251647</v>
      </c>
      <c r="I335" s="5">
        <v>162</v>
      </c>
      <c r="J335" s="5" t="str">
        <f t="shared" si="6"/>
        <v>Гайка М12х1,25 с/контр.251647</v>
      </c>
      <c r="K335" s="5"/>
      <c r="L335" s="5"/>
      <c r="M335" s="5"/>
      <c r="N335" s="5" t="s">
        <v>3194</v>
      </c>
      <c r="O335" s="5" t="s">
        <v>3190</v>
      </c>
      <c r="P335" s="5">
        <v>174</v>
      </c>
      <c r="Q335" s="5" t="str">
        <f t="shared" si="8"/>
        <v>Болт М10х1,25х25 впускного колектора Технотрон1/59707/21</v>
      </c>
      <c r="R335" s="5"/>
      <c r="S335" s="5"/>
      <c r="T335" s="5"/>
      <c r="U335" s="5" t="s">
        <v>3195</v>
      </c>
      <c r="V335" s="5" t="s">
        <v>3196</v>
      </c>
      <c r="W335" s="5" t="str">
        <f t="shared" si="11"/>
        <v>Шайба волнистая 8 мм</v>
      </c>
      <c r="X335" s="5"/>
      <c r="Y335" s="5"/>
      <c r="Z335" s="3"/>
    </row>
    <row r="336" spans="1:26" ht="15.75" customHeight="1">
      <c r="A336" s="3"/>
      <c r="B336" s="3"/>
      <c r="C336" s="3"/>
      <c r="D336" s="3" t="str">
        <f t="shared" si="12"/>
        <v/>
      </c>
      <c r="E336" s="3"/>
      <c r="F336" s="3"/>
      <c r="G336" s="5" t="s">
        <v>3197</v>
      </c>
      <c r="H336" s="5" t="s">
        <v>3198</v>
      </c>
      <c r="I336" s="5">
        <v>57</v>
      </c>
      <c r="J336" s="5" t="str">
        <f t="shared" si="6"/>
        <v>Гайка М12х1,25клина шквор1/61015/11</v>
      </c>
      <c r="K336" s="5"/>
      <c r="L336" s="5"/>
      <c r="M336" s="5"/>
      <c r="N336" s="5" t="s">
        <v>3199</v>
      </c>
      <c r="O336" s="5">
        <v>870012</v>
      </c>
      <c r="P336" s="5">
        <v>144</v>
      </c>
      <c r="Q336" s="5" t="str">
        <f t="shared" si="8"/>
        <v>Болт М10х1,25х30870012</v>
      </c>
      <c r="R336" s="5"/>
      <c r="S336" s="5"/>
      <c r="T336" s="5"/>
      <c r="U336" s="5" t="s">
        <v>3200</v>
      </c>
      <c r="V336" s="5" t="s">
        <v>3201</v>
      </c>
      <c r="W336" s="5" t="str">
        <f t="shared" si="11"/>
        <v>Шайба гайки подшип.КАМАЗ</v>
      </c>
      <c r="X336" s="5"/>
      <c r="Y336" s="5"/>
      <c r="Z336" s="3"/>
    </row>
    <row r="337" spans="1:26" ht="15.75" customHeight="1">
      <c r="A337" s="3"/>
      <c r="B337" s="3"/>
      <c r="C337" s="3"/>
      <c r="D337" s="3" t="str">
        <f t="shared" si="12"/>
        <v/>
      </c>
      <c r="E337" s="3"/>
      <c r="F337" s="3"/>
      <c r="G337" s="5" t="s">
        <v>3202</v>
      </c>
      <c r="H337" s="5" t="s">
        <v>3203</v>
      </c>
      <c r="I337" s="5">
        <v>76</v>
      </c>
      <c r="J337" s="5" t="str">
        <f t="shared" si="6"/>
        <v>Гайка М16х1,5 Белебей1/21641/11</v>
      </c>
      <c r="K337" s="5"/>
      <c r="L337" s="5"/>
      <c r="M337" s="5"/>
      <c r="N337" s="5" t="s">
        <v>3204</v>
      </c>
      <c r="O337" s="5">
        <v>853066</v>
      </c>
      <c r="P337" s="5">
        <v>109</v>
      </c>
      <c r="Q337" s="5" t="str">
        <f t="shared" si="8"/>
        <v>Болт М10х1,25х75853066</v>
      </c>
      <c r="R337" s="5"/>
      <c r="S337" s="5"/>
      <c r="T337" s="5"/>
      <c r="U337" s="5" t="s">
        <v>3205</v>
      </c>
      <c r="V337" s="5" t="s">
        <v>3206</v>
      </c>
      <c r="W337" s="5" t="str">
        <f t="shared" si="11"/>
        <v>Шайба гасителя коленвала КАМАЗ</v>
      </c>
      <c r="X337" s="5"/>
      <c r="Y337" s="5"/>
      <c r="Z337" s="3"/>
    </row>
    <row r="338" spans="1:26" ht="15.75" customHeight="1">
      <c r="A338" s="3"/>
      <c r="B338" s="3"/>
      <c r="C338" s="3"/>
      <c r="D338" s="3" t="str">
        <f t="shared" si="12"/>
        <v/>
      </c>
      <c r="E338" s="3"/>
      <c r="F338" s="3"/>
      <c r="G338" s="5" t="s">
        <v>3207</v>
      </c>
      <c r="H338" s="5">
        <v>870505</v>
      </c>
      <c r="I338" s="5">
        <v>95</v>
      </c>
      <c r="J338" s="5" t="str">
        <f t="shared" si="6"/>
        <v>Гайка регул.М10х1коромысл870505</v>
      </c>
      <c r="K338" s="5"/>
      <c r="L338" s="5"/>
      <c r="M338" s="5"/>
      <c r="N338" s="5" t="s">
        <v>3208</v>
      </c>
      <c r="O338" s="5" t="s">
        <v>3209</v>
      </c>
      <c r="P338" s="5">
        <v>150</v>
      </c>
      <c r="Q338" s="5" t="str">
        <f t="shared" si="8"/>
        <v>Болт М10х1,25х75 вып.колл Белебей1/59713/33</v>
      </c>
      <c r="R338" s="5"/>
      <c r="S338" s="5"/>
      <c r="T338" s="5"/>
      <c r="U338" s="5" t="s">
        <v>2414</v>
      </c>
      <c r="V338" s="5">
        <v>870866</v>
      </c>
      <c r="W338" s="5" t="str">
        <f t="shared" si="11"/>
        <v>Шайба замковая</v>
      </c>
      <c r="X338" s="5"/>
      <c r="Y338" s="5"/>
      <c r="Z338" s="3"/>
    </row>
    <row r="339" spans="1:26" ht="15.75" customHeight="1">
      <c r="A339" s="3"/>
      <c r="B339" s="3"/>
      <c r="C339" s="3"/>
      <c r="D339" s="3" t="str">
        <f t="shared" si="12"/>
        <v/>
      </c>
      <c r="E339" s="3"/>
      <c r="F339" s="3"/>
      <c r="G339" s="5" t="s">
        <v>3210</v>
      </c>
      <c r="H339" s="5" t="s">
        <v>3211</v>
      </c>
      <c r="I339" s="5">
        <v>326</v>
      </c>
      <c r="J339" s="5" t="str">
        <f t="shared" si="6"/>
        <v>Гайка регулировоч. КАМАЗ14-1601109-00</v>
      </c>
      <c r="K339" s="5"/>
      <c r="L339" s="5"/>
      <c r="M339" s="5"/>
      <c r="N339" s="5" t="s">
        <v>3212</v>
      </c>
      <c r="O339" s="5" t="s">
        <v>3213</v>
      </c>
      <c r="P339" s="5">
        <v>200</v>
      </c>
      <c r="Q339" s="5" t="str">
        <f t="shared" si="8"/>
        <v>Болт М10х1,25х75 мех.п.п.1/59713/21</v>
      </c>
      <c r="R339" s="5"/>
      <c r="S339" s="5"/>
      <c r="T339" s="5"/>
      <c r="U339" s="5" t="s">
        <v>3214</v>
      </c>
      <c r="V339" s="5">
        <v>870851</v>
      </c>
      <c r="W339" s="5" t="str">
        <f t="shared" si="11"/>
        <v>Шайба замковая 10</v>
      </c>
      <c r="X339" s="5"/>
      <c r="Y339" s="5"/>
      <c r="Z339" s="3"/>
    </row>
    <row r="340" spans="1:26" ht="15.75" customHeight="1">
      <c r="A340" s="3"/>
      <c r="B340" s="3"/>
      <c r="C340" s="3"/>
      <c r="D340" s="3" t="str">
        <f t="shared" si="12"/>
        <v/>
      </c>
      <c r="E340" s="3"/>
      <c r="F340" s="3"/>
      <c r="G340" s="5" t="s">
        <v>3215</v>
      </c>
      <c r="H340" s="5" t="s">
        <v>3216</v>
      </c>
      <c r="I340" s="5">
        <v>681</v>
      </c>
      <c r="J340" s="5" t="str">
        <f t="shared" si="6"/>
        <v>Гайка регулировочная14-1601109</v>
      </c>
      <c r="K340" s="5"/>
      <c r="L340" s="5"/>
      <c r="M340" s="5"/>
      <c r="N340" s="5" t="s">
        <v>3217</v>
      </c>
      <c r="O340" s="5">
        <v>870017</v>
      </c>
      <c r="P340" s="5">
        <v>400</v>
      </c>
      <c r="Q340" s="5" t="str">
        <f t="shared" si="8"/>
        <v>Болт М12х1,25х180 КПП870017</v>
      </c>
      <c r="R340" s="5"/>
      <c r="S340" s="5"/>
      <c r="T340" s="5"/>
      <c r="U340" s="5" t="s">
        <v>3218</v>
      </c>
      <c r="V340" s="5">
        <v>870852</v>
      </c>
      <c r="W340" s="5" t="str">
        <f t="shared" si="11"/>
        <v>Шайба замковая 12</v>
      </c>
      <c r="X340" s="5"/>
      <c r="Y340" s="5"/>
      <c r="Z340" s="3"/>
    </row>
    <row r="341" spans="1:26" ht="15.75" customHeight="1">
      <c r="A341" s="3"/>
      <c r="B341" s="3"/>
      <c r="C341" s="3"/>
      <c r="D341" s="3" t="str">
        <f t="shared" si="12"/>
        <v/>
      </c>
      <c r="E341" s="3"/>
      <c r="F341" s="3"/>
      <c r="G341" s="5" t="s">
        <v>3219</v>
      </c>
      <c r="H341" s="5" t="s">
        <v>3220</v>
      </c>
      <c r="I341" s="5">
        <v>179</v>
      </c>
      <c r="J341" s="5" t="str">
        <f t="shared" si="6"/>
        <v>Гайка сферическая740.50-1112167</v>
      </c>
      <c r="K341" s="5"/>
      <c r="L341" s="5"/>
      <c r="M341" s="5"/>
      <c r="N341" s="5" t="s">
        <v>3221</v>
      </c>
      <c r="O341" s="5">
        <v>870026</v>
      </c>
      <c r="P341" s="5">
        <v>273</v>
      </c>
      <c r="Q341" s="5" t="str">
        <f t="shared" si="8"/>
        <v>Болт М12х1,25х45870026</v>
      </c>
      <c r="R341" s="5"/>
      <c r="S341" s="5"/>
      <c r="T341" s="5"/>
      <c r="U341" s="5" t="s">
        <v>3222</v>
      </c>
      <c r="V341" s="5">
        <v>870856</v>
      </c>
      <c r="W341" s="5" t="str">
        <f t="shared" si="11"/>
        <v>Шайба замковая 12,3</v>
      </c>
      <c r="X341" s="5"/>
      <c r="Y341" s="5"/>
      <c r="Z341" s="3"/>
    </row>
    <row r="342" spans="1:26" ht="15.75" customHeight="1">
      <c r="A342" s="3"/>
      <c r="B342" s="3"/>
      <c r="C342" s="3"/>
      <c r="D342" s="3" t="str">
        <f t="shared" si="12"/>
        <v/>
      </c>
      <c r="E342" s="3"/>
      <c r="F342" s="3"/>
      <c r="G342" s="5" t="s">
        <v>3223</v>
      </c>
      <c r="H342" s="5" t="s">
        <v>3224</v>
      </c>
      <c r="I342" s="5">
        <v>1622</v>
      </c>
      <c r="J342" s="5" t="str">
        <f t="shared" si="6"/>
        <v>Гайка сферическая ПГУ КАМАЗ5320-1609568-00</v>
      </c>
      <c r="K342" s="5"/>
      <c r="L342" s="5"/>
      <c r="M342" s="5"/>
      <c r="N342" s="5" t="s">
        <v>3225</v>
      </c>
      <c r="O342" s="5" t="s">
        <v>3226</v>
      </c>
      <c r="P342" s="5">
        <v>184</v>
      </c>
      <c r="Q342" s="5" t="str">
        <f t="shared" si="8"/>
        <v>Болт М12х1,25х55 карт КПП1/55409/21</v>
      </c>
      <c r="R342" s="5"/>
      <c r="S342" s="5"/>
      <c r="T342" s="5"/>
      <c r="U342" s="5" t="s">
        <v>3227</v>
      </c>
      <c r="V342" s="5">
        <v>870850</v>
      </c>
      <c r="W342" s="5" t="str">
        <f t="shared" si="11"/>
        <v>Шайба замковая 8</v>
      </c>
      <c r="X342" s="5"/>
      <c r="Y342" s="5"/>
      <c r="Z342" s="3"/>
    </row>
    <row r="343" spans="1:26" ht="15.75" customHeight="1">
      <c r="A343" s="3"/>
      <c r="B343" s="3"/>
      <c r="C343" s="3"/>
      <c r="D343" s="3" t="str">
        <f t="shared" si="12"/>
        <v/>
      </c>
      <c r="E343" s="3"/>
      <c r="F343" s="3"/>
      <c r="G343" s="5" t="s">
        <v>3228</v>
      </c>
      <c r="H343" s="5" t="s">
        <v>3229</v>
      </c>
      <c r="I343" s="5">
        <v>819</v>
      </c>
      <c r="J343" s="5" t="str">
        <f t="shared" si="6"/>
        <v>Гайка шатуна н/о М13740-1004064-11</v>
      </c>
      <c r="K343" s="5"/>
      <c r="L343" s="5"/>
      <c r="M343" s="5"/>
      <c r="N343" s="5" t="s">
        <v>3230</v>
      </c>
      <c r="O343" s="5" t="s">
        <v>3231</v>
      </c>
      <c r="P343" s="5">
        <v>100</v>
      </c>
      <c r="Q343" s="5" t="str">
        <f t="shared" si="8"/>
        <v>Болт М12х1,25х65 креплени Технотрон1/55411/21</v>
      </c>
      <c r="R343" s="5"/>
      <c r="S343" s="5"/>
      <c r="T343" s="5"/>
      <c r="U343" s="5" t="s">
        <v>3232</v>
      </c>
      <c r="V343" s="5" t="s">
        <v>3233</v>
      </c>
      <c r="W343" s="5" t="str">
        <f t="shared" si="11"/>
        <v>Шайба зубчатая 10</v>
      </c>
      <c r="X343" s="5"/>
      <c r="Y343" s="5"/>
      <c r="Z343" s="3"/>
    </row>
    <row r="344" spans="1:26" ht="15.75" customHeight="1">
      <c r="A344" s="3"/>
      <c r="B344" s="3"/>
      <c r="C344" s="3"/>
      <c r="D344" s="3" t="str">
        <f t="shared" si="12"/>
        <v/>
      </c>
      <c r="E344" s="3"/>
      <c r="F344" s="3"/>
      <c r="G344" s="5"/>
      <c r="H344" s="5"/>
      <c r="I344" s="5"/>
      <c r="J344" s="5" t="str">
        <f t="shared" si="6"/>
        <v/>
      </c>
      <c r="K344" s="5"/>
      <c r="L344" s="5"/>
      <c r="M344" s="5"/>
      <c r="N344" s="5" t="s">
        <v>3234</v>
      </c>
      <c r="O344" s="5" t="s">
        <v>3235</v>
      </c>
      <c r="P344" s="5">
        <v>334</v>
      </c>
      <c r="Q344" s="5" t="str">
        <f t="shared" si="8"/>
        <v>Болт М12х1,25х901/55415/31</v>
      </c>
      <c r="R344" s="5"/>
      <c r="S344" s="5"/>
      <c r="T344" s="5"/>
      <c r="U344" s="5" t="s">
        <v>3236</v>
      </c>
      <c r="V344" s="5" t="s">
        <v>3237</v>
      </c>
      <c r="W344" s="5" t="str">
        <f t="shared" si="11"/>
        <v>Шайба зубчатая 5,1х9,1 (внутр.)</v>
      </c>
      <c r="X344" s="5"/>
      <c r="Y344" s="5"/>
      <c r="Z344" s="3"/>
    </row>
    <row r="345" spans="1:26" ht="15.75" customHeight="1">
      <c r="A345" s="3"/>
      <c r="B345" s="3"/>
      <c r="C345" s="3"/>
      <c r="D345" s="3" t="str">
        <f t="shared" si="12"/>
        <v/>
      </c>
      <c r="E345" s="3"/>
      <c r="F345" s="3"/>
      <c r="G345" s="5"/>
      <c r="H345" s="5"/>
      <c r="I345" s="5"/>
      <c r="J345" s="5" t="str">
        <f t="shared" si="6"/>
        <v/>
      </c>
      <c r="K345" s="5"/>
      <c r="L345" s="5"/>
      <c r="M345" s="5"/>
      <c r="N345" s="5" t="s">
        <v>3238</v>
      </c>
      <c r="O345" s="5" t="s">
        <v>3239</v>
      </c>
      <c r="P345" s="5">
        <v>336</v>
      </c>
      <c r="Q345" s="5" t="str">
        <f t="shared" si="8"/>
        <v>Болт М12х1,25х90 КПП ниж. Белебей1/55415/21</v>
      </c>
      <c r="R345" s="5"/>
      <c r="S345" s="5"/>
      <c r="T345" s="5"/>
      <c r="U345" s="5" t="s">
        <v>3240</v>
      </c>
      <c r="V345" s="5" t="s">
        <v>3241</v>
      </c>
      <c r="W345" s="5" t="str">
        <f t="shared" si="11"/>
        <v>Шайба зубчатая 8</v>
      </c>
      <c r="X345" s="5"/>
      <c r="Y345" s="5"/>
      <c r="Z345" s="3"/>
    </row>
    <row r="346" spans="1:26" ht="15.75" customHeight="1">
      <c r="A346" s="3"/>
      <c r="B346" s="3"/>
      <c r="C346" s="3"/>
      <c r="D346" s="3" t="str">
        <f t="shared" si="12"/>
        <v/>
      </c>
      <c r="E346" s="3"/>
      <c r="F346" s="3"/>
      <c r="G346" s="5"/>
      <c r="H346" s="5"/>
      <c r="I346" s="5"/>
      <c r="J346" s="5" t="str">
        <f t="shared" si="6"/>
        <v/>
      </c>
      <c r="K346" s="5"/>
      <c r="L346" s="5"/>
      <c r="M346" s="5"/>
      <c r="N346" s="5" t="s">
        <v>3242</v>
      </c>
      <c r="O346" s="5" t="s">
        <v>3239</v>
      </c>
      <c r="P346" s="5">
        <v>265</v>
      </c>
      <c r="Q346" s="5" t="str">
        <f t="shared" si="8"/>
        <v>Болт М12х1,25х90 КПП ниж.Технотрон1/55415/21</v>
      </c>
      <c r="R346" s="5"/>
      <c r="S346" s="5"/>
      <c r="T346" s="5"/>
      <c r="U346" s="5" t="s">
        <v>3243</v>
      </c>
      <c r="V346" s="5" t="s">
        <v>3244</v>
      </c>
      <c r="W346" s="5" t="str">
        <f t="shared" si="11"/>
        <v>Шайба крышки клапанов КАМАЗ</v>
      </c>
      <c r="X346" s="5"/>
      <c r="Y346" s="5"/>
      <c r="Z346" s="3"/>
    </row>
    <row r="347" spans="1:26" ht="15.75" customHeight="1">
      <c r="A347" s="3"/>
      <c r="B347" s="3"/>
      <c r="C347" s="3"/>
      <c r="D347" s="3" t="str">
        <f t="shared" si="12"/>
        <v/>
      </c>
      <c r="E347" s="3"/>
      <c r="F347" s="3"/>
      <c r="G347" s="5"/>
      <c r="H347" s="5"/>
      <c r="I347" s="5"/>
      <c r="J347" s="5" t="str">
        <f t="shared" si="6"/>
        <v/>
      </c>
      <c r="K347" s="5"/>
      <c r="L347" s="5"/>
      <c r="M347" s="5"/>
      <c r="N347" s="5" t="s">
        <v>3245</v>
      </c>
      <c r="O347" s="5">
        <v>3914177</v>
      </c>
      <c r="P347" s="5">
        <v>672</v>
      </c>
      <c r="Q347" s="5" t="str">
        <f t="shared" si="8"/>
        <v>Болт М12х1,75х80 карт.мах.3914177</v>
      </c>
      <c r="R347" s="5"/>
      <c r="S347" s="5"/>
      <c r="T347" s="5"/>
      <c r="U347" s="5" t="s">
        <v>3246</v>
      </c>
      <c r="V347" s="5" t="s">
        <v>3247</v>
      </c>
      <c r="W347" s="5" t="str">
        <f t="shared" si="11"/>
        <v>Шайба маслоотводная КАМАЗ</v>
      </c>
      <c r="X347" s="5"/>
      <c r="Y347" s="5"/>
      <c r="Z347" s="3"/>
    </row>
    <row r="348" spans="1:26" ht="15.75" customHeight="1">
      <c r="A348" s="3"/>
      <c r="B348" s="3"/>
      <c r="C348" s="3"/>
      <c r="D348" s="3" t="str">
        <f t="shared" si="12"/>
        <v/>
      </c>
      <c r="E348" s="3"/>
      <c r="F348" s="3"/>
      <c r="G348" s="5"/>
      <c r="H348" s="5"/>
      <c r="I348" s="5"/>
      <c r="J348" s="5" t="str">
        <f t="shared" si="6"/>
        <v/>
      </c>
      <c r="K348" s="5"/>
      <c r="L348" s="5"/>
      <c r="M348" s="5"/>
      <c r="N348" s="5" t="s">
        <v>3248</v>
      </c>
      <c r="O348" s="5" t="s">
        <v>3249</v>
      </c>
      <c r="P348" s="5">
        <v>450</v>
      </c>
      <c r="Q348" s="5" t="str">
        <f t="shared" si="8"/>
        <v>Болт М20х1,5х60 фаркопа1/59883/31</v>
      </c>
      <c r="R348" s="5"/>
      <c r="S348" s="5"/>
      <c r="T348" s="5"/>
      <c r="U348" s="5" t="s">
        <v>3250</v>
      </c>
      <c r="V348" s="5" t="s">
        <v>3251</v>
      </c>
      <c r="W348" s="5" t="str">
        <f t="shared" si="11"/>
        <v>Шайба маслоотгонная КАМАЗ</v>
      </c>
      <c r="X348" s="5"/>
      <c r="Y348" s="5"/>
      <c r="Z348" s="3"/>
    </row>
    <row r="349" spans="1:26" ht="15.75" customHeight="1">
      <c r="A349" s="3"/>
      <c r="B349" s="3"/>
      <c r="C349" s="3"/>
      <c r="D349" s="3" t="str">
        <f t="shared" si="12"/>
        <v/>
      </c>
      <c r="E349" s="3"/>
      <c r="F349" s="3"/>
      <c r="G349" s="5"/>
      <c r="H349" s="5"/>
      <c r="I349" s="5"/>
      <c r="J349" s="5" t="str">
        <f t="shared" si="6"/>
        <v/>
      </c>
      <c r="K349" s="5"/>
      <c r="L349" s="5"/>
      <c r="M349" s="5"/>
      <c r="N349" s="5" t="s">
        <v>3252</v>
      </c>
      <c r="O349" s="5" t="s">
        <v>3253</v>
      </c>
      <c r="P349" s="5">
        <v>61</v>
      </c>
      <c r="Q349" s="5" t="str">
        <f t="shared" si="8"/>
        <v>Болт М6х1,25х121/09020/21</v>
      </c>
      <c r="R349" s="5"/>
      <c r="S349" s="5"/>
      <c r="T349" s="5"/>
      <c r="U349" s="5" t="s">
        <v>3254</v>
      </c>
      <c r="V349" s="5" t="s">
        <v>3255</v>
      </c>
      <c r="W349" s="5" t="str">
        <f t="shared" si="11"/>
        <v>Шайба маховика КАМАЗ</v>
      </c>
      <c r="X349" s="5"/>
      <c r="Y349" s="5"/>
      <c r="Z349" s="3"/>
    </row>
    <row r="350" spans="1:26" ht="15.75" customHeight="1">
      <c r="A350" s="3"/>
      <c r="B350" s="3"/>
      <c r="C350" s="3"/>
      <c r="D350" s="3" t="str">
        <f t="shared" si="12"/>
        <v/>
      </c>
      <c r="E350" s="3"/>
      <c r="F350" s="3"/>
      <c r="G350" s="5"/>
      <c r="H350" s="5"/>
      <c r="I350" s="5"/>
      <c r="J350" s="5" t="str">
        <f t="shared" si="6"/>
        <v/>
      </c>
      <c r="K350" s="5"/>
      <c r="L350" s="5"/>
      <c r="M350" s="5"/>
      <c r="N350" s="5" t="s">
        <v>3256</v>
      </c>
      <c r="O350" s="5" t="s">
        <v>3257</v>
      </c>
      <c r="P350" s="5">
        <v>60</v>
      </c>
      <c r="Q350" s="5" t="str">
        <f t="shared" si="8"/>
        <v>Болт М6х1,25х16 кабина, креп.отопителя1/09022/21</v>
      </c>
      <c r="R350" s="5"/>
      <c r="S350" s="5"/>
      <c r="T350" s="5"/>
      <c r="U350" s="5" t="s">
        <v>3258</v>
      </c>
      <c r="V350" s="5" t="s">
        <v>3259</v>
      </c>
      <c r="W350" s="5" t="str">
        <f t="shared" si="11"/>
        <v>Шайба мед. 11х20х0,5</v>
      </c>
      <c r="X350" s="5"/>
      <c r="Y350" s="5"/>
      <c r="Z350" s="3"/>
    </row>
    <row r="351" spans="1:26" ht="15.75" customHeight="1">
      <c r="A351" s="3"/>
      <c r="B351" s="3"/>
      <c r="C351" s="3"/>
      <c r="D351" s="3" t="str">
        <f t="shared" si="12"/>
        <v/>
      </c>
      <c r="E351" s="3"/>
      <c r="F351" s="3"/>
      <c r="G351" s="5"/>
      <c r="H351" s="5"/>
      <c r="I351" s="5"/>
      <c r="J351" s="5" t="str">
        <f t="shared" si="6"/>
        <v/>
      </c>
      <c r="K351" s="5"/>
      <c r="L351" s="5"/>
      <c r="M351" s="5"/>
      <c r="N351" s="5" t="s">
        <v>3260</v>
      </c>
      <c r="O351" s="5" t="s">
        <v>3261</v>
      </c>
      <c r="P351" s="5">
        <v>31</v>
      </c>
      <c r="Q351" s="5" t="str">
        <f t="shared" si="8"/>
        <v>Болт М6х1,25х20 задн. крыло1/09024/21</v>
      </c>
      <c r="R351" s="5"/>
      <c r="S351" s="5"/>
      <c r="T351" s="5"/>
      <c r="U351" s="5" t="s">
        <v>3262</v>
      </c>
      <c r="V351" s="5">
        <v>870638</v>
      </c>
      <c r="W351" s="5" t="str">
        <f t="shared" si="11"/>
        <v>Шайба мед. 9 мм форсунки</v>
      </c>
      <c r="X351" s="5"/>
      <c r="Y351" s="5"/>
      <c r="Z351" s="3"/>
    </row>
    <row r="352" spans="1:26" ht="15.75" customHeight="1">
      <c r="A352" s="3"/>
      <c r="B352" s="3"/>
      <c r="C352" s="3"/>
      <c r="D352" s="3" t="str">
        <f t="shared" si="12"/>
        <v/>
      </c>
      <c r="E352" s="3"/>
      <c r="F352" s="3"/>
      <c r="G352" s="5"/>
      <c r="H352" s="5"/>
      <c r="I352" s="5"/>
      <c r="J352" s="5" t="str">
        <f t="shared" si="6"/>
        <v/>
      </c>
      <c r="K352" s="5"/>
      <c r="L352" s="5"/>
      <c r="M352" s="5"/>
      <c r="N352" s="5" t="s">
        <v>3263</v>
      </c>
      <c r="O352" s="5" t="s">
        <v>3264</v>
      </c>
      <c r="P352" s="5">
        <v>18</v>
      </c>
      <c r="Q352" s="5" t="str">
        <f t="shared" si="8"/>
        <v>Болт М6х1,25х251/09026/21</v>
      </c>
      <c r="R352" s="5"/>
      <c r="S352" s="5"/>
      <c r="T352" s="5"/>
      <c r="U352" s="5" t="s">
        <v>3265</v>
      </c>
      <c r="V352" s="5" t="s">
        <v>3266</v>
      </c>
      <c r="W352" s="5" t="str">
        <f t="shared" si="11"/>
        <v>Шайба мед.10 мм 10х16х1 обратки</v>
      </c>
      <c r="X352" s="5"/>
      <c r="Y352" s="5"/>
      <c r="Z352" s="3"/>
    </row>
    <row r="353" spans="1:26" ht="15.75" customHeight="1">
      <c r="A353" s="3"/>
      <c r="B353" s="3"/>
      <c r="C353" s="3"/>
      <c r="D353" s="3" t="str">
        <f t="shared" si="12"/>
        <v/>
      </c>
      <c r="E353" s="3"/>
      <c r="F353" s="3"/>
      <c r="G353" s="5"/>
      <c r="H353" s="5"/>
      <c r="I353" s="5"/>
      <c r="J353" s="5" t="str">
        <f t="shared" si="6"/>
        <v/>
      </c>
      <c r="K353" s="5"/>
      <c r="L353" s="5"/>
      <c r="M353" s="5"/>
      <c r="N353" s="5" t="s">
        <v>3267</v>
      </c>
      <c r="O353" s="5" t="s">
        <v>3268</v>
      </c>
      <c r="P353" s="5">
        <v>133</v>
      </c>
      <c r="Q353" s="5" t="str">
        <f t="shared" si="8"/>
        <v>Болт М6х1,25х401/09032/21</v>
      </c>
      <c r="R353" s="5"/>
      <c r="S353" s="5"/>
      <c r="T353" s="5"/>
      <c r="U353" s="5" t="s">
        <v>3269</v>
      </c>
      <c r="V353" s="5" t="s">
        <v>3266</v>
      </c>
      <c r="W353" s="5" t="str">
        <f t="shared" si="11"/>
        <v>Шайба мед.10 мм 10х16х1,5 обратки</v>
      </c>
      <c r="X353" s="5"/>
      <c r="Y353" s="5"/>
      <c r="Z353" s="3"/>
    </row>
    <row r="354" spans="1:26" ht="15.75" customHeight="1">
      <c r="A354" s="3"/>
      <c r="B354" s="3"/>
      <c r="C354" s="3"/>
      <c r="D354" s="3" t="str">
        <f t="shared" si="12"/>
        <v/>
      </c>
      <c r="E354" s="3"/>
      <c r="F354" s="3"/>
      <c r="G354" s="5"/>
      <c r="H354" s="5"/>
      <c r="I354" s="5"/>
      <c r="J354" s="5" t="str">
        <f t="shared" si="6"/>
        <v/>
      </c>
      <c r="K354" s="5"/>
      <c r="L354" s="5"/>
      <c r="M354" s="5"/>
      <c r="N354" s="5" t="s">
        <v>3270</v>
      </c>
      <c r="O354" s="5" t="s">
        <v>3271</v>
      </c>
      <c r="P354" s="5">
        <v>28</v>
      </c>
      <c r="Q354" s="5" t="str">
        <f t="shared" si="8"/>
        <v>Болт М6х1,25х451/09034/21</v>
      </c>
      <c r="R354" s="5"/>
      <c r="S354" s="5"/>
      <c r="T354" s="5"/>
      <c r="U354" s="5" t="s">
        <v>3272</v>
      </c>
      <c r="V354" s="5" t="s">
        <v>3273</v>
      </c>
      <c r="W354" s="5" t="str">
        <f t="shared" si="11"/>
        <v>Шайба мед.12х18х1 мм</v>
      </c>
      <c r="X354" s="5"/>
      <c r="Y354" s="5"/>
      <c r="Z354" s="3"/>
    </row>
    <row r="355" spans="1:26" ht="15.75" customHeight="1">
      <c r="A355" s="3"/>
      <c r="B355" s="3"/>
      <c r="C355" s="3"/>
      <c r="D355" s="3" t="str">
        <f t="shared" si="12"/>
        <v/>
      </c>
      <c r="E355" s="3"/>
      <c r="F355" s="3"/>
      <c r="G355" s="5"/>
      <c r="H355" s="5"/>
      <c r="I355" s="5"/>
      <c r="J355" s="5" t="str">
        <f t="shared" si="6"/>
        <v/>
      </c>
      <c r="K355" s="5"/>
      <c r="L355" s="5"/>
      <c r="M355" s="5"/>
      <c r="N355" s="5" t="s">
        <v>3274</v>
      </c>
      <c r="O355" s="5" t="s">
        <v>3275</v>
      </c>
      <c r="P355" s="5">
        <v>130</v>
      </c>
      <c r="Q355" s="5" t="str">
        <f t="shared" si="8"/>
        <v>Болт М6х1,25х501/09036/21</v>
      </c>
      <c r="R355" s="5"/>
      <c r="S355" s="5"/>
      <c r="T355" s="5"/>
      <c r="U355" s="5" t="s">
        <v>3276</v>
      </c>
      <c r="V355" s="5" t="s">
        <v>3273</v>
      </c>
      <c r="W355" s="5" t="str">
        <f t="shared" si="11"/>
        <v>Шайба мед.12х18х1,5 мм</v>
      </c>
      <c r="X355" s="5"/>
      <c r="Y355" s="5"/>
      <c r="Z355" s="3"/>
    </row>
    <row r="356" spans="1:26" ht="15.75" customHeight="1">
      <c r="A356" s="3"/>
      <c r="B356" s="3"/>
      <c r="C356" s="3"/>
      <c r="D356" s="3" t="str">
        <f t="shared" si="12"/>
        <v/>
      </c>
      <c r="E356" s="3"/>
      <c r="F356" s="3"/>
      <c r="G356" s="5"/>
      <c r="H356" s="5"/>
      <c r="I356" s="5"/>
      <c r="J356" s="5" t="str">
        <f t="shared" si="6"/>
        <v/>
      </c>
      <c r="K356" s="5"/>
      <c r="L356" s="5"/>
      <c r="M356" s="5"/>
      <c r="N356" s="5" t="s">
        <v>3277</v>
      </c>
      <c r="O356" s="5" t="s">
        <v>3278</v>
      </c>
      <c r="P356" s="5">
        <v>80</v>
      </c>
      <c r="Q356" s="5" t="str">
        <f t="shared" si="8"/>
        <v>Болт М8х1,25х12 корз. сцепл.1/60430/21</v>
      </c>
      <c r="R356" s="5"/>
      <c r="S356" s="5"/>
      <c r="T356" s="5"/>
      <c r="U356" s="5" t="s">
        <v>3279</v>
      </c>
      <c r="V356" s="5" t="s">
        <v>3280</v>
      </c>
      <c r="W356" s="5" t="str">
        <f t="shared" si="11"/>
        <v>Шайба мед.14 мм 14х20х1</v>
      </c>
      <c r="X356" s="5"/>
      <c r="Y356" s="5"/>
      <c r="Z356" s="3"/>
    </row>
    <row r="357" spans="1:26" ht="15.75" customHeight="1">
      <c r="A357" s="3"/>
      <c r="B357" s="3"/>
      <c r="C357" s="3"/>
      <c r="D357" s="3" t="str">
        <f t="shared" si="12"/>
        <v/>
      </c>
      <c r="E357" s="3"/>
      <c r="F357" s="3"/>
      <c r="G357" s="5"/>
      <c r="H357" s="5"/>
      <c r="I357" s="5"/>
      <c r="J357" s="5" t="str">
        <f t="shared" si="6"/>
        <v/>
      </c>
      <c r="K357" s="5"/>
      <c r="L357" s="5"/>
      <c r="M357" s="5"/>
      <c r="N357" s="5" t="s">
        <v>3281</v>
      </c>
      <c r="O357" s="5" t="s">
        <v>3282</v>
      </c>
      <c r="P357" s="5">
        <v>106</v>
      </c>
      <c r="Q357" s="5" t="str">
        <f t="shared" si="8"/>
        <v>Болт М8х1,25х701/60446/21</v>
      </c>
      <c r="R357" s="5"/>
      <c r="S357" s="5"/>
      <c r="T357" s="5"/>
      <c r="U357" s="5" t="s">
        <v>3283</v>
      </c>
      <c r="V357" s="5" t="s">
        <v>3280</v>
      </c>
      <c r="W357" s="5" t="str">
        <f t="shared" si="11"/>
        <v>Шайба мед.14 мм 14х20х1,5</v>
      </c>
      <c r="X357" s="5"/>
      <c r="Y357" s="5"/>
      <c r="Z357" s="3"/>
    </row>
    <row r="358" spans="1:26" ht="15.75" customHeight="1">
      <c r="A358" s="3"/>
      <c r="B358" s="3"/>
      <c r="C358" s="3"/>
      <c r="D358" s="3" t="str">
        <f t="shared" si="12"/>
        <v/>
      </c>
      <c r="E358" s="3"/>
      <c r="F358" s="3"/>
      <c r="G358" s="5"/>
      <c r="H358" s="5"/>
      <c r="I358" s="5"/>
      <c r="J358" s="5" t="str">
        <f t="shared" si="6"/>
        <v/>
      </c>
      <c r="K358" s="5"/>
      <c r="L358" s="5"/>
      <c r="M358" s="5"/>
      <c r="N358" s="5" t="s">
        <v>3284</v>
      </c>
      <c r="O358" s="5" t="s">
        <v>3285</v>
      </c>
      <c r="P358" s="5">
        <v>127</v>
      </c>
      <c r="Q358" s="5" t="str">
        <f t="shared" si="8"/>
        <v>Болт М8х1,25х80 крепл ТНВД1/60448/21</v>
      </c>
      <c r="R358" s="5"/>
      <c r="S358" s="5"/>
      <c r="T358" s="5"/>
      <c r="U358" s="5" t="s">
        <v>3286</v>
      </c>
      <c r="V358" s="5" t="s">
        <v>3287</v>
      </c>
      <c r="W358" s="5" t="str">
        <f t="shared" si="11"/>
        <v>Шайба мед.16 мм16х22х1</v>
      </c>
      <c r="X358" s="5"/>
      <c r="Y358" s="5"/>
      <c r="Z358" s="3"/>
    </row>
    <row r="359" spans="1:26" ht="15.75" customHeight="1">
      <c r="A359" s="3"/>
      <c r="B359" s="3"/>
      <c r="C359" s="3"/>
      <c r="D359" s="3" t="str">
        <f t="shared" si="12"/>
        <v/>
      </c>
      <c r="E359" s="3"/>
      <c r="F359" s="3"/>
      <c r="G359" s="5"/>
      <c r="H359" s="5"/>
      <c r="I359" s="5"/>
      <c r="J359" s="5" t="str">
        <f t="shared" si="6"/>
        <v/>
      </c>
      <c r="K359" s="5"/>
      <c r="L359" s="5"/>
      <c r="M359" s="5"/>
      <c r="N359" s="5" t="s">
        <v>3288</v>
      </c>
      <c r="O359" s="5" t="s">
        <v>3289</v>
      </c>
      <c r="P359" s="5">
        <v>1180</v>
      </c>
      <c r="Q359" s="5" t="str">
        <f t="shared" si="8"/>
        <v>Болт маховика М16х807406-1005127-00</v>
      </c>
      <c r="R359" s="5"/>
      <c r="S359" s="5"/>
      <c r="T359" s="5"/>
      <c r="U359" s="5" t="s">
        <v>3290</v>
      </c>
      <c r="V359" s="5" t="s">
        <v>3287</v>
      </c>
      <c r="W359" s="5" t="str">
        <f t="shared" si="11"/>
        <v>Шайба мед.16 мм16х22х1,5</v>
      </c>
      <c r="X359" s="5"/>
      <c r="Y359" s="5"/>
      <c r="Z359" s="3"/>
    </row>
    <row r="360" spans="1:26" ht="15.75" customHeight="1">
      <c r="A360" s="3"/>
      <c r="B360" s="3"/>
      <c r="C360" s="3"/>
      <c r="D360" s="3" t="str">
        <f t="shared" si="12"/>
        <v/>
      </c>
      <c r="E360" s="3"/>
      <c r="F360" s="3"/>
      <c r="G360" s="5"/>
      <c r="H360" s="5"/>
      <c r="I360" s="5"/>
      <c r="J360" s="5" t="str">
        <f t="shared" si="6"/>
        <v/>
      </c>
      <c r="K360" s="5"/>
      <c r="L360" s="5"/>
      <c r="M360" s="5"/>
      <c r="N360" s="5" t="s">
        <v>3291</v>
      </c>
      <c r="O360" s="5" t="s">
        <v>3292</v>
      </c>
      <c r="P360" s="5">
        <v>434</v>
      </c>
      <c r="Q360" s="5" t="str">
        <f t="shared" si="8"/>
        <v>Болт маховика с/о740-1005127</v>
      </c>
      <c r="R360" s="5"/>
      <c r="S360" s="5"/>
      <c r="T360" s="5"/>
      <c r="U360" s="5" t="s">
        <v>3293</v>
      </c>
      <c r="V360" s="5" t="s">
        <v>3294</v>
      </c>
      <c r="W360" s="5" t="str">
        <f t="shared" si="11"/>
        <v>Шайба мед.18х24х1</v>
      </c>
      <c r="X360" s="5"/>
      <c r="Y360" s="5"/>
      <c r="Z360" s="3"/>
    </row>
    <row r="361" spans="1:26" ht="15.75" customHeight="1">
      <c r="A361" s="3"/>
      <c r="B361" s="3"/>
      <c r="C361" s="3"/>
      <c r="D361" s="3" t="str">
        <f t="shared" si="12"/>
        <v/>
      </c>
      <c r="E361" s="3"/>
      <c r="F361" s="3"/>
      <c r="G361" s="5"/>
      <c r="H361" s="5"/>
      <c r="I361" s="5"/>
      <c r="J361" s="5" t="str">
        <f t="shared" si="6"/>
        <v/>
      </c>
      <c r="K361" s="5"/>
      <c r="L361" s="5"/>
      <c r="M361" s="5"/>
      <c r="N361" s="5" t="s">
        <v>3295</v>
      </c>
      <c r="O361" s="5" t="s">
        <v>3296</v>
      </c>
      <c r="P361" s="5">
        <v>873</v>
      </c>
      <c r="Q361" s="5" t="str">
        <f t="shared" si="8"/>
        <v>Болт полумуфты КАМАЗ740.51-1111084-00</v>
      </c>
      <c r="R361" s="5"/>
      <c r="S361" s="5"/>
      <c r="T361" s="5"/>
      <c r="U361" s="5" t="s">
        <v>3297</v>
      </c>
      <c r="V361" s="5" t="s">
        <v>3294</v>
      </c>
      <c r="W361" s="5" t="str">
        <f t="shared" si="11"/>
        <v>Шайба мед.18х24х1,5</v>
      </c>
      <c r="X361" s="5"/>
      <c r="Y361" s="5"/>
      <c r="Z361" s="3"/>
    </row>
    <row r="362" spans="1:26" ht="15.75" customHeight="1">
      <c r="A362" s="3"/>
      <c r="B362" s="3"/>
      <c r="C362" s="3"/>
      <c r="D362" s="3" t="str">
        <f t="shared" si="12"/>
        <v/>
      </c>
      <c r="E362" s="3"/>
      <c r="F362" s="3"/>
      <c r="G362" s="5"/>
      <c r="H362" s="5"/>
      <c r="I362" s="5"/>
      <c r="J362" s="5" t="str">
        <f t="shared" si="6"/>
        <v/>
      </c>
      <c r="K362" s="5"/>
      <c r="L362" s="5"/>
      <c r="M362" s="5"/>
      <c r="N362" s="5" t="s">
        <v>3298</v>
      </c>
      <c r="O362" s="5" t="s">
        <v>3299</v>
      </c>
      <c r="P362" s="5">
        <v>660</v>
      </c>
      <c r="Q362" s="5" t="str">
        <f t="shared" si="8"/>
        <v>Болт специальныйЕХ7406.1003261СБ</v>
      </c>
      <c r="R362" s="5"/>
      <c r="S362" s="5"/>
      <c r="T362" s="5"/>
      <c r="U362" s="5" t="s">
        <v>3300</v>
      </c>
      <c r="V362" s="5" t="s">
        <v>3301</v>
      </c>
      <c r="W362" s="5" t="str">
        <f t="shared" si="11"/>
        <v>Шайба мед.20х26х1</v>
      </c>
      <c r="X362" s="5"/>
      <c r="Y362" s="5"/>
      <c r="Z362" s="3"/>
    </row>
    <row r="363" spans="1:26" ht="15.75" customHeight="1">
      <c r="A363" s="3"/>
      <c r="B363" s="3"/>
      <c r="C363" s="3"/>
      <c r="D363" s="3" t="str">
        <f t="shared" si="12"/>
        <v/>
      </c>
      <c r="E363" s="3"/>
      <c r="F363" s="3"/>
      <c r="G363" s="5"/>
      <c r="H363" s="5"/>
      <c r="I363" s="5"/>
      <c r="J363" s="5" t="str">
        <f t="shared" si="6"/>
        <v/>
      </c>
      <c r="K363" s="5"/>
      <c r="L363" s="5"/>
      <c r="M363" s="5"/>
      <c r="N363" s="5" t="s">
        <v>3302</v>
      </c>
      <c r="O363" s="5" t="s">
        <v>3303</v>
      </c>
      <c r="P363" s="5">
        <v>2379</v>
      </c>
      <c r="Q363" s="5" t="str">
        <f t="shared" si="8"/>
        <v>Болт шатуна КАМАЗ740-1004062-11</v>
      </c>
      <c r="R363" s="5"/>
      <c r="S363" s="5"/>
      <c r="T363" s="5"/>
      <c r="U363" s="5" t="s">
        <v>3304</v>
      </c>
      <c r="V363" s="5" t="s">
        <v>3301</v>
      </c>
      <c r="W363" s="5" t="str">
        <f t="shared" si="11"/>
        <v>Шайба мед.20х26х1,5</v>
      </c>
      <c r="X363" s="5"/>
      <c r="Y363" s="5"/>
      <c r="Z363" s="3"/>
    </row>
    <row r="364" spans="1:26" ht="15.75" customHeight="1">
      <c r="A364" s="3"/>
      <c r="B364" s="3"/>
      <c r="C364" s="3"/>
      <c r="D364" s="3" t="str">
        <f t="shared" si="12"/>
        <v/>
      </c>
      <c r="E364" s="3"/>
      <c r="F364" s="3"/>
      <c r="G364" s="5"/>
      <c r="H364" s="5"/>
      <c r="I364" s="5"/>
      <c r="J364" s="5" t="str">
        <f t="shared" si="6"/>
        <v/>
      </c>
      <c r="K364" s="5"/>
      <c r="L364" s="5"/>
      <c r="M364" s="5"/>
      <c r="N364" s="5" t="s">
        <v>3305</v>
      </c>
      <c r="O364" s="5" t="s">
        <v>3306</v>
      </c>
      <c r="P364" s="5">
        <v>3719</v>
      </c>
      <c r="Q364" s="5" t="str">
        <f t="shared" si="8"/>
        <v>Болт шатуна с гайкой н/о КАМАЗ740-1004005-10</v>
      </c>
      <c r="R364" s="5"/>
      <c r="S364" s="5"/>
      <c r="T364" s="5"/>
      <c r="U364" s="5" t="s">
        <v>3307</v>
      </c>
      <c r="V364" s="5" t="s">
        <v>3308</v>
      </c>
      <c r="W364" s="5" t="str">
        <f t="shared" si="11"/>
        <v>Шайба мед.22х28х1,5 клап.переп</v>
      </c>
      <c r="X364" s="5"/>
      <c r="Y364" s="5"/>
      <c r="Z364" s="3"/>
    </row>
    <row r="365" spans="1:26" ht="15.75" customHeight="1">
      <c r="A365" s="3"/>
      <c r="B365" s="3"/>
      <c r="C365" s="3"/>
      <c r="D365" s="3" t="str">
        <f t="shared" si="12"/>
        <v/>
      </c>
      <c r="E365" s="3"/>
      <c r="F365" s="3"/>
      <c r="G365" s="5"/>
      <c r="H365" s="5"/>
      <c r="I365" s="5"/>
      <c r="J365" s="5" t="str">
        <f t="shared" si="6"/>
        <v/>
      </c>
      <c r="K365" s="5"/>
      <c r="L365" s="5"/>
      <c r="M365" s="5"/>
      <c r="N365" s="5" t="s">
        <v>3309</v>
      </c>
      <c r="O365" s="5" t="s">
        <v>3310</v>
      </c>
      <c r="P365" s="5">
        <v>1600</v>
      </c>
      <c r="Q365" s="5" t="str">
        <f t="shared" si="8"/>
        <v>К-т болтов на выпускной кол-тор10*75/33</v>
      </c>
      <c r="R365" s="5"/>
      <c r="S365" s="5"/>
      <c r="T365" s="5"/>
      <c r="U365" s="5" t="s">
        <v>3311</v>
      </c>
      <c r="V365" s="5" t="s">
        <v>3308</v>
      </c>
      <c r="W365" s="5" t="str">
        <f t="shared" si="11"/>
        <v>Шайба мед.22х28х1.клап.переп</v>
      </c>
      <c r="X365" s="5"/>
      <c r="Y365" s="5"/>
      <c r="Z365" s="3"/>
    </row>
    <row r="366" spans="1:26" ht="15.75" customHeight="1">
      <c r="A366" s="3"/>
      <c r="B366" s="3"/>
      <c r="C366" s="3"/>
      <c r="D366" s="3" t="str">
        <f t="shared" si="12"/>
        <v/>
      </c>
      <c r="E366" s="3"/>
      <c r="F366" s="3"/>
      <c r="G366" s="5"/>
      <c r="H366" s="5"/>
      <c r="I366" s="5"/>
      <c r="J366" s="5" t="str">
        <f t="shared" si="6"/>
        <v/>
      </c>
      <c r="K366" s="5"/>
      <c r="L366" s="5"/>
      <c r="M366" s="5"/>
      <c r="N366" s="5" t="s">
        <v>3312</v>
      </c>
      <c r="O366" s="5" t="s">
        <v>3313</v>
      </c>
      <c r="P366" s="5">
        <v>1248</v>
      </c>
      <c r="Q366" s="5" t="str">
        <f t="shared" si="8"/>
        <v>Рым -болт КАМАЗ14-1701350-00</v>
      </c>
      <c r="R366" s="5"/>
      <c r="S366" s="5"/>
      <c r="T366" s="5"/>
      <c r="U366" s="5" t="s">
        <v>3314</v>
      </c>
      <c r="V366" s="5" t="s">
        <v>3315</v>
      </c>
      <c r="W366" s="5" t="str">
        <f t="shared" si="11"/>
        <v>Шайба мед.24х32*1</v>
      </c>
      <c r="X366" s="5"/>
      <c r="Y366" s="5"/>
      <c r="Z366" s="3"/>
    </row>
    <row r="367" spans="1:26" ht="15.75" customHeight="1">
      <c r="A367" s="3"/>
      <c r="B367" s="3"/>
      <c r="C367" s="3"/>
      <c r="D367" s="3" t="str">
        <f t="shared" si="12"/>
        <v/>
      </c>
      <c r="E367" s="3"/>
      <c r="F367" s="3"/>
      <c r="G367" s="5"/>
      <c r="H367" s="5"/>
      <c r="I367" s="5"/>
      <c r="J367" s="5" t="str">
        <f t="shared" si="6"/>
        <v/>
      </c>
      <c r="K367" s="5"/>
      <c r="L367" s="5"/>
      <c r="M367" s="5"/>
      <c r="N367" s="5"/>
      <c r="O367" s="5"/>
      <c r="P367" s="5"/>
      <c r="Q367" s="5" t="str">
        <f t="shared" si="8"/>
        <v/>
      </c>
      <c r="R367" s="5"/>
      <c r="S367" s="5"/>
      <c r="T367" s="5"/>
      <c r="U367" s="5" t="s">
        <v>3316</v>
      </c>
      <c r="V367" s="5" t="s">
        <v>3315</v>
      </c>
      <c r="W367" s="5" t="str">
        <f t="shared" si="11"/>
        <v>Шайба мед.24х32*1,5</v>
      </c>
      <c r="X367" s="5"/>
      <c r="Y367" s="5"/>
      <c r="Z367" s="3"/>
    </row>
    <row r="368" spans="1:26" ht="15.75" customHeight="1">
      <c r="A368" s="3"/>
      <c r="B368" s="3"/>
      <c r="C368" s="3"/>
      <c r="D368" s="3" t="str">
        <f t="shared" si="12"/>
        <v/>
      </c>
      <c r="E368" s="3"/>
      <c r="F368" s="3"/>
      <c r="G368" s="5"/>
      <c r="H368" s="5"/>
      <c r="I368" s="5"/>
      <c r="J368" s="5" t="str">
        <f t="shared" si="6"/>
        <v/>
      </c>
      <c r="K368" s="5"/>
      <c r="L368" s="5"/>
      <c r="M368" s="5"/>
      <c r="N368" s="5"/>
      <c r="O368" s="5"/>
      <c r="P368" s="5"/>
      <c r="Q368" s="5" t="str">
        <f t="shared" si="8"/>
        <v/>
      </c>
      <c r="R368" s="5"/>
      <c r="S368" s="5"/>
      <c r="T368" s="5"/>
      <c r="U368" s="5" t="s">
        <v>3317</v>
      </c>
      <c r="V368" s="5" t="s">
        <v>3318</v>
      </c>
      <c r="W368" s="5" t="str">
        <f t="shared" si="11"/>
        <v>Шайба мед.27</v>
      </c>
      <c r="X368" s="5"/>
      <c r="Y368" s="5"/>
      <c r="Z368" s="3"/>
    </row>
    <row r="369" spans="1:26" ht="15.75" customHeight="1">
      <c r="A369" s="3"/>
      <c r="B369" s="3"/>
      <c r="C369" s="3"/>
      <c r="D369" s="3" t="str">
        <f t="shared" si="12"/>
        <v/>
      </c>
      <c r="E369" s="3"/>
      <c r="F369" s="3"/>
      <c r="G369" s="5"/>
      <c r="H369" s="5"/>
      <c r="I369" s="5"/>
      <c r="J369" s="5" t="str">
        <f t="shared" si="6"/>
        <v/>
      </c>
      <c r="K369" s="5"/>
      <c r="L369" s="5"/>
      <c r="M369" s="5"/>
      <c r="N369" s="5"/>
      <c r="O369" s="5"/>
      <c r="P369" s="5"/>
      <c r="Q369" s="5" t="str">
        <f t="shared" si="8"/>
        <v/>
      </c>
      <c r="R369" s="5"/>
      <c r="S369" s="5"/>
      <c r="T369" s="5"/>
      <c r="U369" s="5" t="s">
        <v>3319</v>
      </c>
      <c r="V369" s="5" t="s">
        <v>3320</v>
      </c>
      <c r="W369" s="5" t="str">
        <f t="shared" si="11"/>
        <v>Шайба мед.28х1,5</v>
      </c>
      <c r="X369" s="5"/>
      <c r="Y369" s="5"/>
      <c r="Z369" s="3"/>
    </row>
    <row r="370" spans="1:26" ht="15.75" customHeight="1">
      <c r="A370" s="3"/>
      <c r="B370" s="3"/>
      <c r="C370" s="3"/>
      <c r="D370" s="3" t="str">
        <f t="shared" si="12"/>
        <v/>
      </c>
      <c r="E370" s="3"/>
      <c r="F370" s="3"/>
      <c r="G370" s="5"/>
      <c r="H370" s="5"/>
      <c r="I370" s="5"/>
      <c r="J370" s="5" t="str">
        <f t="shared" si="6"/>
        <v/>
      </c>
      <c r="K370" s="5"/>
      <c r="L370" s="5"/>
      <c r="M370" s="5"/>
      <c r="N370" s="5"/>
      <c r="O370" s="5"/>
      <c r="P370" s="5"/>
      <c r="Q370" s="5" t="str">
        <f t="shared" si="8"/>
        <v/>
      </c>
      <c r="R370" s="5"/>
      <c r="S370" s="5"/>
      <c r="T370" s="5"/>
      <c r="U370" s="5" t="s">
        <v>3321</v>
      </c>
      <c r="V370" s="5">
        <v>870632</v>
      </c>
      <c r="W370" s="5" t="str">
        <f t="shared" si="11"/>
        <v>Шайба медн. 30</v>
      </c>
      <c r="X370" s="5"/>
      <c r="Y370" s="5"/>
      <c r="Z370" s="3"/>
    </row>
    <row r="371" spans="1:26" ht="15.75" customHeight="1">
      <c r="A371" s="3"/>
      <c r="B371" s="3"/>
      <c r="C371" s="3"/>
      <c r="D371" s="3" t="str">
        <f t="shared" si="12"/>
        <v/>
      </c>
      <c r="E371" s="3"/>
      <c r="F371" s="3"/>
      <c r="G371" s="5"/>
      <c r="H371" s="5"/>
      <c r="I371" s="5"/>
      <c r="J371" s="5" t="str">
        <f t="shared" si="6"/>
        <v/>
      </c>
      <c r="K371" s="5"/>
      <c r="L371" s="5"/>
      <c r="M371" s="5"/>
      <c r="N371" s="5"/>
      <c r="O371" s="5"/>
      <c r="P371" s="5"/>
      <c r="Q371" s="5" t="str">
        <f t="shared" si="8"/>
        <v/>
      </c>
      <c r="R371" s="5"/>
      <c r="S371" s="5"/>
      <c r="T371" s="5"/>
      <c r="U371" s="5" t="s">
        <v>3322</v>
      </c>
      <c r="V371" s="5" t="s">
        <v>3323</v>
      </c>
      <c r="W371" s="5" t="str">
        <f t="shared" si="11"/>
        <v>Шайба опорная зад.подш. КАМАЗ</v>
      </c>
      <c r="X371" s="5"/>
      <c r="Y371" s="5"/>
      <c r="Z371" s="3"/>
    </row>
    <row r="372" spans="1:26" ht="15.75" customHeight="1">
      <c r="A372" s="3"/>
      <c r="B372" s="3"/>
      <c r="C372" s="3"/>
      <c r="D372" s="3" t="str">
        <f t="shared" si="12"/>
        <v/>
      </c>
      <c r="E372" s="3"/>
      <c r="F372" s="3"/>
      <c r="G372" s="5"/>
      <c r="H372" s="5"/>
      <c r="I372" s="5"/>
      <c r="J372" s="5" t="str">
        <f t="shared" si="6"/>
        <v/>
      </c>
      <c r="K372" s="5"/>
      <c r="L372" s="5"/>
      <c r="M372" s="5"/>
      <c r="N372" s="5"/>
      <c r="O372" s="5"/>
      <c r="P372" s="5"/>
      <c r="Q372" s="5" t="str">
        <f t="shared" si="8"/>
        <v/>
      </c>
      <c r="R372" s="5"/>
      <c r="S372" s="5"/>
      <c r="T372" s="5"/>
      <c r="U372" s="5" t="s">
        <v>3324</v>
      </c>
      <c r="V372" s="5" t="s">
        <v>3325</v>
      </c>
      <c r="W372" s="5" t="str">
        <f t="shared" si="11"/>
        <v>Шайба опорная КАМАЗ</v>
      </c>
      <c r="X372" s="5"/>
      <c r="Y372" s="5"/>
      <c r="Z372" s="3"/>
    </row>
    <row r="373" spans="1:26" ht="15.75" customHeight="1">
      <c r="A373" s="3"/>
      <c r="B373" s="3"/>
      <c r="C373" s="3"/>
      <c r="D373" s="3" t="str">
        <f t="shared" si="12"/>
        <v/>
      </c>
      <c r="E373" s="3"/>
      <c r="F373" s="3"/>
      <c r="G373" s="5"/>
      <c r="H373" s="5"/>
      <c r="I373" s="5"/>
      <c r="J373" s="5" t="str">
        <f t="shared" si="6"/>
        <v/>
      </c>
      <c r="K373" s="5"/>
      <c r="L373" s="5"/>
      <c r="M373" s="5"/>
      <c r="N373" s="5"/>
      <c r="O373" s="5"/>
      <c r="P373" s="5"/>
      <c r="Q373" s="5" t="str">
        <f t="shared" si="8"/>
        <v/>
      </c>
      <c r="R373" s="5"/>
      <c r="S373" s="5"/>
      <c r="T373" s="5"/>
      <c r="U373" s="5" t="s">
        <v>3324</v>
      </c>
      <c r="V373" s="5" t="s">
        <v>3326</v>
      </c>
      <c r="W373" s="5" t="str">
        <f t="shared" si="11"/>
        <v>Шайба опорная КАМАЗ</v>
      </c>
      <c r="X373" s="5"/>
      <c r="Y373" s="5"/>
      <c r="Z373" s="3"/>
    </row>
    <row r="374" spans="1:26" ht="15.75" customHeight="1">
      <c r="A374" s="3"/>
      <c r="B374" s="3"/>
      <c r="C374" s="3"/>
      <c r="D374" s="3" t="str">
        <f t="shared" si="12"/>
        <v/>
      </c>
      <c r="E374" s="3"/>
      <c r="F374" s="3"/>
      <c r="G374" s="5"/>
      <c r="H374" s="5"/>
      <c r="I374" s="5"/>
      <c r="J374" s="5" t="str">
        <f t="shared" si="6"/>
        <v/>
      </c>
      <c r="K374" s="5"/>
      <c r="L374" s="5"/>
      <c r="M374" s="5"/>
      <c r="N374" s="5"/>
      <c r="O374" s="5"/>
      <c r="P374" s="5"/>
      <c r="Q374" s="5" t="str">
        <f t="shared" si="8"/>
        <v/>
      </c>
      <c r="R374" s="5"/>
      <c r="S374" s="5"/>
      <c r="T374" s="5"/>
      <c r="U374" s="5" t="s">
        <v>3324</v>
      </c>
      <c r="V374" s="5" t="s">
        <v>3327</v>
      </c>
      <c r="W374" s="5" t="str">
        <f t="shared" si="11"/>
        <v>Шайба опорная КАМАЗ</v>
      </c>
      <c r="X374" s="5"/>
      <c r="Y374" s="5"/>
      <c r="Z374" s="3"/>
    </row>
    <row r="375" spans="1:26" ht="15.75" customHeight="1">
      <c r="A375" s="3"/>
      <c r="B375" s="3"/>
      <c r="C375" s="3"/>
      <c r="D375" s="3" t="str">
        <f t="shared" si="12"/>
        <v/>
      </c>
      <c r="E375" s="3"/>
      <c r="F375" s="3"/>
      <c r="G375" s="5"/>
      <c r="H375" s="5"/>
      <c r="I375" s="5"/>
      <c r="J375" s="5" t="str">
        <f t="shared" si="6"/>
        <v/>
      </c>
      <c r="K375" s="5"/>
      <c r="L375" s="5"/>
      <c r="M375" s="5"/>
      <c r="N375" s="5"/>
      <c r="O375" s="5"/>
      <c r="P375" s="5"/>
      <c r="Q375" s="5" t="str">
        <f t="shared" si="8"/>
        <v/>
      </c>
      <c r="R375" s="5"/>
      <c r="S375" s="5"/>
      <c r="T375" s="5"/>
      <c r="U375" s="5" t="s">
        <v>3328</v>
      </c>
      <c r="V375" s="5" t="s">
        <v>3329</v>
      </c>
      <c r="W375" s="5" t="str">
        <f t="shared" si="11"/>
        <v>Шайба опоры двигателя КАМАЗ</v>
      </c>
      <c r="X375" s="5"/>
      <c r="Y375" s="5"/>
      <c r="Z375" s="3"/>
    </row>
    <row r="376" spans="1:26" ht="15.75" customHeight="1">
      <c r="A376" s="3"/>
      <c r="B376" s="3"/>
      <c r="C376" s="3"/>
      <c r="D376" s="3" t="str">
        <f t="shared" si="12"/>
        <v/>
      </c>
      <c r="E376" s="3"/>
      <c r="F376" s="3"/>
      <c r="G376" s="5"/>
      <c r="H376" s="5"/>
      <c r="I376" s="5"/>
      <c r="J376" s="5" t="str">
        <f t="shared" si="6"/>
        <v/>
      </c>
      <c r="K376" s="5"/>
      <c r="L376" s="5"/>
      <c r="M376" s="5"/>
      <c r="N376" s="5"/>
      <c r="O376" s="5"/>
      <c r="P376" s="5"/>
      <c r="Q376" s="5" t="str">
        <f t="shared" si="8"/>
        <v/>
      </c>
      <c r="R376" s="5"/>
      <c r="S376" s="5"/>
      <c r="T376" s="5"/>
      <c r="U376" s="5" t="s">
        <v>3330</v>
      </c>
      <c r="V376" s="5" t="s">
        <v>3331</v>
      </c>
      <c r="W376" s="5" t="str">
        <f t="shared" si="11"/>
        <v>Шайба плоская 10х18</v>
      </c>
      <c r="X376" s="5"/>
      <c r="Y376" s="5"/>
      <c r="Z376" s="3"/>
    </row>
    <row r="377" spans="1:26" ht="15.75" customHeight="1">
      <c r="A377" s="3"/>
      <c r="B377" s="3"/>
      <c r="C377" s="3"/>
      <c r="D377" s="3" t="str">
        <f t="shared" si="12"/>
        <v/>
      </c>
      <c r="E377" s="3"/>
      <c r="F377" s="3"/>
      <c r="G377" s="5"/>
      <c r="H377" s="5"/>
      <c r="I377" s="5"/>
      <c r="J377" s="5" t="str">
        <f t="shared" si="6"/>
        <v/>
      </c>
      <c r="K377" s="5"/>
      <c r="L377" s="5"/>
      <c r="M377" s="5"/>
      <c r="N377" s="5"/>
      <c r="O377" s="5"/>
      <c r="P377" s="5"/>
      <c r="Q377" s="5" t="str">
        <f t="shared" si="8"/>
        <v/>
      </c>
      <c r="R377" s="5"/>
      <c r="S377" s="5"/>
      <c r="T377" s="5"/>
      <c r="U377" s="5" t="s">
        <v>3332</v>
      </c>
      <c r="V377" s="5" t="s">
        <v>3333</v>
      </c>
      <c r="W377" s="5" t="str">
        <f t="shared" si="11"/>
        <v>Шайба плоская 10х35х3</v>
      </c>
      <c r="X377" s="5"/>
      <c r="Y377" s="5"/>
      <c r="Z377" s="3"/>
    </row>
    <row r="378" spans="1:26" ht="15.75" customHeight="1">
      <c r="A378" s="3"/>
      <c r="B378" s="3"/>
      <c r="C378" s="3"/>
      <c r="D378" s="3" t="str">
        <f t="shared" si="12"/>
        <v/>
      </c>
      <c r="E378" s="3"/>
      <c r="F378" s="3"/>
      <c r="G378" s="5"/>
      <c r="H378" s="5"/>
      <c r="I378" s="5"/>
      <c r="J378" s="5" t="str">
        <f t="shared" si="6"/>
        <v/>
      </c>
      <c r="K378" s="5"/>
      <c r="L378" s="5"/>
      <c r="M378" s="5"/>
      <c r="N378" s="5"/>
      <c r="O378" s="5"/>
      <c r="P378" s="5"/>
      <c r="Q378" s="5" t="str">
        <f t="shared" si="8"/>
        <v/>
      </c>
      <c r="R378" s="5"/>
      <c r="S378" s="5"/>
      <c r="T378" s="5"/>
      <c r="U378" s="5" t="s">
        <v>3334</v>
      </c>
      <c r="V378" s="5">
        <v>870640</v>
      </c>
      <c r="W378" s="5" t="str">
        <f t="shared" si="11"/>
        <v>Шайба плоская 12х35х1,2</v>
      </c>
      <c r="X378" s="5"/>
      <c r="Y378" s="5"/>
      <c r="Z378" s="3"/>
    </row>
    <row r="379" spans="1:26" ht="15.75" customHeight="1">
      <c r="A379" s="3"/>
      <c r="B379" s="3"/>
      <c r="C379" s="3"/>
      <c r="D379" s="3" t="str">
        <f t="shared" si="12"/>
        <v/>
      </c>
      <c r="E379" s="3"/>
      <c r="F379" s="3"/>
      <c r="G379" s="5"/>
      <c r="H379" s="5"/>
      <c r="I379" s="5"/>
      <c r="J379" s="5" t="str">
        <f t="shared" si="6"/>
        <v/>
      </c>
      <c r="K379" s="5"/>
      <c r="L379" s="5"/>
      <c r="M379" s="5"/>
      <c r="N379" s="5"/>
      <c r="O379" s="5"/>
      <c r="P379" s="5"/>
      <c r="Q379" s="5" t="str">
        <f t="shared" si="8"/>
        <v/>
      </c>
      <c r="R379" s="5"/>
      <c r="S379" s="5"/>
      <c r="T379" s="5"/>
      <c r="U379" s="5" t="s">
        <v>3335</v>
      </c>
      <c r="V379" s="5" t="s">
        <v>3336</v>
      </c>
      <c r="W379" s="5" t="str">
        <f t="shared" si="11"/>
        <v>Шайба плоская 14х26</v>
      </c>
      <c r="X379" s="5"/>
      <c r="Y379" s="5"/>
      <c r="Z379" s="3"/>
    </row>
    <row r="380" spans="1:26" ht="15.75" customHeight="1">
      <c r="A380" s="3"/>
      <c r="B380" s="3"/>
      <c r="C380" s="3"/>
      <c r="D380" s="3" t="str">
        <f t="shared" si="12"/>
        <v/>
      </c>
      <c r="E380" s="3"/>
      <c r="F380" s="3"/>
      <c r="G380" s="5"/>
      <c r="H380" s="5"/>
      <c r="I380" s="5"/>
      <c r="J380" s="5" t="str">
        <f t="shared" si="6"/>
        <v/>
      </c>
      <c r="K380" s="5"/>
      <c r="L380" s="5"/>
      <c r="M380" s="5"/>
      <c r="N380" s="5"/>
      <c r="O380" s="5"/>
      <c r="P380" s="5"/>
      <c r="Q380" s="5" t="str">
        <f t="shared" si="8"/>
        <v/>
      </c>
      <c r="R380" s="5"/>
      <c r="S380" s="5"/>
      <c r="T380" s="5"/>
      <c r="U380" s="5" t="s">
        <v>3337</v>
      </c>
      <c r="V380" s="5" t="s">
        <v>3338</v>
      </c>
      <c r="W380" s="5" t="str">
        <f t="shared" si="11"/>
        <v>Шайба плоская 16х28х3</v>
      </c>
      <c r="X380" s="5"/>
      <c r="Y380" s="5"/>
      <c r="Z380" s="3"/>
    </row>
    <row r="381" spans="1:26" ht="15.75" customHeight="1">
      <c r="A381" s="3"/>
      <c r="B381" s="3"/>
      <c r="C381" s="3"/>
      <c r="D381" s="3" t="str">
        <f t="shared" si="12"/>
        <v/>
      </c>
      <c r="E381" s="3"/>
      <c r="F381" s="3"/>
      <c r="G381" s="5"/>
      <c r="H381" s="5"/>
      <c r="I381" s="5"/>
      <c r="J381" s="5" t="str">
        <f t="shared" si="6"/>
        <v/>
      </c>
      <c r="K381" s="5"/>
      <c r="L381" s="5"/>
      <c r="M381" s="5"/>
      <c r="N381" s="5"/>
      <c r="O381" s="5"/>
      <c r="P381" s="5"/>
      <c r="Q381" s="5" t="str">
        <f t="shared" si="8"/>
        <v/>
      </c>
      <c r="R381" s="5"/>
      <c r="S381" s="5"/>
      <c r="T381" s="5"/>
      <c r="U381" s="5" t="s">
        <v>3339</v>
      </c>
      <c r="V381" s="5">
        <v>853635</v>
      </c>
      <c r="W381" s="5" t="str">
        <f t="shared" si="11"/>
        <v>Шайба плоская 27х34х1</v>
      </c>
      <c r="X381" s="5"/>
      <c r="Y381" s="5"/>
      <c r="Z381" s="3"/>
    </row>
    <row r="382" spans="1:26" ht="15.75" customHeight="1">
      <c r="A382" s="3"/>
      <c r="B382" s="3"/>
      <c r="C382" s="3"/>
      <c r="D382" s="3" t="str">
        <f t="shared" si="12"/>
        <v/>
      </c>
      <c r="E382" s="3"/>
      <c r="F382" s="3"/>
      <c r="G382" s="5"/>
      <c r="H382" s="5"/>
      <c r="I382" s="5"/>
      <c r="J382" s="5" t="str">
        <f t="shared" si="6"/>
        <v/>
      </c>
      <c r="K382" s="5"/>
      <c r="L382" s="5"/>
      <c r="M382" s="5"/>
      <c r="N382" s="5"/>
      <c r="O382" s="5"/>
      <c r="P382" s="5"/>
      <c r="Q382" s="5" t="str">
        <f t="shared" si="8"/>
        <v/>
      </c>
      <c r="R382" s="5"/>
      <c r="S382" s="5"/>
      <c r="T382" s="5"/>
      <c r="U382" s="5" t="s">
        <v>3340</v>
      </c>
      <c r="V382" s="5">
        <v>870625</v>
      </c>
      <c r="W382" s="5" t="str">
        <f t="shared" si="11"/>
        <v>Шайба плоская 28,5х34х2 медная</v>
      </c>
      <c r="X382" s="5"/>
      <c r="Y382" s="5"/>
      <c r="Z382" s="3"/>
    </row>
    <row r="383" spans="1:26" ht="15.75" customHeight="1">
      <c r="A383" s="3"/>
      <c r="B383" s="3"/>
      <c r="C383" s="3"/>
      <c r="D383" s="3" t="str">
        <f t="shared" si="12"/>
        <v/>
      </c>
      <c r="E383" s="3"/>
      <c r="F383" s="3"/>
      <c r="G383" s="5"/>
      <c r="H383" s="5"/>
      <c r="I383" s="5"/>
      <c r="J383" s="5" t="str">
        <f t="shared" si="6"/>
        <v/>
      </c>
      <c r="K383" s="5"/>
      <c r="L383" s="5"/>
      <c r="M383" s="5"/>
      <c r="N383" s="5"/>
      <c r="O383" s="5"/>
      <c r="P383" s="5"/>
      <c r="Q383" s="5" t="str">
        <f t="shared" si="8"/>
        <v/>
      </c>
      <c r="R383" s="5"/>
      <c r="S383" s="5"/>
      <c r="T383" s="5"/>
      <c r="U383" s="5" t="s">
        <v>3341</v>
      </c>
      <c r="V383" s="5" t="s">
        <v>3342</v>
      </c>
      <c r="W383" s="5" t="str">
        <f t="shared" si="11"/>
        <v>Шайба плоская 30х54</v>
      </c>
      <c r="X383" s="5"/>
      <c r="Y383" s="5"/>
      <c r="Z383" s="3"/>
    </row>
    <row r="384" spans="1:26" ht="15.75" customHeight="1">
      <c r="A384" s="3"/>
      <c r="B384" s="3"/>
      <c r="C384" s="3"/>
      <c r="D384" s="3" t="str">
        <f t="shared" si="12"/>
        <v/>
      </c>
      <c r="E384" s="3"/>
      <c r="F384" s="3"/>
      <c r="G384" s="5"/>
      <c r="H384" s="5"/>
      <c r="I384" s="5"/>
      <c r="J384" s="5" t="str">
        <f t="shared" si="6"/>
        <v/>
      </c>
      <c r="K384" s="5"/>
      <c r="L384" s="5"/>
      <c r="M384" s="5"/>
      <c r="N384" s="5"/>
      <c r="O384" s="5"/>
      <c r="P384" s="5"/>
      <c r="Q384" s="5" t="str">
        <f t="shared" si="8"/>
        <v/>
      </c>
      <c r="R384" s="5"/>
      <c r="S384" s="5"/>
      <c r="T384" s="5"/>
      <c r="U384" s="5" t="s">
        <v>3343</v>
      </c>
      <c r="V384" s="5" t="s">
        <v>3344</v>
      </c>
      <c r="W384" s="5" t="str">
        <f t="shared" si="11"/>
        <v>Шайба плоская 30х55 КАМАЗ</v>
      </c>
      <c r="X384" s="5"/>
      <c r="Y384" s="5"/>
      <c r="Z384" s="3"/>
    </row>
    <row r="385" spans="1:26" ht="15.75" customHeight="1">
      <c r="A385" s="3"/>
      <c r="B385" s="3"/>
      <c r="C385" s="3"/>
      <c r="D385" s="3" t="str">
        <f t="shared" si="12"/>
        <v/>
      </c>
      <c r="E385" s="3"/>
      <c r="F385" s="3"/>
      <c r="G385" s="5"/>
      <c r="H385" s="5"/>
      <c r="I385" s="5"/>
      <c r="J385" s="5" t="str">
        <f t="shared" si="6"/>
        <v/>
      </c>
      <c r="K385" s="5"/>
      <c r="L385" s="5"/>
      <c r="M385" s="5"/>
      <c r="N385" s="5"/>
      <c r="O385" s="5"/>
      <c r="P385" s="5"/>
      <c r="Q385" s="5" t="str">
        <f t="shared" si="8"/>
        <v/>
      </c>
      <c r="R385" s="5"/>
      <c r="S385" s="5"/>
      <c r="T385" s="5"/>
      <c r="U385" s="5" t="s">
        <v>3345</v>
      </c>
      <c r="V385" s="5" t="s">
        <v>3346</v>
      </c>
      <c r="W385" s="5" t="str">
        <f t="shared" si="11"/>
        <v>Шайба плоская 6х12</v>
      </c>
      <c r="X385" s="5"/>
      <c r="Y385" s="5"/>
      <c r="Z385" s="3"/>
    </row>
    <row r="386" spans="1:26" ht="15.75" customHeight="1">
      <c r="A386" s="3"/>
      <c r="B386" s="3"/>
      <c r="C386" s="3"/>
      <c r="D386" s="3" t="str">
        <f t="shared" si="12"/>
        <v/>
      </c>
      <c r="E386" s="3"/>
      <c r="F386" s="3"/>
      <c r="G386" s="5"/>
      <c r="H386" s="5"/>
      <c r="I386" s="5"/>
      <c r="J386" s="5" t="str">
        <f t="shared" si="6"/>
        <v/>
      </c>
      <c r="K386" s="5"/>
      <c r="L386" s="5"/>
      <c r="M386" s="5"/>
      <c r="N386" s="5"/>
      <c r="O386" s="5"/>
      <c r="P386" s="5"/>
      <c r="Q386" s="5" t="str">
        <f t="shared" si="8"/>
        <v/>
      </c>
      <c r="R386" s="5"/>
      <c r="S386" s="5"/>
      <c r="T386" s="5"/>
      <c r="U386" s="5" t="s">
        <v>3347</v>
      </c>
      <c r="V386" s="5" t="s">
        <v>3348</v>
      </c>
      <c r="W386" s="5" t="str">
        <f t="shared" si="11"/>
        <v>Шайба плоская 8х17</v>
      </c>
      <c r="X386" s="5"/>
      <c r="Y386" s="5"/>
      <c r="Z386" s="3"/>
    </row>
    <row r="387" spans="1:26" ht="15.75" customHeight="1">
      <c r="A387" s="3"/>
      <c r="B387" s="3"/>
      <c r="C387" s="3"/>
      <c r="D387" s="3" t="str">
        <f t="shared" si="12"/>
        <v/>
      </c>
      <c r="E387" s="3"/>
      <c r="F387" s="3"/>
      <c r="G387" s="5"/>
      <c r="H387" s="5"/>
      <c r="I387" s="5"/>
      <c r="J387" s="5" t="str">
        <f t="shared" si="6"/>
        <v/>
      </c>
      <c r="K387" s="5"/>
      <c r="L387" s="5"/>
      <c r="M387" s="5"/>
      <c r="N387" s="5"/>
      <c r="O387" s="5"/>
      <c r="P387" s="5"/>
      <c r="Q387" s="5" t="str">
        <f t="shared" si="8"/>
        <v/>
      </c>
      <c r="R387" s="5"/>
      <c r="S387" s="5"/>
      <c r="T387" s="5"/>
      <c r="U387" s="5" t="s">
        <v>3349</v>
      </c>
      <c r="V387" s="5" t="s">
        <v>3350</v>
      </c>
      <c r="W387" s="5" t="str">
        <f t="shared" si="11"/>
        <v>Шайба поджимающая</v>
      </c>
      <c r="X387" s="5"/>
      <c r="Y387" s="5"/>
      <c r="Z387" s="3"/>
    </row>
    <row r="388" spans="1:26" ht="15.75" customHeight="1">
      <c r="A388" s="3"/>
      <c r="B388" s="3"/>
      <c r="C388" s="3"/>
      <c r="D388" s="3" t="str">
        <f t="shared" si="12"/>
        <v/>
      </c>
      <c r="E388" s="3"/>
      <c r="F388" s="3"/>
      <c r="G388" s="5"/>
      <c r="H388" s="5"/>
      <c r="I388" s="5"/>
      <c r="J388" s="5" t="str">
        <f t="shared" si="6"/>
        <v/>
      </c>
      <c r="K388" s="5"/>
      <c r="L388" s="5"/>
      <c r="M388" s="5"/>
      <c r="N388" s="5"/>
      <c r="O388" s="5"/>
      <c r="P388" s="5"/>
      <c r="Q388" s="5" t="str">
        <f t="shared" si="8"/>
        <v/>
      </c>
      <c r="R388" s="5"/>
      <c r="S388" s="5"/>
      <c r="T388" s="5"/>
      <c r="U388" s="5" t="s">
        <v>3351</v>
      </c>
      <c r="V388" s="5" t="s">
        <v>3352</v>
      </c>
      <c r="W388" s="5" t="str">
        <f t="shared" si="11"/>
        <v>Шайба подкладки КАМАЗ</v>
      </c>
      <c r="X388" s="5"/>
      <c r="Y388" s="5"/>
      <c r="Z388" s="3"/>
    </row>
    <row r="389" spans="1:26" ht="15.75" customHeight="1">
      <c r="A389" s="3"/>
      <c r="B389" s="3"/>
      <c r="C389" s="3"/>
      <c r="D389" s="3" t="str">
        <f t="shared" si="12"/>
        <v/>
      </c>
      <c r="E389" s="3"/>
      <c r="F389" s="3"/>
      <c r="G389" s="5"/>
      <c r="H389" s="5"/>
      <c r="I389" s="5"/>
      <c r="J389" s="5" t="str">
        <f t="shared" si="6"/>
        <v/>
      </c>
      <c r="K389" s="5"/>
      <c r="L389" s="5"/>
      <c r="M389" s="5"/>
      <c r="N389" s="5"/>
      <c r="O389" s="5"/>
      <c r="P389" s="5"/>
      <c r="Q389" s="5" t="str">
        <f t="shared" si="8"/>
        <v/>
      </c>
      <c r="R389" s="5"/>
      <c r="S389" s="5"/>
      <c r="T389" s="5"/>
      <c r="U389" s="5" t="s">
        <v>3353</v>
      </c>
      <c r="V389" s="5" t="s">
        <v>3354</v>
      </c>
      <c r="W389" s="5" t="str">
        <f t="shared" si="11"/>
        <v>Шайба промежуточного вала КАМАЗ</v>
      </c>
      <c r="X389" s="5"/>
      <c r="Y389" s="5"/>
      <c r="Z389" s="3"/>
    </row>
    <row r="390" spans="1:26" ht="15.75" customHeight="1">
      <c r="A390" s="3"/>
      <c r="B390" s="3"/>
      <c r="C390" s="3"/>
      <c r="D390" s="3" t="str">
        <f t="shared" si="12"/>
        <v/>
      </c>
      <c r="E390" s="3"/>
      <c r="F390" s="3"/>
      <c r="G390" s="5"/>
      <c r="H390" s="5"/>
      <c r="I390" s="5"/>
      <c r="J390" s="5" t="str">
        <f t="shared" si="6"/>
        <v/>
      </c>
      <c r="K390" s="5"/>
      <c r="L390" s="5"/>
      <c r="M390" s="5"/>
      <c r="N390" s="5"/>
      <c r="O390" s="5"/>
      <c r="P390" s="5"/>
      <c r="Q390" s="5" t="str">
        <f t="shared" si="8"/>
        <v/>
      </c>
      <c r="R390" s="5"/>
      <c r="S390" s="5"/>
      <c r="T390" s="5"/>
      <c r="U390" s="5" t="s">
        <v>3355</v>
      </c>
      <c r="V390" s="5" t="s">
        <v>3356</v>
      </c>
      <c r="W390" s="5" t="str">
        <f t="shared" si="11"/>
        <v>Шайба пружинная 6</v>
      </c>
      <c r="X390" s="5"/>
      <c r="Y390" s="5"/>
      <c r="Z390" s="3"/>
    </row>
    <row r="391" spans="1:26" ht="15.75" customHeight="1">
      <c r="A391" s="3"/>
      <c r="B391" s="3"/>
      <c r="C391" s="3"/>
      <c r="D391" s="3" t="str">
        <f t="shared" si="12"/>
        <v/>
      </c>
      <c r="E391" s="3"/>
      <c r="F391" s="3"/>
      <c r="G391" s="5"/>
      <c r="H391" s="5"/>
      <c r="I391" s="5"/>
      <c r="J391" s="5" t="str">
        <f t="shared" si="6"/>
        <v/>
      </c>
      <c r="K391" s="5"/>
      <c r="L391" s="5"/>
      <c r="M391" s="5"/>
      <c r="N391" s="5"/>
      <c r="O391" s="5"/>
      <c r="P391" s="5"/>
      <c r="Q391" s="5" t="str">
        <f t="shared" si="8"/>
        <v/>
      </c>
      <c r="R391" s="5"/>
      <c r="S391" s="5"/>
      <c r="T391" s="5"/>
      <c r="U391" s="5" t="s">
        <v>3357</v>
      </c>
      <c r="V391" s="5" t="s">
        <v>3358</v>
      </c>
      <c r="W391" s="5" t="str">
        <f t="shared" si="11"/>
        <v>Шайба пружинная 8</v>
      </c>
      <c r="X391" s="5"/>
      <c r="Y391" s="5"/>
      <c r="Z391" s="3"/>
    </row>
    <row r="392" spans="1:26" ht="15.75" customHeight="1">
      <c r="A392" s="3"/>
      <c r="B392" s="3"/>
      <c r="C392" s="3"/>
      <c r="D392" s="3" t="str">
        <f t="shared" si="12"/>
        <v/>
      </c>
      <c r="E392" s="3"/>
      <c r="F392" s="3"/>
      <c r="G392" s="5"/>
      <c r="H392" s="5"/>
      <c r="I392" s="5"/>
      <c r="J392" s="5" t="str">
        <f t="shared" si="6"/>
        <v/>
      </c>
      <c r="K392" s="5"/>
      <c r="L392" s="5"/>
      <c r="M392" s="5"/>
      <c r="N392" s="5"/>
      <c r="O392" s="5"/>
      <c r="P392" s="5"/>
      <c r="Q392" s="5" t="str">
        <f t="shared" si="8"/>
        <v/>
      </c>
      <c r="R392" s="5"/>
      <c r="S392" s="5"/>
      <c r="T392" s="5"/>
      <c r="U392" s="5" t="s">
        <v>3359</v>
      </c>
      <c r="V392" s="5" t="s">
        <v>3360</v>
      </c>
      <c r="W392" s="5" t="str">
        <f t="shared" si="11"/>
        <v>Шайба пружинная 10</v>
      </c>
      <c r="X392" s="5"/>
      <c r="Y392" s="5"/>
      <c r="Z392" s="3"/>
    </row>
    <row r="393" spans="1:26" ht="15.75" customHeight="1">
      <c r="A393" s="3"/>
      <c r="B393" s="3"/>
      <c r="C393" s="3"/>
      <c r="D393" s="3" t="str">
        <f t="shared" si="12"/>
        <v/>
      </c>
      <c r="E393" s="3"/>
      <c r="F393" s="3"/>
      <c r="G393" s="5"/>
      <c r="H393" s="5"/>
      <c r="I393" s="5"/>
      <c r="J393" s="5" t="str">
        <f t="shared" si="6"/>
        <v/>
      </c>
      <c r="K393" s="5"/>
      <c r="L393" s="5"/>
      <c r="M393" s="5"/>
      <c r="N393" s="5"/>
      <c r="O393" s="5"/>
      <c r="P393" s="5"/>
      <c r="Q393" s="5" t="str">
        <f t="shared" si="8"/>
        <v/>
      </c>
      <c r="R393" s="5"/>
      <c r="S393" s="5"/>
      <c r="T393" s="5"/>
      <c r="U393" s="5" t="s">
        <v>3361</v>
      </c>
      <c r="V393" s="5" t="s">
        <v>3362</v>
      </c>
      <c r="W393" s="5" t="str">
        <f t="shared" si="11"/>
        <v>Шайба пружинная 12</v>
      </c>
      <c r="X393" s="5"/>
      <c r="Y393" s="5"/>
      <c r="Z393" s="3"/>
    </row>
    <row r="394" spans="1:26" ht="15.75" customHeight="1">
      <c r="A394" s="3"/>
      <c r="B394" s="3"/>
      <c r="C394" s="3"/>
      <c r="D394" s="3" t="str">
        <f t="shared" si="12"/>
        <v/>
      </c>
      <c r="E394" s="3"/>
      <c r="F394" s="3"/>
      <c r="G394" s="5"/>
      <c r="H394" s="5"/>
      <c r="I394" s="5"/>
      <c r="J394" s="5" t="str">
        <f t="shared" si="6"/>
        <v/>
      </c>
      <c r="K394" s="5"/>
      <c r="L394" s="5"/>
      <c r="M394" s="5"/>
      <c r="N394" s="5"/>
      <c r="O394" s="5"/>
      <c r="P394" s="5"/>
      <c r="Q394" s="5" t="str">
        <f t="shared" si="8"/>
        <v/>
      </c>
      <c r="R394" s="5"/>
      <c r="S394" s="5"/>
      <c r="T394" s="5"/>
      <c r="U394" s="5" t="s">
        <v>3363</v>
      </c>
      <c r="V394" s="5" t="s">
        <v>3364</v>
      </c>
      <c r="W394" s="5" t="str">
        <f t="shared" si="11"/>
        <v>Шайба пружинная 14</v>
      </c>
      <c r="X394" s="5"/>
      <c r="Y394" s="5"/>
      <c r="Z394" s="3"/>
    </row>
    <row r="395" spans="1:26" ht="15.75" customHeight="1">
      <c r="A395" s="3"/>
      <c r="B395" s="3"/>
      <c r="C395" s="3"/>
      <c r="D395" s="3" t="str">
        <f t="shared" si="12"/>
        <v/>
      </c>
      <c r="E395" s="3"/>
      <c r="F395" s="3"/>
      <c r="G395" s="5"/>
      <c r="H395" s="5"/>
      <c r="I395" s="5"/>
      <c r="J395" s="5" t="str">
        <f t="shared" si="6"/>
        <v/>
      </c>
      <c r="K395" s="5"/>
      <c r="L395" s="5"/>
      <c r="M395" s="5"/>
      <c r="N395" s="5"/>
      <c r="O395" s="5"/>
      <c r="P395" s="5"/>
      <c r="Q395" s="5" t="str">
        <f t="shared" si="8"/>
        <v/>
      </c>
      <c r="R395" s="5"/>
      <c r="S395" s="5"/>
      <c r="T395" s="5"/>
      <c r="U395" s="5" t="s">
        <v>3365</v>
      </c>
      <c r="V395" s="5" t="s">
        <v>3366</v>
      </c>
      <c r="W395" s="5" t="str">
        <f t="shared" si="11"/>
        <v>Шайба пружинная 16</v>
      </c>
      <c r="X395" s="5"/>
      <c r="Y395" s="5"/>
      <c r="Z395" s="3"/>
    </row>
    <row r="396" spans="1:26" ht="15.75" customHeight="1">
      <c r="A396" s="3"/>
      <c r="B396" s="3"/>
      <c r="C396" s="3"/>
      <c r="D396" s="3" t="str">
        <f t="shared" si="12"/>
        <v/>
      </c>
      <c r="E396" s="3"/>
      <c r="F396" s="3"/>
      <c r="G396" s="5"/>
      <c r="H396" s="5"/>
      <c r="I396" s="5"/>
      <c r="J396" s="5" t="str">
        <f t="shared" si="6"/>
        <v/>
      </c>
      <c r="K396" s="5"/>
      <c r="L396" s="5"/>
      <c r="M396" s="5"/>
      <c r="N396" s="5"/>
      <c r="O396" s="5"/>
      <c r="P396" s="5"/>
      <c r="Q396" s="5" t="str">
        <f t="shared" si="8"/>
        <v/>
      </c>
      <c r="R396" s="5"/>
      <c r="S396" s="5"/>
      <c r="T396" s="5"/>
      <c r="U396" s="5" t="s">
        <v>3367</v>
      </c>
      <c r="V396" s="5" t="s">
        <v>3368</v>
      </c>
      <c r="W396" s="5" t="str">
        <f t="shared" si="11"/>
        <v>Шайба пружинная клапана КАМАЗ</v>
      </c>
      <c r="X396" s="5"/>
      <c r="Y396" s="5"/>
      <c r="Z396" s="3"/>
    </row>
    <row r="397" spans="1:26" ht="15.75" customHeight="1">
      <c r="A397" s="3"/>
      <c r="B397" s="3"/>
      <c r="C397" s="3"/>
      <c r="D397" s="3" t="str">
        <f t="shared" si="12"/>
        <v/>
      </c>
      <c r="E397" s="3"/>
      <c r="F397" s="3"/>
      <c r="G397" s="5"/>
      <c r="H397" s="5"/>
      <c r="I397" s="5"/>
      <c r="J397" s="5" t="str">
        <f t="shared" si="6"/>
        <v/>
      </c>
      <c r="K397" s="5"/>
      <c r="L397" s="5"/>
      <c r="M397" s="5"/>
      <c r="N397" s="5"/>
      <c r="O397" s="5"/>
      <c r="P397" s="5"/>
      <c r="Q397" s="5" t="str">
        <f t="shared" si="8"/>
        <v/>
      </c>
      <c r="R397" s="5"/>
      <c r="S397" s="5"/>
      <c r="T397" s="5"/>
      <c r="U397" s="5" t="s">
        <v>3369</v>
      </c>
      <c r="V397" s="5" t="s">
        <v>3370</v>
      </c>
      <c r="W397" s="5" t="str">
        <f t="shared" si="11"/>
        <v>Шайба пружины КАМАЗ</v>
      </c>
      <c r="X397" s="5"/>
      <c r="Y397" s="5"/>
      <c r="Z397" s="3"/>
    </row>
    <row r="398" spans="1:26" ht="15.75" customHeight="1">
      <c r="A398" s="3"/>
      <c r="B398" s="3"/>
      <c r="C398" s="3"/>
      <c r="D398" s="3" t="str">
        <f t="shared" si="12"/>
        <v/>
      </c>
      <c r="E398" s="3"/>
      <c r="F398" s="3"/>
      <c r="G398" s="5"/>
      <c r="H398" s="5"/>
      <c r="I398" s="5"/>
      <c r="J398" s="5" t="str">
        <f t="shared" si="6"/>
        <v/>
      </c>
      <c r="K398" s="5"/>
      <c r="L398" s="5"/>
      <c r="M398" s="5"/>
      <c r="N398" s="5"/>
      <c r="O398" s="5"/>
      <c r="P398" s="5"/>
      <c r="Q398" s="5" t="str">
        <f t="shared" si="8"/>
        <v/>
      </c>
      <c r="R398" s="5"/>
      <c r="S398" s="5"/>
      <c r="T398" s="5"/>
      <c r="U398" s="5" t="s">
        <v>3371</v>
      </c>
      <c r="V398" s="5">
        <v>870601</v>
      </c>
      <c r="W398" s="5" t="str">
        <f t="shared" si="11"/>
        <v>Шайба регулир. форсунки</v>
      </c>
      <c r="X398" s="5"/>
      <c r="Y398" s="5"/>
      <c r="Z398" s="3"/>
    </row>
    <row r="399" spans="1:26" ht="15.75" customHeight="1">
      <c r="A399" s="3"/>
      <c r="B399" s="3"/>
      <c r="C399" s="3"/>
      <c r="D399" s="3" t="str">
        <f t="shared" si="12"/>
        <v/>
      </c>
      <c r="E399" s="3"/>
      <c r="F399" s="3"/>
      <c r="G399" s="5"/>
      <c r="H399" s="5"/>
      <c r="I399" s="5"/>
      <c r="J399" s="5" t="str">
        <f t="shared" si="6"/>
        <v/>
      </c>
      <c r="K399" s="5"/>
      <c r="L399" s="5"/>
      <c r="M399" s="5"/>
      <c r="N399" s="5"/>
      <c r="O399" s="5"/>
      <c r="P399" s="5"/>
      <c r="Q399" s="5" t="str">
        <f t="shared" si="8"/>
        <v/>
      </c>
      <c r="R399" s="5"/>
      <c r="S399" s="5"/>
      <c r="T399" s="5"/>
      <c r="U399" s="5" t="s">
        <v>3371</v>
      </c>
      <c r="V399" s="5">
        <v>870602</v>
      </c>
      <c r="W399" s="5" t="str">
        <f t="shared" si="11"/>
        <v>Шайба регулир. форсунки</v>
      </c>
      <c r="X399" s="5"/>
      <c r="Y399" s="5"/>
      <c r="Z399" s="3"/>
    </row>
    <row r="400" spans="1:26" ht="15.75" customHeight="1">
      <c r="A400" s="3"/>
      <c r="B400" s="3"/>
      <c r="C400" s="3"/>
      <c r="D400" s="3" t="str">
        <f t="shared" si="12"/>
        <v/>
      </c>
      <c r="E400" s="3"/>
      <c r="F400" s="3"/>
      <c r="G400" s="5"/>
      <c r="H400" s="5"/>
      <c r="I400" s="5"/>
      <c r="J400" s="5" t="str">
        <f t="shared" si="6"/>
        <v/>
      </c>
      <c r="K400" s="5"/>
      <c r="L400" s="5"/>
      <c r="M400" s="5"/>
      <c r="N400" s="5"/>
      <c r="O400" s="5"/>
      <c r="P400" s="5"/>
      <c r="Q400" s="5" t="str">
        <f t="shared" si="8"/>
        <v/>
      </c>
      <c r="R400" s="5"/>
      <c r="S400" s="5"/>
      <c r="T400" s="5"/>
      <c r="U400" s="5" t="s">
        <v>3371</v>
      </c>
      <c r="V400" s="5">
        <v>870603</v>
      </c>
      <c r="W400" s="5" t="str">
        <f t="shared" si="11"/>
        <v>Шайба регулир. форсунки</v>
      </c>
      <c r="X400" s="5"/>
      <c r="Y400" s="5"/>
      <c r="Z400" s="3"/>
    </row>
    <row r="401" spans="1:26" ht="15.75" customHeight="1">
      <c r="A401" s="3"/>
      <c r="B401" s="3"/>
      <c r="C401" s="3"/>
      <c r="D401" s="3" t="str">
        <f t="shared" si="12"/>
        <v/>
      </c>
      <c r="E401" s="3"/>
      <c r="F401" s="3"/>
      <c r="G401" s="5"/>
      <c r="H401" s="5"/>
      <c r="I401" s="5"/>
      <c r="J401" s="5" t="str">
        <f t="shared" si="6"/>
        <v/>
      </c>
      <c r="K401" s="5"/>
      <c r="L401" s="5"/>
      <c r="M401" s="5"/>
      <c r="N401" s="5"/>
      <c r="O401" s="5"/>
      <c r="P401" s="5"/>
      <c r="Q401" s="5" t="str">
        <f t="shared" si="8"/>
        <v/>
      </c>
      <c r="R401" s="5"/>
      <c r="S401" s="5"/>
      <c r="T401" s="5"/>
      <c r="U401" s="5" t="s">
        <v>3371</v>
      </c>
      <c r="V401" s="5">
        <v>870604</v>
      </c>
      <c r="W401" s="5" t="str">
        <f t="shared" si="11"/>
        <v>Шайба регулир. форсунки</v>
      </c>
      <c r="X401" s="5"/>
      <c r="Y401" s="5"/>
      <c r="Z401" s="3"/>
    </row>
    <row r="402" spans="1:26" ht="15.75" customHeight="1">
      <c r="A402" s="3"/>
      <c r="B402" s="3"/>
      <c r="C402" s="3"/>
      <c r="D402" s="3" t="str">
        <f t="shared" si="12"/>
        <v/>
      </c>
      <c r="E402" s="3"/>
      <c r="F402" s="3"/>
      <c r="G402" s="5"/>
      <c r="H402" s="5"/>
      <c r="I402" s="5"/>
      <c r="J402" s="5" t="str">
        <f t="shared" si="6"/>
        <v/>
      </c>
      <c r="K402" s="5"/>
      <c r="L402" s="5"/>
      <c r="M402" s="5"/>
      <c r="N402" s="5"/>
      <c r="O402" s="5"/>
      <c r="P402" s="5"/>
      <c r="Q402" s="5" t="str">
        <f t="shared" si="8"/>
        <v/>
      </c>
      <c r="R402" s="5"/>
      <c r="S402" s="5"/>
      <c r="T402" s="5"/>
      <c r="U402" s="5" t="s">
        <v>3371</v>
      </c>
      <c r="V402" s="5">
        <v>870605</v>
      </c>
      <c r="W402" s="5" t="str">
        <f t="shared" si="11"/>
        <v>Шайба регулир. форсунки</v>
      </c>
      <c r="X402" s="5"/>
      <c r="Y402" s="5"/>
      <c r="Z402" s="3"/>
    </row>
    <row r="403" spans="1:26" ht="15.75" customHeight="1">
      <c r="A403" s="3"/>
      <c r="B403" s="3"/>
      <c r="C403" s="3"/>
      <c r="D403" s="3" t="str">
        <f t="shared" si="12"/>
        <v/>
      </c>
      <c r="E403" s="3"/>
      <c r="F403" s="3"/>
      <c r="G403" s="5"/>
      <c r="H403" s="5"/>
      <c r="I403" s="5"/>
      <c r="J403" s="5" t="str">
        <f t="shared" si="6"/>
        <v/>
      </c>
      <c r="K403" s="5"/>
      <c r="L403" s="5"/>
      <c r="M403" s="5"/>
      <c r="N403" s="5"/>
      <c r="O403" s="5"/>
      <c r="P403" s="5"/>
      <c r="Q403" s="5" t="str">
        <f t="shared" si="8"/>
        <v/>
      </c>
      <c r="R403" s="5"/>
      <c r="S403" s="5"/>
      <c r="T403" s="5"/>
      <c r="U403" s="5" t="s">
        <v>3371</v>
      </c>
      <c r="V403" s="5">
        <v>870607</v>
      </c>
      <c r="W403" s="5" t="str">
        <f t="shared" si="11"/>
        <v>Шайба регулир. форсунки</v>
      </c>
      <c r="X403" s="5"/>
      <c r="Y403" s="5"/>
      <c r="Z403" s="3"/>
    </row>
    <row r="404" spans="1:26" ht="15.75" customHeight="1">
      <c r="A404" s="3"/>
      <c r="B404" s="3"/>
      <c r="C404" s="3"/>
      <c r="D404" s="3" t="str">
        <f t="shared" si="12"/>
        <v/>
      </c>
      <c r="E404" s="3"/>
      <c r="F404" s="3"/>
      <c r="G404" s="5"/>
      <c r="H404" s="5"/>
      <c r="I404" s="5"/>
      <c r="J404" s="5" t="str">
        <f t="shared" si="6"/>
        <v/>
      </c>
      <c r="K404" s="5"/>
      <c r="L404" s="5"/>
      <c r="M404" s="5"/>
      <c r="N404" s="5"/>
      <c r="O404" s="5"/>
      <c r="P404" s="5"/>
      <c r="Q404" s="5" t="str">
        <f t="shared" si="8"/>
        <v/>
      </c>
      <c r="R404" s="5"/>
      <c r="S404" s="5"/>
      <c r="T404" s="5"/>
      <c r="U404" s="5" t="s">
        <v>3371</v>
      </c>
      <c r="V404" s="5">
        <v>870609</v>
      </c>
      <c r="W404" s="5" t="str">
        <f t="shared" si="11"/>
        <v>Шайба регулир. форсунки</v>
      </c>
      <c r="X404" s="5"/>
      <c r="Y404" s="5"/>
      <c r="Z404" s="3"/>
    </row>
    <row r="405" spans="1:26" ht="15.75" customHeight="1">
      <c r="A405" s="3"/>
      <c r="B405" s="3"/>
      <c r="C405" s="3"/>
      <c r="D405" s="3" t="str">
        <f t="shared" si="12"/>
        <v/>
      </c>
      <c r="E405" s="3"/>
      <c r="F405" s="3"/>
      <c r="G405" s="5"/>
      <c r="H405" s="5"/>
      <c r="I405" s="5"/>
      <c r="J405" s="5" t="str">
        <f t="shared" si="6"/>
        <v/>
      </c>
      <c r="K405" s="5"/>
      <c r="L405" s="5"/>
      <c r="M405" s="5"/>
      <c r="N405" s="5"/>
      <c r="O405" s="5"/>
      <c r="P405" s="5"/>
      <c r="Q405" s="5" t="str">
        <f t="shared" si="8"/>
        <v/>
      </c>
      <c r="R405" s="5"/>
      <c r="S405" s="5"/>
      <c r="T405" s="5"/>
      <c r="U405" s="5" t="s">
        <v>3371</v>
      </c>
      <c r="V405" s="5">
        <v>870610</v>
      </c>
      <c r="W405" s="5" t="str">
        <f t="shared" si="11"/>
        <v>Шайба регулир. форсунки</v>
      </c>
      <c r="X405" s="5"/>
      <c r="Y405" s="5"/>
      <c r="Z405" s="3"/>
    </row>
    <row r="406" spans="1:26" ht="15.75" customHeight="1">
      <c r="A406" s="3"/>
      <c r="B406" s="3"/>
      <c r="C406" s="3"/>
      <c r="D406" s="3" t="str">
        <f t="shared" si="12"/>
        <v/>
      </c>
      <c r="E406" s="3"/>
      <c r="F406" s="3"/>
      <c r="G406" s="5"/>
      <c r="H406" s="5"/>
      <c r="I406" s="5"/>
      <c r="J406" s="5" t="str">
        <f t="shared" si="6"/>
        <v/>
      </c>
      <c r="K406" s="5"/>
      <c r="L406" s="5"/>
      <c r="M406" s="5"/>
      <c r="N406" s="5"/>
      <c r="O406" s="5"/>
      <c r="P406" s="5"/>
      <c r="Q406" s="5" t="str">
        <f t="shared" si="8"/>
        <v/>
      </c>
      <c r="R406" s="5"/>
      <c r="S406" s="5"/>
      <c r="T406" s="5"/>
      <c r="U406" s="5" t="s">
        <v>3372</v>
      </c>
      <c r="V406" s="5" t="s">
        <v>3373</v>
      </c>
      <c r="W406" s="5" t="str">
        <f t="shared" si="11"/>
        <v>Шайба РТС большая КАМАЗ</v>
      </c>
      <c r="X406" s="5"/>
      <c r="Y406" s="5"/>
      <c r="Z406" s="3"/>
    </row>
    <row r="407" spans="1:26" ht="15.75" customHeight="1">
      <c r="A407" s="3"/>
      <c r="B407" s="3"/>
      <c r="C407" s="3"/>
      <c r="D407" s="3" t="str">
        <f t="shared" si="12"/>
        <v/>
      </c>
      <c r="E407" s="3"/>
      <c r="F407" s="3"/>
      <c r="G407" s="5"/>
      <c r="H407" s="5"/>
      <c r="I407" s="5"/>
      <c r="J407" s="5" t="str">
        <f t="shared" si="6"/>
        <v/>
      </c>
      <c r="K407" s="5"/>
      <c r="L407" s="5"/>
      <c r="M407" s="5"/>
      <c r="N407" s="5"/>
      <c r="O407" s="5"/>
      <c r="P407" s="5"/>
      <c r="Q407" s="5" t="str">
        <f t="shared" si="8"/>
        <v/>
      </c>
      <c r="R407" s="5"/>
      <c r="S407" s="5"/>
      <c r="T407" s="5"/>
      <c r="U407" s="5" t="s">
        <v>3374</v>
      </c>
      <c r="V407" s="5" t="s">
        <v>3375</v>
      </c>
      <c r="W407" s="5" t="str">
        <f t="shared" si="11"/>
        <v>Шайба РТС малая КАМАЗ</v>
      </c>
      <c r="X407" s="5"/>
      <c r="Y407" s="5"/>
      <c r="Z407" s="3"/>
    </row>
    <row r="408" spans="1:26" ht="15.75" customHeight="1">
      <c r="A408" s="3"/>
      <c r="B408" s="3"/>
      <c r="C408" s="3"/>
      <c r="D408" s="3" t="str">
        <f t="shared" si="12"/>
        <v/>
      </c>
      <c r="E408" s="3"/>
      <c r="F408" s="3"/>
      <c r="G408" s="5"/>
      <c r="H408" s="5"/>
      <c r="I408" s="5"/>
      <c r="J408" s="5" t="str">
        <f t="shared" si="6"/>
        <v/>
      </c>
      <c r="K408" s="5"/>
      <c r="L408" s="5"/>
      <c r="M408" s="5"/>
      <c r="N408" s="5"/>
      <c r="O408" s="5"/>
      <c r="P408" s="5"/>
      <c r="Q408" s="5" t="str">
        <f t="shared" si="8"/>
        <v/>
      </c>
      <c r="R408" s="5"/>
      <c r="S408" s="5"/>
      <c r="T408" s="5"/>
      <c r="U408" s="5" t="s">
        <v>3376</v>
      </c>
      <c r="V408" s="5">
        <v>870641</v>
      </c>
      <c r="W408" s="5" t="str">
        <f t="shared" si="11"/>
        <v>Шайба стопорная 12</v>
      </c>
      <c r="X408" s="5"/>
      <c r="Y408" s="5"/>
      <c r="Z408" s="3"/>
    </row>
    <row r="409" spans="1:26" ht="15.75" customHeight="1">
      <c r="A409" s="3"/>
      <c r="B409" s="3"/>
      <c r="C409" s="3"/>
      <c r="D409" s="3" t="str">
        <f t="shared" si="12"/>
        <v/>
      </c>
      <c r="E409" s="3"/>
      <c r="F409" s="3"/>
      <c r="G409" s="5"/>
      <c r="H409" s="5"/>
      <c r="I409" s="5"/>
      <c r="J409" s="5" t="str">
        <f t="shared" si="6"/>
        <v/>
      </c>
      <c r="K409" s="5"/>
      <c r="L409" s="5"/>
      <c r="M409" s="5"/>
      <c r="N409" s="5"/>
      <c r="O409" s="5"/>
      <c r="P409" s="5"/>
      <c r="Q409" s="5" t="str">
        <f t="shared" si="8"/>
        <v/>
      </c>
      <c r="R409" s="5"/>
      <c r="S409" s="5"/>
      <c r="T409" s="5"/>
      <c r="U409" s="5" t="s">
        <v>3377</v>
      </c>
      <c r="V409" s="5" t="s">
        <v>3378</v>
      </c>
      <c r="W409" s="5" t="str">
        <f t="shared" si="11"/>
        <v>Шайба стопорная коллек.выпуск.КАМАЗ</v>
      </c>
      <c r="X409" s="5"/>
      <c r="Y409" s="5"/>
      <c r="Z409" s="3"/>
    </row>
    <row r="410" spans="1:26" ht="15.75" customHeight="1">
      <c r="A410" s="3"/>
      <c r="B410" s="3"/>
      <c r="C410" s="3"/>
      <c r="D410" s="3" t="str">
        <f t="shared" si="12"/>
        <v/>
      </c>
      <c r="E410" s="3"/>
      <c r="F410" s="3"/>
      <c r="G410" s="5"/>
      <c r="H410" s="5"/>
      <c r="I410" s="5"/>
      <c r="J410" s="5" t="str">
        <f t="shared" si="6"/>
        <v/>
      </c>
      <c r="K410" s="5"/>
      <c r="L410" s="5"/>
      <c r="M410" s="5"/>
      <c r="N410" s="5"/>
      <c r="O410" s="5"/>
      <c r="P410" s="5"/>
      <c r="Q410" s="5" t="str">
        <f t="shared" si="8"/>
        <v/>
      </c>
      <c r="R410" s="5"/>
      <c r="S410" s="5"/>
      <c r="T410" s="5"/>
      <c r="U410" s="5" t="s">
        <v>3379</v>
      </c>
      <c r="V410" s="5">
        <v>870865</v>
      </c>
      <c r="W410" s="5" t="str">
        <f t="shared" si="11"/>
        <v>Шайба стопорная корзины</v>
      </c>
      <c r="X410" s="5"/>
      <c r="Y410" s="5"/>
      <c r="Z410" s="3"/>
    </row>
    <row r="411" spans="1:26" ht="15.75" customHeight="1">
      <c r="A411" s="3"/>
      <c r="B411" s="3"/>
      <c r="C411" s="3"/>
      <c r="D411" s="3" t="str">
        <f t="shared" si="12"/>
        <v/>
      </c>
      <c r="E411" s="3"/>
      <c r="F411" s="3"/>
      <c r="G411" s="5"/>
      <c r="H411" s="5"/>
      <c r="I411" s="5"/>
      <c r="J411" s="5" t="str">
        <f t="shared" si="6"/>
        <v/>
      </c>
      <c r="K411" s="5"/>
      <c r="L411" s="5"/>
      <c r="M411" s="5"/>
      <c r="N411" s="5"/>
      <c r="O411" s="5"/>
      <c r="P411" s="5"/>
      <c r="Q411" s="5" t="str">
        <f t="shared" si="8"/>
        <v/>
      </c>
      <c r="R411" s="5"/>
      <c r="S411" s="5"/>
      <c r="T411" s="5"/>
      <c r="U411" s="5" t="s">
        <v>3380</v>
      </c>
      <c r="V411" s="5" t="s">
        <v>3381</v>
      </c>
      <c r="W411" s="5" t="str">
        <f t="shared" si="11"/>
        <v>Шайба стопорная оси 113</v>
      </c>
      <c r="X411" s="5"/>
      <c r="Y411" s="5"/>
      <c r="Z411" s="3"/>
    </row>
    <row r="412" spans="1:26" ht="15.75" customHeight="1">
      <c r="A412" s="3"/>
      <c r="B412" s="3"/>
      <c r="C412" s="3"/>
      <c r="D412" s="3" t="str">
        <f t="shared" si="12"/>
        <v/>
      </c>
      <c r="E412" s="3"/>
      <c r="F412" s="3"/>
      <c r="G412" s="5"/>
      <c r="H412" s="5"/>
      <c r="I412" s="5"/>
      <c r="J412" s="5" t="str">
        <f t="shared" si="6"/>
        <v/>
      </c>
      <c r="K412" s="5"/>
      <c r="L412" s="5"/>
      <c r="M412" s="5"/>
      <c r="N412" s="5"/>
      <c r="O412" s="5"/>
      <c r="P412" s="5"/>
      <c r="Q412" s="5" t="str">
        <f t="shared" si="8"/>
        <v/>
      </c>
      <c r="R412" s="5"/>
      <c r="S412" s="5"/>
      <c r="T412" s="5"/>
      <c r="U412" s="5" t="s">
        <v>3382</v>
      </c>
      <c r="V412" s="5" t="s">
        <v>3383</v>
      </c>
      <c r="W412" s="5" t="str">
        <f t="shared" si="11"/>
        <v>Шайба стопорная стойки коромысел КАМАЗ</v>
      </c>
      <c r="X412" s="5"/>
      <c r="Y412" s="5"/>
      <c r="Z412" s="3"/>
    </row>
    <row r="413" spans="1:26" ht="15.75" customHeight="1">
      <c r="A413" s="3"/>
      <c r="B413" s="3"/>
      <c r="C413" s="3"/>
      <c r="D413" s="3"/>
      <c r="E413" s="3"/>
      <c r="F413" s="3"/>
      <c r="G413" s="5"/>
      <c r="H413" s="5"/>
      <c r="I413" s="5"/>
      <c r="J413" s="5" t="str">
        <f t="shared" si="6"/>
        <v/>
      </c>
      <c r="K413" s="5"/>
      <c r="L413" s="5"/>
      <c r="M413" s="5"/>
      <c r="N413" s="5"/>
      <c r="O413" s="5"/>
      <c r="P413" s="5"/>
      <c r="Q413" s="5" t="str">
        <f t="shared" si="8"/>
        <v/>
      </c>
      <c r="R413" s="5"/>
      <c r="S413" s="5"/>
      <c r="T413" s="5"/>
      <c r="U413" s="5" t="s">
        <v>3384</v>
      </c>
      <c r="V413" s="5">
        <v>870864</v>
      </c>
      <c r="W413" s="5" t="str">
        <f t="shared" si="11"/>
        <v>Шайба стопорная ф23 гид</v>
      </c>
      <c r="X413" s="5"/>
      <c r="Y413" s="5"/>
      <c r="Z413" s="3"/>
    </row>
    <row r="414" spans="1:26" ht="15.75" customHeight="1">
      <c r="A414" s="3"/>
      <c r="B414" s="3"/>
      <c r="C414" s="3"/>
      <c r="D414" s="3"/>
      <c r="E414" s="3"/>
      <c r="F414" s="3"/>
      <c r="G414" s="5"/>
      <c r="H414" s="5"/>
      <c r="I414" s="5"/>
      <c r="J414" s="5" t="str">
        <f t="shared" si="6"/>
        <v/>
      </c>
      <c r="K414" s="5"/>
      <c r="L414" s="5"/>
      <c r="M414" s="5"/>
      <c r="N414" s="5"/>
      <c r="O414" s="5"/>
      <c r="P414" s="5"/>
      <c r="Q414" s="5" t="str">
        <f t="shared" si="8"/>
        <v/>
      </c>
      <c r="R414" s="5"/>
      <c r="S414" s="5"/>
      <c r="T414" s="5"/>
      <c r="U414" s="5" t="s">
        <v>3385</v>
      </c>
      <c r="V414" s="5" t="s">
        <v>3386</v>
      </c>
      <c r="W414" s="5" t="str">
        <f t="shared" si="11"/>
        <v>Шайба сферическая колл</v>
      </c>
      <c r="X414" s="5"/>
      <c r="Y414" s="5"/>
      <c r="Z414" s="3"/>
    </row>
    <row r="415" spans="1:26" ht="15.75" customHeight="1">
      <c r="A415" s="3"/>
      <c r="B415" s="3"/>
      <c r="C415" s="3"/>
      <c r="D415" s="3"/>
      <c r="E415" s="3"/>
      <c r="F415" s="3"/>
      <c r="G415" s="5"/>
      <c r="H415" s="5"/>
      <c r="I415" s="5"/>
      <c r="J415" s="5" t="str">
        <f t="shared" si="6"/>
        <v/>
      </c>
      <c r="K415" s="5"/>
      <c r="L415" s="5"/>
      <c r="M415" s="5"/>
      <c r="N415" s="5"/>
      <c r="O415" s="5"/>
      <c r="P415" s="5"/>
      <c r="Q415" s="5" t="str">
        <f t="shared" si="8"/>
        <v/>
      </c>
      <c r="R415" s="5"/>
      <c r="S415" s="5"/>
      <c r="T415" s="5"/>
      <c r="U415" s="5" t="s">
        <v>3387</v>
      </c>
      <c r="V415" s="5" t="s">
        <v>3388</v>
      </c>
      <c r="W415" s="5" t="str">
        <f t="shared" si="11"/>
        <v>Шайба тарельчатая</v>
      </c>
      <c r="X415" s="5"/>
      <c r="Y415" s="5"/>
      <c r="Z415" s="3"/>
    </row>
    <row r="416" spans="1:26" ht="15.75" customHeight="1">
      <c r="A416" s="3"/>
      <c r="B416" s="3"/>
      <c r="C416" s="3"/>
      <c r="D416" s="3"/>
      <c r="E416" s="3"/>
      <c r="F416" s="3"/>
      <c r="G416" s="5"/>
      <c r="H416" s="5"/>
      <c r="I416" s="5"/>
      <c r="J416" s="5" t="str">
        <f t="shared" si="6"/>
        <v/>
      </c>
      <c r="K416" s="5"/>
      <c r="L416" s="5"/>
      <c r="M416" s="5"/>
      <c r="N416" s="5"/>
      <c r="O416" s="5"/>
      <c r="P416" s="5"/>
      <c r="Q416" s="5" t="str">
        <f t="shared" si="8"/>
        <v/>
      </c>
      <c r="R416" s="5"/>
      <c r="S416" s="5"/>
      <c r="T416" s="5"/>
      <c r="U416" s="5" t="s">
        <v>3389</v>
      </c>
      <c r="V416" s="5">
        <v>870860</v>
      </c>
      <c r="W416" s="5" t="str">
        <f t="shared" si="11"/>
        <v>Шайба тарельчатая 10</v>
      </c>
      <c r="X416" s="5"/>
      <c r="Y416" s="5"/>
      <c r="Z416" s="3"/>
    </row>
    <row r="417" spans="1:26" ht="15.75" customHeight="1">
      <c r="A417" s="3"/>
      <c r="B417" s="3"/>
      <c r="C417" s="3"/>
      <c r="D417" s="3"/>
      <c r="E417" s="3"/>
      <c r="F417" s="3"/>
      <c r="G417" s="5"/>
      <c r="H417" s="5"/>
      <c r="I417" s="5"/>
      <c r="J417" s="5" t="str">
        <f t="shared" si="6"/>
        <v/>
      </c>
      <c r="K417" s="5"/>
      <c r="L417" s="5"/>
      <c r="M417" s="5"/>
      <c r="N417" s="5"/>
      <c r="O417" s="5"/>
      <c r="P417" s="5"/>
      <c r="Q417" s="5" t="str">
        <f t="shared" si="8"/>
        <v/>
      </c>
      <c r="R417" s="5"/>
      <c r="S417" s="5"/>
      <c r="T417" s="5"/>
      <c r="U417" s="5" t="s">
        <v>3390</v>
      </c>
      <c r="V417" s="5" t="s">
        <v>3391</v>
      </c>
      <c r="W417" s="5" t="str">
        <f t="shared" si="11"/>
        <v>Шайба тарельчатая КАМАЗ</v>
      </c>
      <c r="X417" s="5"/>
      <c r="Y417" s="5"/>
      <c r="Z417" s="3"/>
    </row>
    <row r="418" spans="1:26" ht="15.75" customHeight="1">
      <c r="A418" s="3"/>
      <c r="B418" s="3"/>
      <c r="C418" s="3"/>
      <c r="D418" s="3"/>
      <c r="E418" s="3"/>
      <c r="F418" s="3"/>
      <c r="G418" s="5"/>
      <c r="H418" s="5"/>
      <c r="I418" s="5"/>
      <c r="J418" s="5" t="str">
        <f t="shared" si="6"/>
        <v/>
      </c>
      <c r="K418" s="5"/>
      <c r="L418" s="5"/>
      <c r="M418" s="5"/>
      <c r="N418" s="5"/>
      <c r="O418" s="5"/>
      <c r="P418" s="5"/>
      <c r="Q418" s="5" t="str">
        <f t="shared" si="8"/>
        <v/>
      </c>
      <c r="R418" s="5"/>
      <c r="S418" s="5"/>
      <c r="T418" s="5"/>
      <c r="U418" s="5" t="s">
        <v>3390</v>
      </c>
      <c r="V418" s="5" t="s">
        <v>3392</v>
      </c>
      <c r="W418" s="5" t="str">
        <f t="shared" si="11"/>
        <v>Шайба тарельчатая КАМАЗ</v>
      </c>
      <c r="X418" s="5"/>
      <c r="Y418" s="5"/>
      <c r="Z418" s="3"/>
    </row>
    <row r="419" spans="1:26" ht="15.75" customHeight="1">
      <c r="A419" s="3"/>
      <c r="B419" s="3"/>
      <c r="C419" s="3"/>
      <c r="D419" s="3"/>
      <c r="E419" s="3"/>
      <c r="F419" s="3"/>
      <c r="G419" s="5"/>
      <c r="H419" s="5"/>
      <c r="I419" s="5"/>
      <c r="J419" s="5" t="str">
        <f t="shared" si="6"/>
        <v/>
      </c>
      <c r="K419" s="5"/>
      <c r="L419" s="5"/>
      <c r="M419" s="5"/>
      <c r="N419" s="5"/>
      <c r="O419" s="5"/>
      <c r="P419" s="5"/>
      <c r="Q419" s="5" t="str">
        <f t="shared" si="8"/>
        <v/>
      </c>
      <c r="R419" s="5"/>
      <c r="S419" s="5"/>
      <c r="T419" s="5"/>
      <c r="U419" s="5" t="s">
        <v>3393</v>
      </c>
      <c r="V419" s="5" t="s">
        <v>3394</v>
      </c>
      <c r="W419" s="5" t="str">
        <f t="shared" si="11"/>
        <v>Шайба упор105вал КАМАЗ</v>
      </c>
      <c r="X419" s="5"/>
      <c r="Y419" s="5"/>
      <c r="Z419" s="3"/>
    </row>
    <row r="420" spans="1:26" ht="15.75" customHeight="1">
      <c r="A420" s="3"/>
      <c r="B420" s="3"/>
      <c r="C420" s="3"/>
      <c r="D420" s="3"/>
      <c r="E420" s="3"/>
      <c r="F420" s="3"/>
      <c r="G420" s="5"/>
      <c r="H420" s="5"/>
      <c r="I420" s="5"/>
      <c r="J420" s="5" t="str">
        <f t="shared" si="6"/>
        <v/>
      </c>
      <c r="K420" s="5"/>
      <c r="L420" s="5"/>
      <c r="M420" s="5"/>
      <c r="N420" s="5"/>
      <c r="O420" s="5"/>
      <c r="P420" s="5"/>
      <c r="Q420" s="5" t="str">
        <f t="shared" si="8"/>
        <v/>
      </c>
      <c r="R420" s="5"/>
      <c r="S420" s="5"/>
      <c r="T420" s="5"/>
      <c r="U420" s="5" t="s">
        <v>3395</v>
      </c>
      <c r="V420" s="5" t="s">
        <v>3396</v>
      </c>
      <c r="W420" s="5" t="str">
        <f t="shared" si="11"/>
        <v>Шайба упорная КАМАЗ</v>
      </c>
      <c r="X420" s="5"/>
      <c r="Y420" s="5"/>
      <c r="Z420" s="3"/>
    </row>
    <row r="421" spans="1:26" ht="15.75" customHeight="1">
      <c r="A421" s="3"/>
      <c r="B421" s="3"/>
      <c r="C421" s="3"/>
      <c r="D421" s="3"/>
      <c r="E421" s="3"/>
      <c r="F421" s="3"/>
      <c r="G421" s="5"/>
      <c r="H421" s="5"/>
      <c r="I421" s="5"/>
      <c r="J421" s="5" t="str">
        <f t="shared" si="6"/>
        <v/>
      </c>
      <c r="K421" s="5"/>
      <c r="L421" s="5"/>
      <c r="M421" s="5"/>
      <c r="N421" s="5"/>
      <c r="O421" s="5"/>
      <c r="P421" s="5"/>
      <c r="Q421" s="5" t="str">
        <f t="shared" si="8"/>
        <v/>
      </c>
      <c r="R421" s="5"/>
      <c r="S421" s="5"/>
      <c r="T421" s="5"/>
      <c r="U421" s="5" t="s">
        <v>3397</v>
      </c>
      <c r="V421" s="5" t="s">
        <v>3398</v>
      </c>
      <c r="W421" s="5" t="str">
        <f t="shared" si="11"/>
        <v>Шайба упорная 027 вала КАМАЗ</v>
      </c>
      <c r="X421" s="5"/>
      <c r="Y421" s="5"/>
      <c r="Z421" s="3"/>
    </row>
    <row r="422" spans="1:26" ht="15.75" customHeight="1">
      <c r="A422" s="3"/>
      <c r="B422" s="3"/>
      <c r="C422" s="3"/>
      <c r="D422" s="3"/>
      <c r="E422" s="3"/>
      <c r="F422" s="3"/>
      <c r="G422" s="5"/>
      <c r="H422" s="5"/>
      <c r="I422" s="5"/>
      <c r="J422" s="5" t="str">
        <f t="shared" si="6"/>
        <v/>
      </c>
      <c r="K422" s="5"/>
      <c r="L422" s="5"/>
      <c r="M422" s="5"/>
      <c r="N422" s="5"/>
      <c r="O422" s="5"/>
      <c r="P422" s="5"/>
      <c r="Q422" s="5" t="str">
        <f t="shared" si="8"/>
        <v/>
      </c>
      <c r="R422" s="5"/>
      <c r="S422" s="5"/>
      <c r="T422" s="5"/>
      <c r="U422" s="5" t="s">
        <v>3395</v>
      </c>
      <c r="V422" s="5" t="s">
        <v>3399</v>
      </c>
      <c r="W422" s="5" t="str">
        <f t="shared" si="11"/>
        <v>Шайба упорная КАМАЗ</v>
      </c>
      <c r="X422" s="5"/>
      <c r="Y422" s="5"/>
      <c r="Z422" s="3"/>
    </row>
    <row r="423" spans="1:26" ht="15.75" customHeight="1">
      <c r="A423" s="3"/>
      <c r="B423" s="3"/>
      <c r="C423" s="3"/>
      <c r="D423" s="3"/>
      <c r="E423" s="3"/>
      <c r="F423" s="3"/>
      <c r="G423" s="5"/>
      <c r="H423" s="5"/>
      <c r="I423" s="5"/>
      <c r="J423" s="5" t="str">
        <f t="shared" si="6"/>
        <v/>
      </c>
      <c r="K423" s="5"/>
      <c r="L423" s="5"/>
      <c r="M423" s="5"/>
      <c r="N423" s="5"/>
      <c r="O423" s="5"/>
      <c r="P423" s="5"/>
      <c r="Q423" s="5" t="str">
        <f t="shared" si="8"/>
        <v/>
      </c>
      <c r="R423" s="5"/>
      <c r="S423" s="5"/>
      <c r="T423" s="5"/>
      <c r="U423" s="5" t="s">
        <v>3395</v>
      </c>
      <c r="V423" s="5" t="s">
        <v>3400</v>
      </c>
      <c r="W423" s="5" t="str">
        <f t="shared" si="11"/>
        <v>Шайба упорная КАМАЗ</v>
      </c>
      <c r="X423" s="5"/>
      <c r="Y423" s="5"/>
      <c r="Z423" s="3"/>
    </row>
    <row r="424" spans="1:26" ht="15.75" customHeight="1">
      <c r="A424" s="3"/>
      <c r="B424" s="3"/>
      <c r="C424" s="3"/>
      <c r="D424" s="3"/>
      <c r="E424" s="3"/>
      <c r="F424" s="3"/>
      <c r="G424" s="5"/>
      <c r="H424" s="5"/>
      <c r="I424" s="5"/>
      <c r="J424" s="5" t="str">
        <f t="shared" si="6"/>
        <v/>
      </c>
      <c r="K424" s="5"/>
      <c r="L424" s="5"/>
      <c r="M424" s="5"/>
      <c r="N424" s="5"/>
      <c r="O424" s="5"/>
      <c r="P424" s="5"/>
      <c r="Q424" s="5" t="str">
        <f t="shared" si="8"/>
        <v/>
      </c>
      <c r="R424" s="5"/>
      <c r="S424" s="5"/>
      <c r="T424" s="5"/>
      <c r="U424" s="5" t="s">
        <v>3395</v>
      </c>
      <c r="V424" s="5" t="s">
        <v>3401</v>
      </c>
      <c r="W424" s="5" t="str">
        <f t="shared" si="11"/>
        <v>Шайба упорная КАМАЗ</v>
      </c>
      <c r="X424" s="5"/>
      <c r="Y424" s="5"/>
      <c r="Z424" s="3"/>
    </row>
    <row r="425" spans="1:26" ht="15.75" customHeight="1">
      <c r="A425" s="3"/>
      <c r="B425" s="3"/>
      <c r="C425" s="3"/>
      <c r="D425" s="3"/>
      <c r="E425" s="3"/>
      <c r="F425" s="3"/>
      <c r="G425" s="5"/>
      <c r="H425" s="5"/>
      <c r="I425" s="5"/>
      <c r="J425" s="5" t="str">
        <f t="shared" si="6"/>
        <v/>
      </c>
      <c r="K425" s="5"/>
      <c r="L425" s="5"/>
      <c r="M425" s="5"/>
      <c r="N425" s="5"/>
      <c r="O425" s="5"/>
      <c r="P425" s="5"/>
      <c r="Q425" s="5" t="str">
        <f t="shared" si="8"/>
        <v/>
      </c>
      <c r="R425" s="5"/>
      <c r="S425" s="5"/>
      <c r="T425" s="5"/>
      <c r="U425" s="5" t="s">
        <v>3395</v>
      </c>
      <c r="V425" s="5" t="s">
        <v>3402</v>
      </c>
      <c r="W425" s="5" t="str">
        <f t="shared" si="11"/>
        <v>Шайба упорная КАМАЗ</v>
      </c>
      <c r="X425" s="5"/>
      <c r="Y425" s="5"/>
      <c r="Z425" s="3"/>
    </row>
    <row r="426" spans="1:26" ht="15.75" customHeight="1">
      <c r="A426" s="3"/>
      <c r="B426" s="3"/>
      <c r="C426" s="3"/>
      <c r="D426" s="3"/>
      <c r="E426" s="3"/>
      <c r="F426" s="3"/>
      <c r="G426" s="5"/>
      <c r="H426" s="5"/>
      <c r="I426" s="5"/>
      <c r="J426" s="5" t="str">
        <f t="shared" si="6"/>
        <v/>
      </c>
      <c r="K426" s="5"/>
      <c r="L426" s="5"/>
      <c r="M426" s="5"/>
      <c r="N426" s="5"/>
      <c r="O426" s="5"/>
      <c r="P426" s="5"/>
      <c r="Q426" s="5" t="str">
        <f t="shared" si="8"/>
        <v/>
      </c>
      <c r="R426" s="5"/>
      <c r="S426" s="5"/>
      <c r="T426" s="5"/>
      <c r="U426" s="5" t="s">
        <v>3395</v>
      </c>
      <c r="V426" s="5" t="s">
        <v>3403</v>
      </c>
      <c r="W426" s="5" t="str">
        <f t="shared" si="11"/>
        <v>Шайба упорная КАМАЗ</v>
      </c>
      <c r="X426" s="5"/>
      <c r="Y426" s="5"/>
      <c r="Z426" s="3"/>
    </row>
    <row r="427" spans="1:26" ht="15.75" customHeight="1">
      <c r="A427" s="3"/>
      <c r="B427" s="3"/>
      <c r="C427" s="3"/>
      <c r="D427" s="3"/>
      <c r="E427" s="3"/>
      <c r="F427" s="3"/>
      <c r="G427" s="5"/>
      <c r="H427" s="5"/>
      <c r="I427" s="5"/>
      <c r="J427" s="5" t="str">
        <f t="shared" si="6"/>
        <v/>
      </c>
      <c r="K427" s="5"/>
      <c r="L427" s="5"/>
      <c r="M427" s="5"/>
      <c r="N427" s="5"/>
      <c r="O427" s="5"/>
      <c r="P427" s="5"/>
      <c r="Q427" s="5" t="str">
        <f t="shared" si="8"/>
        <v/>
      </c>
      <c r="R427" s="5"/>
      <c r="S427" s="5"/>
      <c r="T427" s="5"/>
      <c r="U427" s="5" t="s">
        <v>3395</v>
      </c>
      <c r="V427" s="5" t="s">
        <v>3404</v>
      </c>
      <c r="W427" s="5" t="str">
        <f t="shared" si="11"/>
        <v>Шайба упорная КАМАЗ</v>
      </c>
      <c r="X427" s="5"/>
      <c r="Y427" s="5"/>
      <c r="Z427" s="3"/>
    </row>
    <row r="428" spans="1:26" ht="15.75" customHeight="1">
      <c r="A428" s="3"/>
      <c r="B428" s="3"/>
      <c r="C428" s="3"/>
      <c r="D428" s="3"/>
      <c r="E428" s="3"/>
      <c r="F428" s="3"/>
      <c r="G428" s="5"/>
      <c r="H428" s="5"/>
      <c r="I428" s="5"/>
      <c r="J428" s="5" t="str">
        <f t="shared" si="6"/>
        <v/>
      </c>
      <c r="K428" s="5"/>
      <c r="L428" s="5"/>
      <c r="M428" s="5"/>
      <c r="N428" s="5"/>
      <c r="O428" s="5"/>
      <c r="P428" s="5"/>
      <c r="Q428" s="5" t="str">
        <f t="shared" si="8"/>
        <v/>
      </c>
      <c r="R428" s="5"/>
      <c r="S428" s="5"/>
      <c r="T428" s="5"/>
      <c r="U428" s="5" t="s">
        <v>3405</v>
      </c>
      <c r="V428" s="5" t="s">
        <v>3406</v>
      </c>
      <c r="W428" s="5" t="str">
        <f t="shared" si="11"/>
        <v>Шайба упорная на ось КАМАЗ</v>
      </c>
      <c r="X428" s="5"/>
      <c r="Y428" s="5"/>
      <c r="Z428" s="3"/>
    </row>
    <row r="429" spans="1:26" ht="15.75" customHeight="1">
      <c r="A429" s="3"/>
      <c r="B429" s="3"/>
      <c r="C429" s="3"/>
      <c r="D429" s="3"/>
      <c r="E429" s="3"/>
      <c r="F429" s="3"/>
      <c r="G429" s="5"/>
      <c r="H429" s="5"/>
      <c r="I429" s="5"/>
      <c r="J429" s="5" t="str">
        <f t="shared" si="6"/>
        <v/>
      </c>
      <c r="K429" s="5"/>
      <c r="L429" s="5"/>
      <c r="M429" s="5"/>
      <c r="N429" s="5"/>
      <c r="O429" s="5"/>
      <c r="P429" s="5"/>
      <c r="Q429" s="5" t="str">
        <f t="shared" si="8"/>
        <v/>
      </c>
      <c r="R429" s="5"/>
      <c r="S429" s="5"/>
      <c r="T429" s="5"/>
      <c r="U429" s="5" t="s">
        <v>3407</v>
      </c>
      <c r="V429" s="5" t="s">
        <v>3408</v>
      </c>
      <c r="W429" s="5" t="str">
        <f t="shared" si="11"/>
        <v>Шайба установ.колен.КАМАЗ</v>
      </c>
      <c r="X429" s="5"/>
      <c r="Y429" s="5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12"/>
      <c r="J430" s="3" t="str">
        <f t="shared" si="6"/>
        <v/>
      </c>
      <c r="K430" s="3"/>
      <c r="L430" s="3"/>
      <c r="M430" s="3"/>
      <c r="N430" s="3"/>
      <c r="O430" s="3"/>
      <c r="P430" s="12"/>
      <c r="Q430" s="3" t="str">
        <f t="shared" si="8"/>
        <v/>
      </c>
      <c r="R430" s="3"/>
      <c r="S430" s="3"/>
      <c r="T430" s="3"/>
      <c r="U430" s="3"/>
      <c r="V430" s="3"/>
      <c r="W430" s="3" t="str">
        <f t="shared" si="11"/>
        <v/>
      </c>
      <c r="X430" s="3"/>
      <c r="Y430" s="3"/>
      <c r="Z430" s="3"/>
    </row>
    <row r="431" spans="1:26" ht="15.75" customHeight="1">
      <c r="A431" s="11" t="s">
        <v>3409</v>
      </c>
      <c r="B431" s="3"/>
      <c r="C431" s="3"/>
      <c r="D431" s="3"/>
      <c r="E431" s="3"/>
      <c r="F431" s="3"/>
      <c r="G431" s="3"/>
      <c r="H431" s="3"/>
      <c r="I431" s="12"/>
      <c r="J431" s="3" t="str">
        <f t="shared" si="6"/>
        <v/>
      </c>
      <c r="K431" s="3"/>
      <c r="L431" s="3"/>
      <c r="M431" s="3"/>
      <c r="N431" s="3"/>
      <c r="O431" s="3"/>
      <c r="P431" s="12"/>
      <c r="Q431" s="3" t="str">
        <f t="shared" si="8"/>
        <v/>
      </c>
      <c r="R431" s="3"/>
      <c r="S431" s="3"/>
      <c r="T431" s="3"/>
      <c r="U431" s="3"/>
      <c r="V431" s="3"/>
      <c r="W431" s="3" t="str">
        <f t="shared" si="11"/>
        <v/>
      </c>
      <c r="X431" s="3"/>
      <c r="Y431" s="3"/>
      <c r="Z431" s="3"/>
    </row>
    <row r="432" spans="1:26" ht="15.75" customHeight="1">
      <c r="A432" s="4" t="s">
        <v>3410</v>
      </c>
      <c r="B432" s="5" t="s">
        <v>3411</v>
      </c>
      <c r="C432" s="14">
        <v>57</v>
      </c>
      <c r="D432" s="3"/>
      <c r="E432" s="3"/>
      <c r="F432" s="3"/>
      <c r="G432" s="4" t="s">
        <v>3412</v>
      </c>
      <c r="H432" s="5">
        <v>853510</v>
      </c>
      <c r="I432" s="15">
        <v>801</v>
      </c>
      <c r="J432" s="3" t="str">
        <f t="shared" si="6"/>
        <v>Гайка М20*1,5 конусная853510</v>
      </c>
      <c r="K432" s="3"/>
      <c r="L432" s="3"/>
      <c r="M432" s="3"/>
      <c r="N432" s="4" t="s">
        <v>3413</v>
      </c>
      <c r="O432" s="5" t="s">
        <v>3414</v>
      </c>
      <c r="P432" s="15">
        <v>4588</v>
      </c>
      <c r="Q432" s="3" t="str">
        <f t="shared" si="8"/>
        <v>Болт задний КАМАЗ53205-3104071-10</v>
      </c>
      <c r="R432" s="3"/>
      <c r="S432" s="3"/>
      <c r="T432" s="3"/>
      <c r="U432" s="4" t="s">
        <v>3415</v>
      </c>
      <c r="V432" s="5" t="s">
        <v>3416</v>
      </c>
      <c r="W432" s="3" t="str">
        <f t="shared" si="11"/>
        <v>Шайба КАМАЗ</v>
      </c>
      <c r="X432" s="3"/>
      <c r="Y432" s="3"/>
      <c r="Z432" s="3"/>
    </row>
    <row r="433" spans="1:26" ht="15.75" customHeight="1">
      <c r="A433" s="4" t="s">
        <v>3417</v>
      </c>
      <c r="B433" s="5">
        <v>853350</v>
      </c>
      <c r="C433" s="14">
        <v>67</v>
      </c>
      <c r="D433" s="3"/>
      <c r="E433" s="3"/>
      <c r="F433" s="3"/>
      <c r="G433" s="4" t="s">
        <v>3418</v>
      </c>
      <c r="H433" s="5" t="s">
        <v>3419</v>
      </c>
      <c r="I433" s="15">
        <v>1440</v>
      </c>
      <c r="J433" s="3" t="str">
        <f t="shared" si="6"/>
        <v>Гайка 024(201) вала КАМАЗ853522-00</v>
      </c>
      <c r="K433" s="3"/>
      <c r="L433" s="3"/>
      <c r="M433" s="3"/>
      <c r="N433" s="4" t="s">
        <v>3151</v>
      </c>
      <c r="O433" s="5" t="s">
        <v>3420</v>
      </c>
      <c r="P433" s="15">
        <v>7353</v>
      </c>
      <c r="Q433" s="3" t="str">
        <f t="shared" si="8"/>
        <v>Болт КАМАЗ4308-3103071-00</v>
      </c>
      <c r="R433" s="3"/>
      <c r="S433" s="3"/>
      <c r="T433" s="3"/>
      <c r="U433" s="4" t="s">
        <v>3421</v>
      </c>
      <c r="V433" s="5" t="s">
        <v>3422</v>
      </c>
      <c r="W433" s="3" t="str">
        <f t="shared" si="11"/>
        <v>Шайба ведущей шестерни КАМАЗ</v>
      </c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4" t="s">
        <v>3423</v>
      </c>
      <c r="H434" s="5" t="s">
        <v>3424</v>
      </c>
      <c r="I434" s="15">
        <v>1718</v>
      </c>
      <c r="J434" s="3" t="str">
        <f t="shared" si="6"/>
        <v>Гайка 110 вал КАМАЗ5320-2402269-00</v>
      </c>
      <c r="K434" s="3"/>
      <c r="L434" s="3"/>
      <c r="M434" s="3"/>
      <c r="N434" s="4" t="s">
        <v>3151</v>
      </c>
      <c r="O434" s="5" t="s">
        <v>3425</v>
      </c>
      <c r="P434" s="15">
        <v>6124</v>
      </c>
      <c r="Q434" s="3" t="str">
        <f t="shared" si="8"/>
        <v>Болт КАМАЗ4308-3104071-00</v>
      </c>
      <c r="R434" s="3"/>
      <c r="S434" s="3"/>
      <c r="T434" s="3"/>
      <c r="U434" s="4" t="s">
        <v>3426</v>
      </c>
      <c r="V434" s="5" t="s">
        <v>3427</v>
      </c>
      <c r="W434" s="3" t="str">
        <f t="shared" si="11"/>
        <v>Шайба втулки амортиз КАМАЗ</v>
      </c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4" t="s">
        <v>3428</v>
      </c>
      <c r="H435" s="5" t="s">
        <v>3429</v>
      </c>
      <c r="I435" s="15">
        <v>3216</v>
      </c>
      <c r="J435" s="3" t="str">
        <f t="shared" si="6"/>
        <v>Гайка 110 вал КАМАЗ ЕВРО53205-2402269-00</v>
      </c>
      <c r="K435" s="3"/>
      <c r="L435" s="3"/>
      <c r="M435" s="3"/>
      <c r="N435" s="4" t="s">
        <v>3151</v>
      </c>
      <c r="O435" s="5" t="s">
        <v>3430</v>
      </c>
      <c r="P435" s="15">
        <v>3283</v>
      </c>
      <c r="Q435" s="3" t="str">
        <f t="shared" si="8"/>
        <v>Болт КАМАЗ6520-3104071-00</v>
      </c>
      <c r="R435" s="3"/>
      <c r="S435" s="3"/>
      <c r="T435" s="3"/>
      <c r="U435" s="4" t="s">
        <v>3431</v>
      </c>
      <c r="V435" s="5" t="s">
        <v>3432</v>
      </c>
      <c r="W435" s="3" t="str">
        <f t="shared" si="11"/>
        <v>Шайба замковая КАМАЗ</v>
      </c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4" t="s">
        <v>3433</v>
      </c>
      <c r="H436" s="5" t="s">
        <v>3434</v>
      </c>
      <c r="I436" s="15">
        <v>4041</v>
      </c>
      <c r="J436" s="3" t="str">
        <f t="shared" si="6"/>
        <v>Гайка башмака бал.КАМАЗ5320-2918169-00</v>
      </c>
      <c r="K436" s="3"/>
      <c r="L436" s="3"/>
      <c r="M436" s="3"/>
      <c r="N436" s="4" t="s">
        <v>3151</v>
      </c>
      <c r="O436" s="5" t="s">
        <v>3435</v>
      </c>
      <c r="P436" s="15">
        <v>3667</v>
      </c>
      <c r="Q436" s="3" t="str">
        <f t="shared" si="8"/>
        <v>Болт КАМАЗ6520-3104071-10</v>
      </c>
      <c r="R436" s="3"/>
      <c r="S436" s="3"/>
      <c r="T436" s="3"/>
      <c r="U436" s="4" t="s">
        <v>3431</v>
      </c>
      <c r="V436" s="5" t="s">
        <v>3436</v>
      </c>
      <c r="W436" s="3" t="str">
        <f t="shared" si="11"/>
        <v>Шайба замковая КАМАЗ</v>
      </c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4" t="s">
        <v>3437</v>
      </c>
      <c r="H437" s="5" t="s">
        <v>3438</v>
      </c>
      <c r="I437" s="15">
        <v>17260</v>
      </c>
      <c r="J437" s="3" t="str">
        <f t="shared" si="6"/>
        <v>Гайка башмака балансира КАМАЗ6520-2918169-00</v>
      </c>
      <c r="K437" s="3"/>
      <c r="L437" s="3"/>
      <c r="M437" s="3"/>
      <c r="N437" s="4" t="s">
        <v>3151</v>
      </c>
      <c r="O437" s="5" t="s">
        <v>3439</v>
      </c>
      <c r="P437" s="15">
        <v>1305</v>
      </c>
      <c r="Q437" s="3" t="str">
        <f t="shared" si="8"/>
        <v>Болт КАМАЗ6520-3408204-00</v>
      </c>
      <c r="R437" s="3"/>
      <c r="S437" s="3"/>
      <c r="T437" s="3"/>
      <c r="U437" s="4" t="s">
        <v>3431</v>
      </c>
      <c r="V437" s="5" t="s">
        <v>3440</v>
      </c>
      <c r="W437" s="3" t="str">
        <f t="shared" si="11"/>
        <v>Шайба замковая КАМАЗ</v>
      </c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4" t="s">
        <v>3149</v>
      </c>
      <c r="H438" s="5" t="s">
        <v>3441</v>
      </c>
      <c r="I438" s="15">
        <v>5385</v>
      </c>
      <c r="J438" s="3" t="str">
        <f t="shared" si="6"/>
        <v>Гайка КАМАЗ6520-2405086-00</v>
      </c>
      <c r="K438" s="3"/>
      <c r="L438" s="3"/>
      <c r="M438" s="3"/>
      <c r="N438" s="4" t="s">
        <v>3442</v>
      </c>
      <c r="O438" s="5" t="s">
        <v>3443</v>
      </c>
      <c r="P438" s="15">
        <v>322</v>
      </c>
      <c r="Q438" s="3" t="str">
        <f t="shared" si="8"/>
        <v>Болт кард.осн. с гай М16 Белебей853025 в сборе</v>
      </c>
      <c r="R438" s="3"/>
      <c r="S438" s="3"/>
      <c r="T438" s="3"/>
      <c r="U438" s="4" t="s">
        <v>3431</v>
      </c>
      <c r="V438" s="5" t="s">
        <v>3444</v>
      </c>
      <c r="W438" s="3" t="str">
        <f t="shared" si="11"/>
        <v>Шайба замковая КАМАЗ</v>
      </c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4" t="s">
        <v>3149</v>
      </c>
      <c r="H439" s="5" t="s">
        <v>3445</v>
      </c>
      <c r="I439" s="15">
        <v>9542</v>
      </c>
      <c r="J439" s="3" t="str">
        <f t="shared" si="6"/>
        <v>Гайка КАМАЗ6520-3104077-00</v>
      </c>
      <c r="K439" s="3"/>
      <c r="L439" s="3"/>
      <c r="M439" s="3"/>
      <c r="N439" s="4" t="s">
        <v>3446</v>
      </c>
      <c r="O439" s="5" t="s">
        <v>3447</v>
      </c>
      <c r="P439" s="15">
        <v>247</v>
      </c>
      <c r="Q439" s="3" t="str">
        <f t="shared" si="8"/>
        <v>Болт М10х1,25х100 пер.рес. черный1/59718/33</v>
      </c>
      <c r="R439" s="3"/>
      <c r="S439" s="3"/>
      <c r="T439" s="3"/>
      <c r="U439" s="4" t="s">
        <v>3431</v>
      </c>
      <c r="V439" s="5" t="s">
        <v>3448</v>
      </c>
      <c r="W439" s="3" t="str">
        <f t="shared" si="11"/>
        <v>Шайба замковая КАМАЗ</v>
      </c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4" t="s">
        <v>3149</v>
      </c>
      <c r="H440" s="5" t="s">
        <v>3449</v>
      </c>
      <c r="I440" s="15">
        <v>1084</v>
      </c>
      <c r="J440" s="3" t="str">
        <f t="shared" si="6"/>
        <v>Гайка КАМАЗ853513-00</v>
      </c>
      <c r="K440" s="3"/>
      <c r="L440" s="3"/>
      <c r="M440" s="3"/>
      <c r="N440" s="4" t="s">
        <v>3450</v>
      </c>
      <c r="O440" s="5" t="s">
        <v>3451</v>
      </c>
      <c r="P440" s="15">
        <v>56</v>
      </c>
      <c r="Q440" s="3" t="str">
        <f t="shared" si="8"/>
        <v>Болт М10х1,25х35 Белебей1/59709/31</v>
      </c>
      <c r="R440" s="3"/>
      <c r="S440" s="3"/>
      <c r="T440" s="3"/>
      <c r="U440" s="4" t="s">
        <v>3431</v>
      </c>
      <c r="V440" s="5" t="s">
        <v>3452</v>
      </c>
      <c r="W440" s="3" t="str">
        <f t="shared" si="11"/>
        <v>Шайба замковая КАМАЗ</v>
      </c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4" t="s">
        <v>3149</v>
      </c>
      <c r="H441" s="5" t="s">
        <v>3453</v>
      </c>
      <c r="I441" s="15">
        <v>2150</v>
      </c>
      <c r="J441" s="3" t="str">
        <f t="shared" si="6"/>
        <v>Гайка КАМАЗ853515-00</v>
      </c>
      <c r="K441" s="3"/>
      <c r="L441" s="3"/>
      <c r="M441" s="3"/>
      <c r="N441" s="4" t="s">
        <v>3454</v>
      </c>
      <c r="O441" s="5" t="s">
        <v>3451</v>
      </c>
      <c r="P441" s="15">
        <v>86</v>
      </c>
      <c r="Q441" s="3" t="str">
        <f t="shared" si="8"/>
        <v>Болт М10х1,25х35кард в сб1/59709/31</v>
      </c>
      <c r="R441" s="3"/>
      <c r="S441" s="3"/>
      <c r="T441" s="3"/>
      <c r="U441" s="4" t="s">
        <v>3431</v>
      </c>
      <c r="V441" s="5" t="s">
        <v>3455</v>
      </c>
      <c r="W441" s="3" t="str">
        <f t="shared" si="11"/>
        <v>Шайба замковая КАМАЗ</v>
      </c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4" t="s">
        <v>3456</v>
      </c>
      <c r="H442" s="5" t="s">
        <v>3457</v>
      </c>
      <c r="I442" s="15">
        <v>806</v>
      </c>
      <c r="J442" s="3" t="str">
        <f t="shared" si="6"/>
        <v>Гайка колеса356-71748</v>
      </c>
      <c r="K442" s="3"/>
      <c r="L442" s="3"/>
      <c r="M442" s="3"/>
      <c r="N442" s="4" t="s">
        <v>3458</v>
      </c>
      <c r="O442" s="5" t="s">
        <v>3459</v>
      </c>
      <c r="P442" s="15">
        <v>64</v>
      </c>
      <c r="Q442" s="3" t="str">
        <f t="shared" si="8"/>
        <v>Болт М10х1,25х35кард гол1/59709/21</v>
      </c>
      <c r="R442" s="3"/>
      <c r="S442" s="3"/>
      <c r="T442" s="3"/>
      <c r="U442" s="4" t="s">
        <v>3460</v>
      </c>
      <c r="V442" s="5" t="s">
        <v>3461</v>
      </c>
      <c r="W442" s="3" t="str">
        <f t="shared" si="11"/>
        <v>Шайба замковая перед.ступицы КАМАЗ</v>
      </c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4" t="s">
        <v>3462</v>
      </c>
      <c r="H443" s="5">
        <v>250712</v>
      </c>
      <c r="I443" s="15">
        <v>566</v>
      </c>
      <c r="J443" s="3" t="str">
        <f t="shared" si="6"/>
        <v>Гайка колеса 4310 М20250712</v>
      </c>
      <c r="K443" s="3"/>
      <c r="L443" s="3"/>
      <c r="M443" s="3"/>
      <c r="N443" s="4" t="s">
        <v>3463</v>
      </c>
      <c r="O443" s="5" t="s">
        <v>3464</v>
      </c>
      <c r="P443" s="15">
        <v>115</v>
      </c>
      <c r="Q443" s="3" t="str">
        <f t="shared" si="8"/>
        <v>Болт М10х1,25х50 угл.ред.ГУР1/13438/31</v>
      </c>
      <c r="R443" s="3"/>
      <c r="S443" s="3"/>
      <c r="T443" s="3"/>
      <c r="U443" s="4" t="s">
        <v>3465</v>
      </c>
      <c r="V443" s="5" t="s">
        <v>3466</v>
      </c>
      <c r="W443" s="3" t="str">
        <f t="shared" si="11"/>
        <v>Шайба замочная КАМАЗ</v>
      </c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4" t="s">
        <v>3467</v>
      </c>
      <c r="H444" s="5" t="s">
        <v>3468</v>
      </c>
      <c r="I444" s="15">
        <v>861</v>
      </c>
      <c r="J444" s="3" t="str">
        <f t="shared" si="6"/>
        <v>Гайка колеса Евро М22 5425 Белебей (белая)356-75194</v>
      </c>
      <c r="K444" s="3"/>
      <c r="L444" s="3"/>
      <c r="M444" s="3"/>
      <c r="N444" s="4" t="s">
        <v>3469</v>
      </c>
      <c r="O444" s="5" t="s">
        <v>3470</v>
      </c>
      <c r="P444" s="15">
        <v>211</v>
      </c>
      <c r="Q444" s="3" t="str">
        <f t="shared" si="8"/>
        <v>Болт М12х1,25х40 в сборе1/55406/31</v>
      </c>
      <c r="R444" s="3"/>
      <c r="S444" s="3"/>
      <c r="T444" s="3"/>
      <c r="U444" s="4" t="s">
        <v>3415</v>
      </c>
      <c r="V444" s="5" t="s">
        <v>3471</v>
      </c>
      <c r="W444" s="3" t="str">
        <f t="shared" si="11"/>
        <v>Шайба КАМАЗ</v>
      </c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4" t="s">
        <v>3472</v>
      </c>
      <c r="H445" s="5" t="s">
        <v>3473</v>
      </c>
      <c r="I445" s="15">
        <v>1036</v>
      </c>
      <c r="J445" s="3" t="str">
        <f t="shared" si="6"/>
        <v>Гайка колеса Евро М22 Белебей (гальваниров.)356-7174800 усиленная</v>
      </c>
      <c r="K445" s="3"/>
      <c r="L445" s="3"/>
      <c r="M445" s="3"/>
      <c r="N445" s="4" t="s">
        <v>3474</v>
      </c>
      <c r="O445" s="5" t="s">
        <v>3470</v>
      </c>
      <c r="P445" s="15">
        <v>153</v>
      </c>
      <c r="Q445" s="3" t="str">
        <f t="shared" si="8"/>
        <v>Болт М12х1,25х40 кард. евро1/55406/31</v>
      </c>
      <c r="R445" s="3"/>
      <c r="S445" s="3"/>
      <c r="T445" s="3"/>
      <c r="U445" s="4" t="s">
        <v>3415</v>
      </c>
      <c r="V445" s="5" t="s">
        <v>3475</v>
      </c>
      <c r="W445" s="3" t="str">
        <f t="shared" si="11"/>
        <v>Шайба КАМАЗ</v>
      </c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4" t="s">
        <v>3476</v>
      </c>
      <c r="H446" s="5">
        <v>853552</v>
      </c>
      <c r="I446" s="15">
        <v>155</v>
      </c>
      <c r="J446" s="3" t="str">
        <f t="shared" si="6"/>
        <v>Гайка колеса М18 Белебей853552</v>
      </c>
      <c r="K446" s="3"/>
      <c r="L446" s="3"/>
      <c r="M446" s="3"/>
      <c r="N446" s="4" t="s">
        <v>3477</v>
      </c>
      <c r="O446" s="5" t="s">
        <v>3478</v>
      </c>
      <c r="P446" s="15">
        <v>652</v>
      </c>
      <c r="Q446" s="3" t="str">
        <f t="shared" si="8"/>
        <v>Болт М14х1,5х1601/59787/21</v>
      </c>
      <c r="R446" s="3"/>
      <c r="S446" s="3"/>
      <c r="T446" s="3"/>
      <c r="U446" s="4" t="s">
        <v>3415</v>
      </c>
      <c r="V446" s="5" t="s">
        <v>3479</v>
      </c>
      <c r="W446" s="3" t="str">
        <f t="shared" si="11"/>
        <v>Шайба КАМАЗ</v>
      </c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4" t="s">
        <v>3480</v>
      </c>
      <c r="H447" s="5" t="s">
        <v>3481</v>
      </c>
      <c r="I447" s="15">
        <v>56</v>
      </c>
      <c r="J447" s="3" t="str">
        <f t="shared" si="6"/>
        <v>Гайка колеса М18х1,5 Н=16мм853552-16мм</v>
      </c>
      <c r="K447" s="3"/>
      <c r="L447" s="3"/>
      <c r="M447" s="3"/>
      <c r="N447" s="4" t="s">
        <v>3482</v>
      </c>
      <c r="O447" s="5">
        <v>853063</v>
      </c>
      <c r="P447" s="15">
        <v>288</v>
      </c>
      <c r="Q447" s="3" t="str">
        <f t="shared" si="8"/>
        <v>Болт М14х1,5х40 м/о голый Белебей853063</v>
      </c>
      <c r="R447" s="3"/>
      <c r="S447" s="3"/>
      <c r="T447" s="3"/>
      <c r="U447" s="4" t="s">
        <v>3483</v>
      </c>
      <c r="V447" s="5" t="s">
        <v>3484</v>
      </c>
      <c r="W447" s="3" t="str">
        <f t="shared" si="11"/>
        <v>Шайба опор.024 вала КАМАЗ</v>
      </c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4" t="s">
        <v>3485</v>
      </c>
      <c r="H448" s="5" t="s">
        <v>3486</v>
      </c>
      <c r="I448" s="15">
        <v>57</v>
      </c>
      <c r="J448" s="3" t="str">
        <f t="shared" si="6"/>
        <v>Гайка М10 с нейлоном1/25745/11</v>
      </c>
      <c r="K448" s="3"/>
      <c r="L448" s="3"/>
      <c r="M448" s="3"/>
      <c r="N448" s="4" t="s">
        <v>3487</v>
      </c>
      <c r="O448" s="5" t="s">
        <v>3488</v>
      </c>
      <c r="P448" s="15">
        <v>576</v>
      </c>
      <c r="Q448" s="3" t="str">
        <f t="shared" si="8"/>
        <v>Болт М14х1,5х55 в сб. кардан.65201/14220/31+1/05171</v>
      </c>
      <c r="R448" s="3"/>
      <c r="S448" s="3"/>
      <c r="T448" s="3"/>
      <c r="U448" s="4" t="s">
        <v>3489</v>
      </c>
      <c r="V448" s="5" t="s">
        <v>3490</v>
      </c>
      <c r="W448" s="3" t="str">
        <f t="shared" si="11"/>
        <v>Шайба опорн.(мясор)КАМАЗ</v>
      </c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4" t="s">
        <v>3491</v>
      </c>
      <c r="H449" s="5" t="s">
        <v>3492</v>
      </c>
      <c r="I449" s="15">
        <v>36</v>
      </c>
      <c r="J449" s="3" t="str">
        <f t="shared" si="6"/>
        <v>Гайка М10х1,25 кар.вала ЕВРО1/21647/21</v>
      </c>
      <c r="K449" s="3"/>
      <c r="L449" s="3"/>
      <c r="M449" s="3"/>
      <c r="N449" s="4" t="s">
        <v>3493</v>
      </c>
      <c r="O449" s="5" t="s">
        <v>3494</v>
      </c>
      <c r="P449" s="15">
        <v>268</v>
      </c>
      <c r="Q449" s="3" t="str">
        <f t="shared" si="8"/>
        <v>Болт М14х1,5х55 кард.осн голый1/14220/31</v>
      </c>
      <c r="R449" s="3"/>
      <c r="S449" s="3"/>
      <c r="T449" s="3"/>
      <c r="U449" s="4" t="s">
        <v>3495</v>
      </c>
      <c r="V449" s="5" t="s">
        <v>3496</v>
      </c>
      <c r="W449" s="3" t="str">
        <f t="shared" si="11"/>
        <v>Шайба опорная (на126) КАМАЗ</v>
      </c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4" t="s">
        <v>3497</v>
      </c>
      <c r="H450" s="5" t="s">
        <v>3498</v>
      </c>
      <c r="I450" s="15">
        <v>109</v>
      </c>
      <c r="J450" s="3" t="str">
        <f t="shared" si="6"/>
        <v>Гайка М14 с нейлон1/25748-118</v>
      </c>
      <c r="K450" s="3"/>
      <c r="L450" s="3"/>
      <c r="M450" s="3"/>
      <c r="N450" s="4" t="s">
        <v>3499</v>
      </c>
      <c r="O450" s="5" t="s">
        <v>3500</v>
      </c>
      <c r="P450" s="15">
        <v>187</v>
      </c>
      <c r="Q450" s="3" t="str">
        <f t="shared" si="8"/>
        <v>Болт М14х1,5х55 установка седла1/14220/21</v>
      </c>
      <c r="R450" s="3"/>
      <c r="S450" s="3"/>
      <c r="T450" s="3"/>
      <c r="U450" s="4" t="s">
        <v>3324</v>
      </c>
      <c r="V450" s="5" t="s">
        <v>3501</v>
      </c>
      <c r="W450" s="3" t="str">
        <f t="shared" si="11"/>
        <v>Шайба опорная КАМАЗ</v>
      </c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4" t="s">
        <v>3502</v>
      </c>
      <c r="H451" s="5" t="s">
        <v>3503</v>
      </c>
      <c r="I451" s="15">
        <v>46</v>
      </c>
      <c r="J451" s="3" t="str">
        <f t="shared" si="6"/>
        <v>Гайка М14х1,5 м/о кардана Белебей1/21640/11 м/о кардана</v>
      </c>
      <c r="K451" s="3"/>
      <c r="L451" s="3"/>
      <c r="M451" s="3"/>
      <c r="N451" s="4" t="s">
        <v>3504</v>
      </c>
      <c r="O451" s="5" t="s">
        <v>3505</v>
      </c>
      <c r="P451" s="15">
        <v>305</v>
      </c>
      <c r="Q451" s="3" t="str">
        <f t="shared" si="8"/>
        <v>Болт М14х1,5х601/59775/21</v>
      </c>
      <c r="R451" s="3"/>
      <c r="S451" s="3"/>
      <c r="T451" s="3"/>
      <c r="U451" s="4" t="s">
        <v>3324</v>
      </c>
      <c r="V451" s="5" t="s">
        <v>3506</v>
      </c>
      <c r="W451" s="3" t="str">
        <f t="shared" si="11"/>
        <v>Шайба опорная КАМАЗ</v>
      </c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4" t="s">
        <v>3507</v>
      </c>
      <c r="H452" s="5">
        <v>251648</v>
      </c>
      <c r="I452" s="15">
        <v>159</v>
      </c>
      <c r="J452" s="3" t="str">
        <f t="shared" si="6"/>
        <v>Гайка М14х1,5 с/контр251648</v>
      </c>
      <c r="K452" s="3"/>
      <c r="L452" s="3"/>
      <c r="M452" s="3"/>
      <c r="N452" s="4" t="s">
        <v>3508</v>
      </c>
      <c r="O452" s="5" t="s">
        <v>3509</v>
      </c>
      <c r="P452" s="15">
        <v>274</v>
      </c>
      <c r="Q452" s="3" t="str">
        <f t="shared" si="8"/>
        <v>Болт М14х1,5х751/59777/31</v>
      </c>
      <c r="R452" s="3"/>
      <c r="S452" s="3"/>
      <c r="T452" s="3"/>
      <c r="U452" s="4" t="s">
        <v>3324</v>
      </c>
      <c r="V452" s="5" t="s">
        <v>3510</v>
      </c>
      <c r="W452" s="3" t="str">
        <f t="shared" si="11"/>
        <v>Шайба опорная КАМАЗ</v>
      </c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4" t="s">
        <v>3511</v>
      </c>
      <c r="H453" s="5" t="s">
        <v>3512</v>
      </c>
      <c r="I453" s="15">
        <v>60</v>
      </c>
      <c r="J453" s="3" t="str">
        <f t="shared" si="6"/>
        <v>Гайка М14х1,5-6h1/21640/21</v>
      </c>
      <c r="K453" s="3"/>
      <c r="L453" s="3"/>
      <c r="M453" s="3"/>
      <c r="N453" s="4" t="s">
        <v>3513</v>
      </c>
      <c r="O453" s="5">
        <v>853021</v>
      </c>
      <c r="P453" s="15">
        <v>988</v>
      </c>
      <c r="Q453" s="3" t="str">
        <f t="shared" si="8"/>
        <v>Болт М14х1,5х90853021</v>
      </c>
      <c r="R453" s="3"/>
      <c r="S453" s="3"/>
      <c r="T453" s="3"/>
      <c r="U453" s="4" t="s">
        <v>3324</v>
      </c>
      <c r="V453" s="5" t="s">
        <v>3514</v>
      </c>
      <c r="W453" s="3" t="str">
        <f t="shared" si="11"/>
        <v>Шайба опорная КАМАЗ</v>
      </c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4" t="s">
        <v>3515</v>
      </c>
      <c r="H454" s="5" t="s">
        <v>3516</v>
      </c>
      <c r="I454" s="15">
        <v>243</v>
      </c>
      <c r="J454" s="3" t="str">
        <f t="shared" si="6"/>
        <v>Гайка М16 с нейлон1/25749/21</v>
      </c>
      <c r="K454" s="3"/>
      <c r="L454" s="3"/>
      <c r="M454" s="3"/>
      <c r="N454" s="4" t="s">
        <v>3517</v>
      </c>
      <c r="O454" s="5" t="s">
        <v>3518</v>
      </c>
      <c r="P454" s="15">
        <v>384</v>
      </c>
      <c r="Q454" s="3" t="str">
        <f t="shared" si="8"/>
        <v>Болт М14х1,5х90 Белебей1/59779/21</v>
      </c>
      <c r="R454" s="3"/>
      <c r="S454" s="3"/>
      <c r="T454" s="3"/>
      <c r="U454" s="4" t="s">
        <v>3519</v>
      </c>
      <c r="V454" s="5" t="s">
        <v>3520</v>
      </c>
      <c r="W454" s="3" t="str">
        <f t="shared" si="11"/>
        <v>Шайба опорная п/оси КАМАЗ</v>
      </c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4" t="s">
        <v>3521</v>
      </c>
      <c r="H455" s="5" t="s">
        <v>3522</v>
      </c>
      <c r="I455" s="15">
        <v>60</v>
      </c>
      <c r="J455" s="3" t="str">
        <f t="shared" si="6"/>
        <v>Гайка М16х1,5 низкая1/07914/11</v>
      </c>
      <c r="K455" s="3"/>
      <c r="L455" s="3"/>
      <c r="M455" s="3"/>
      <c r="N455" s="4" t="s">
        <v>3523</v>
      </c>
      <c r="O455" s="5" t="s">
        <v>3524</v>
      </c>
      <c r="P455" s="15">
        <v>226</v>
      </c>
      <c r="Q455" s="3" t="str">
        <f t="shared" si="8"/>
        <v>Болт М16х1,5х42 осн.кард. голый853025 Белебей</v>
      </c>
      <c r="R455" s="3"/>
      <c r="S455" s="3"/>
      <c r="T455" s="3"/>
      <c r="U455" s="4" t="s">
        <v>3525</v>
      </c>
      <c r="V455" s="5" t="s">
        <v>3526</v>
      </c>
      <c r="W455" s="3" t="str">
        <f t="shared" si="11"/>
        <v>Шайба опорная(на 130)</v>
      </c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4" t="s">
        <v>3527</v>
      </c>
      <c r="H456" s="5" t="s">
        <v>3528</v>
      </c>
      <c r="I456" s="15">
        <v>105</v>
      </c>
      <c r="J456" s="3" t="str">
        <f t="shared" si="6"/>
        <v>Гайка М16х1,5 полуоси1/21641/21</v>
      </c>
      <c r="K456" s="3"/>
      <c r="L456" s="3"/>
      <c r="M456" s="3"/>
      <c r="N456" s="4" t="s">
        <v>3529</v>
      </c>
      <c r="O456" s="5">
        <v>853028</v>
      </c>
      <c r="P456" s="15">
        <v>413</v>
      </c>
      <c r="Q456" s="3" t="str">
        <f t="shared" si="8"/>
        <v>Болт М16х1,5х50 кр.торм.барабана853028</v>
      </c>
      <c r="R456" s="3"/>
      <c r="S456" s="3"/>
      <c r="T456" s="3"/>
      <c r="U456" s="4" t="s">
        <v>3530</v>
      </c>
      <c r="V456" s="5" t="s">
        <v>3531</v>
      </c>
      <c r="W456" s="3" t="str">
        <f t="shared" si="11"/>
        <v>Шайба опорная(на 130) КАМАЗ</v>
      </c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4" t="s">
        <v>3532</v>
      </c>
      <c r="H457" s="5">
        <v>251649</v>
      </c>
      <c r="I457" s="15">
        <v>184</v>
      </c>
      <c r="J457" s="3" t="str">
        <f t="shared" si="6"/>
        <v>Гайка М16х1,5 с/контр торм. барабана251649</v>
      </c>
      <c r="K457" s="3"/>
      <c r="L457" s="3"/>
      <c r="M457" s="3"/>
      <c r="N457" s="4" t="s">
        <v>3533</v>
      </c>
      <c r="O457" s="5" t="s">
        <v>3534</v>
      </c>
      <c r="P457" s="15">
        <v>288</v>
      </c>
      <c r="Q457" s="3" t="str">
        <f t="shared" si="8"/>
        <v>Болт М16х1,5х60 Белебей1/59811/21</v>
      </c>
      <c r="R457" s="3"/>
      <c r="S457" s="3"/>
      <c r="T457" s="3"/>
      <c r="U457" s="4" t="s">
        <v>3535</v>
      </c>
      <c r="V457" s="5" t="s">
        <v>3536</v>
      </c>
      <c r="W457" s="3" t="str">
        <f t="shared" si="11"/>
        <v>Шайба опорного подш. КАМАЗ</v>
      </c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4" t="s">
        <v>3537</v>
      </c>
      <c r="H458" s="5" t="s">
        <v>3538</v>
      </c>
      <c r="I458" s="15">
        <v>110</v>
      </c>
      <c r="J458" s="3" t="str">
        <f t="shared" si="6"/>
        <v>Гайка М18 тройник,угольник1/07266/11</v>
      </c>
      <c r="K458" s="3"/>
      <c r="L458" s="3"/>
      <c r="M458" s="3"/>
      <c r="N458" s="4" t="s">
        <v>3539</v>
      </c>
      <c r="O458" s="5" t="s">
        <v>3540</v>
      </c>
      <c r="P458" s="15">
        <v>441</v>
      </c>
      <c r="Q458" s="3" t="str">
        <f t="shared" si="8"/>
        <v>Болт М16х1,5х651/59812/21</v>
      </c>
      <c r="R458" s="3"/>
      <c r="S458" s="3"/>
      <c r="T458" s="3"/>
      <c r="U458" s="4" t="s">
        <v>3541</v>
      </c>
      <c r="V458" s="5" t="s">
        <v>3542</v>
      </c>
      <c r="W458" s="3" t="str">
        <f t="shared" si="11"/>
        <v>Шайба оси тормоз.колодки КАМАЗ</v>
      </c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4" t="s">
        <v>3543</v>
      </c>
      <c r="H459" s="5" t="s">
        <v>3544</v>
      </c>
      <c r="I459" s="15">
        <v>153</v>
      </c>
      <c r="J459" s="3" t="str">
        <f t="shared" si="6"/>
        <v>Гайка М18х1,5 Белебей1/21642/11</v>
      </c>
      <c r="K459" s="3"/>
      <c r="L459" s="3"/>
      <c r="M459" s="3"/>
      <c r="N459" s="4" t="s">
        <v>3545</v>
      </c>
      <c r="O459" s="5" t="s">
        <v>3546</v>
      </c>
      <c r="P459" s="15">
        <v>938</v>
      </c>
      <c r="Q459" s="3" t="str">
        <f t="shared" si="8"/>
        <v>Болт М16х1,5х70356-75162</v>
      </c>
      <c r="R459" s="3"/>
      <c r="S459" s="3"/>
      <c r="T459" s="3"/>
      <c r="U459" s="4" t="s">
        <v>3547</v>
      </c>
      <c r="V459" s="5" t="s">
        <v>3548</v>
      </c>
      <c r="W459" s="3" t="str">
        <f t="shared" si="11"/>
        <v>Шайба отгибная КАМАЗ</v>
      </c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4" t="s">
        <v>3549</v>
      </c>
      <c r="H460" s="5" t="s">
        <v>3550</v>
      </c>
      <c r="I460" s="15">
        <v>247</v>
      </c>
      <c r="J460" s="3" t="str">
        <f t="shared" si="6"/>
        <v>Гайка М20х1,5 крепл.кроншт.Белебей1/21643/11</v>
      </c>
      <c r="K460" s="3"/>
      <c r="L460" s="3"/>
      <c r="M460" s="3"/>
      <c r="N460" s="4" t="s">
        <v>3551</v>
      </c>
      <c r="O460" s="5" t="s">
        <v>3552</v>
      </c>
      <c r="P460" s="15">
        <v>456</v>
      </c>
      <c r="Q460" s="3" t="str">
        <f t="shared" si="8"/>
        <v>Болт М16х1,5х901/59815/21</v>
      </c>
      <c r="R460" s="3"/>
      <c r="S460" s="3"/>
      <c r="T460" s="3"/>
      <c r="U460" s="4" t="s">
        <v>3553</v>
      </c>
      <c r="V460" s="5" t="s">
        <v>3554</v>
      </c>
      <c r="W460" s="3" t="str">
        <f t="shared" si="11"/>
        <v>Шайба плоская КАМАЗ</v>
      </c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4" t="s">
        <v>3555</v>
      </c>
      <c r="H461" s="5">
        <v>853528</v>
      </c>
      <c r="I461" s="15">
        <v>288</v>
      </c>
      <c r="J461" s="3" t="str">
        <f t="shared" si="6"/>
        <v>Гайка М20х1,5 самоконт853528</v>
      </c>
      <c r="K461" s="3"/>
      <c r="L461" s="3"/>
      <c r="M461" s="3"/>
      <c r="N461" s="4" t="s">
        <v>3556</v>
      </c>
      <c r="O461" s="5" t="s">
        <v>3557</v>
      </c>
      <c r="P461" s="15">
        <v>528</v>
      </c>
      <c r="Q461" s="3" t="str">
        <f t="shared" si="8"/>
        <v>Болт М16х60 в сб. (фаркоп 8 т.)1/59811/21+251649</v>
      </c>
      <c r="R461" s="3"/>
      <c r="S461" s="3"/>
      <c r="T461" s="3"/>
      <c r="U461" s="4" t="s">
        <v>3558</v>
      </c>
      <c r="V461" s="5" t="s">
        <v>3559</v>
      </c>
      <c r="W461" s="3" t="str">
        <f t="shared" si="11"/>
        <v>Шайба поворот кулака КАМАЗ</v>
      </c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4" t="s">
        <v>3560</v>
      </c>
      <c r="H462" s="5" t="s">
        <v>3561</v>
      </c>
      <c r="I462" s="15">
        <v>74</v>
      </c>
      <c r="J462" s="3" t="str">
        <f t="shared" si="6"/>
        <v>Гайка М20х1,5 эксцентрика1/07267/11</v>
      </c>
      <c r="K462" s="3"/>
      <c r="L462" s="3"/>
      <c r="M462" s="3"/>
      <c r="N462" s="4" t="s">
        <v>3562</v>
      </c>
      <c r="O462" s="5" t="s">
        <v>3563</v>
      </c>
      <c r="P462" s="15">
        <v>835</v>
      </c>
      <c r="Q462" s="3" t="str">
        <f t="shared" si="8"/>
        <v>Болт М18х1,5х100 задней подвески1/59852/31</v>
      </c>
      <c r="R462" s="3"/>
      <c r="S462" s="3"/>
      <c r="T462" s="3"/>
      <c r="U462" s="4" t="s">
        <v>3564</v>
      </c>
      <c r="V462" s="5" t="s">
        <v>3565</v>
      </c>
      <c r="W462" s="3" t="str">
        <f t="shared" si="11"/>
        <v>Шайба подшипника КАМАЗ</v>
      </c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4" t="s">
        <v>3566</v>
      </c>
      <c r="H463" s="5" t="s">
        <v>3561</v>
      </c>
      <c r="I463" s="15">
        <v>758</v>
      </c>
      <c r="J463" s="3" t="str">
        <f t="shared" si="6"/>
        <v>Гайка М20х1,5-6H КАМАЗ1/07267/11</v>
      </c>
      <c r="K463" s="3"/>
      <c r="L463" s="3"/>
      <c r="M463" s="3"/>
      <c r="N463" s="4" t="s">
        <v>3567</v>
      </c>
      <c r="O463" s="5" t="s">
        <v>3568</v>
      </c>
      <c r="P463" s="15">
        <v>641</v>
      </c>
      <c r="Q463" s="3" t="str">
        <f t="shared" si="8"/>
        <v>Болт М18х1,5х110 крышки подш. редуктора853035-009</v>
      </c>
      <c r="R463" s="3"/>
      <c r="S463" s="3"/>
      <c r="T463" s="3"/>
      <c r="U463" s="4" t="s">
        <v>3569</v>
      </c>
      <c r="V463" s="5" t="s">
        <v>3570</v>
      </c>
      <c r="W463" s="3" t="str">
        <f t="shared" si="11"/>
        <v>Шайба пружинная 18 Белебей</v>
      </c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4" t="s">
        <v>3571</v>
      </c>
      <c r="H464" s="5">
        <v>864832</v>
      </c>
      <c r="I464" s="15">
        <v>470</v>
      </c>
      <c r="J464" s="3" t="str">
        <f t="shared" si="6"/>
        <v>Гайка М22х1,5 накидная (D16)864832</v>
      </c>
      <c r="K464" s="3"/>
      <c r="L464" s="3"/>
      <c r="M464" s="3"/>
      <c r="N464" s="4" t="s">
        <v>3572</v>
      </c>
      <c r="O464" s="5" t="s">
        <v>3573</v>
      </c>
      <c r="P464" s="15">
        <v>957</v>
      </c>
      <c r="Q464" s="3" t="str">
        <f t="shared" si="8"/>
        <v>Болт М18х1,5х1301/59858/21</v>
      </c>
      <c r="R464" s="3"/>
      <c r="S464" s="3"/>
      <c r="T464" s="3"/>
      <c r="U464" s="4" t="s">
        <v>3574</v>
      </c>
      <c r="V464" s="5" t="s">
        <v>3575</v>
      </c>
      <c r="W464" s="3" t="str">
        <f t="shared" si="11"/>
        <v>Шайба пружинная 20 Белебей</v>
      </c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4" t="s">
        <v>3576</v>
      </c>
      <c r="H465" s="5" t="s">
        <v>3577</v>
      </c>
      <c r="I465" s="15">
        <v>422</v>
      </c>
      <c r="J465" s="3" t="str">
        <f t="shared" si="6"/>
        <v>Гайка М22х1,5 низкая рул кол1/07268/21</v>
      </c>
      <c r="K465" s="3"/>
      <c r="L465" s="3"/>
      <c r="M465" s="3"/>
      <c r="N465" s="4" t="s">
        <v>3578</v>
      </c>
      <c r="O465" s="5" t="s">
        <v>3579</v>
      </c>
      <c r="P465" s="15">
        <v>357</v>
      </c>
      <c r="Q465" s="3" t="str">
        <f t="shared" si="8"/>
        <v>Болт М18х1,5х40 пов.круга1/14085/21</v>
      </c>
      <c r="R465" s="3"/>
      <c r="S465" s="3"/>
      <c r="T465" s="3"/>
      <c r="U465" s="4" t="s">
        <v>3580</v>
      </c>
      <c r="V465" s="5">
        <v>252164</v>
      </c>
      <c r="W465" s="3" t="str">
        <f t="shared" si="11"/>
        <v>Шайба пружинная 27 Белебей</v>
      </c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4" t="s">
        <v>3581</v>
      </c>
      <c r="H466" s="5">
        <v>853518</v>
      </c>
      <c r="I466" s="15">
        <v>537</v>
      </c>
      <c r="J466" s="3" t="str">
        <f t="shared" si="6"/>
        <v>Гайка М27х1,5 крепл кронш. Белебей853518</v>
      </c>
      <c r="K466" s="3"/>
      <c r="L466" s="3"/>
      <c r="M466" s="3"/>
      <c r="N466" s="4" t="s">
        <v>3582</v>
      </c>
      <c r="O466" s="5" t="s">
        <v>3583</v>
      </c>
      <c r="P466" s="15">
        <v>549</v>
      </c>
      <c r="Q466" s="3" t="str">
        <f t="shared" si="8"/>
        <v>Болт М18х1,5х40 пов.круга в сб.1/14085-21 из 3-х</v>
      </c>
      <c r="R466" s="3"/>
      <c r="S466" s="3"/>
      <c r="T466" s="3"/>
      <c r="U466" s="4" t="s">
        <v>3584</v>
      </c>
      <c r="V466" s="5" t="s">
        <v>3585</v>
      </c>
      <c r="W466" s="3" t="str">
        <f t="shared" si="11"/>
        <v>Шайба разжимн.кулака КАМАЗ</v>
      </c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4" t="s">
        <v>3586</v>
      </c>
      <c r="H467" s="5"/>
      <c r="I467" s="15">
        <v>200</v>
      </c>
      <c r="J467" s="3" t="str">
        <f t="shared" si="6"/>
        <v>Гайка М27х1,5 на прицеп с нейл.кольцом</v>
      </c>
      <c r="K467" s="3"/>
      <c r="L467" s="3"/>
      <c r="M467" s="3"/>
      <c r="N467" s="4" t="s">
        <v>3587</v>
      </c>
      <c r="O467" s="5" t="s">
        <v>3588</v>
      </c>
      <c r="P467" s="15">
        <v>11251</v>
      </c>
      <c r="Q467" s="3" t="str">
        <f t="shared" si="8"/>
        <v>Болт м18х1.5-6gхl КАМАЗ853139-00</v>
      </c>
      <c r="R467" s="3"/>
      <c r="S467" s="3"/>
      <c r="T467" s="3"/>
      <c r="U467" s="4" t="s">
        <v>3589</v>
      </c>
      <c r="V467" s="5" t="s">
        <v>3590</v>
      </c>
      <c r="W467" s="3" t="str">
        <f t="shared" si="11"/>
        <v>Шайба разжимн.кулака мал. КАМАЗ</v>
      </c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4" t="s">
        <v>3591</v>
      </c>
      <c r="H468" s="5">
        <v>853516</v>
      </c>
      <c r="I468" s="15">
        <v>1904</v>
      </c>
      <c r="J468" s="3" t="str">
        <f t="shared" si="6"/>
        <v>Гайка М42х1,5 креп.крон853516</v>
      </c>
      <c r="K468" s="3"/>
      <c r="L468" s="3"/>
      <c r="M468" s="3"/>
      <c r="N468" s="4" t="s">
        <v>3592</v>
      </c>
      <c r="O468" s="5" t="s">
        <v>3593</v>
      </c>
      <c r="P468" s="15">
        <v>672</v>
      </c>
      <c r="Q468" s="3" t="str">
        <f t="shared" si="8"/>
        <v>Болт М18х80109-6001880-102</v>
      </c>
      <c r="R468" s="3"/>
      <c r="S468" s="3"/>
      <c r="T468" s="3"/>
      <c r="U468" s="4" t="s">
        <v>3594</v>
      </c>
      <c r="V468" s="5" t="s">
        <v>3595</v>
      </c>
      <c r="W468" s="3" t="str">
        <f t="shared" si="11"/>
        <v>Шайба регулир.38,5х56х1 КАМАЗ</v>
      </c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4" t="s">
        <v>3596</v>
      </c>
      <c r="H469" s="5" t="s">
        <v>3597</v>
      </c>
      <c r="I469" s="15">
        <v>3024</v>
      </c>
      <c r="J469" s="3" t="str">
        <f t="shared" si="6"/>
        <v>Гайка на вал сошки КАМАЗ853567-00</v>
      </c>
      <c r="K469" s="3"/>
      <c r="L469" s="3"/>
      <c r="M469" s="3"/>
      <c r="N469" s="4" t="s">
        <v>3598</v>
      </c>
      <c r="O469" s="5" t="s">
        <v>3599</v>
      </c>
      <c r="P469" s="15">
        <v>902</v>
      </c>
      <c r="Q469" s="3" t="str">
        <f t="shared" si="8"/>
        <v>Болт М20х1,5х70 в сб. фаркоп 10 т.1/59885/21+853528</v>
      </c>
      <c r="R469" s="3"/>
      <c r="S469" s="3"/>
      <c r="T469" s="3"/>
      <c r="U469" s="4" t="s">
        <v>3600</v>
      </c>
      <c r="V469" s="5" t="s">
        <v>3601</v>
      </c>
      <c r="W469" s="3" t="str">
        <f t="shared" si="11"/>
        <v>Шайба регулиров. 12,5 мм КАМАЗ</v>
      </c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4" t="s">
        <v>3602</v>
      </c>
      <c r="H470" s="5" t="s">
        <v>3603</v>
      </c>
      <c r="I470" s="15">
        <v>2275</v>
      </c>
      <c r="J470" s="3" t="str">
        <f t="shared" si="6"/>
        <v>Гайка пальца р/ш корон. КАМАЗ55111-2919032-00</v>
      </c>
      <c r="K470" s="3"/>
      <c r="L470" s="3"/>
      <c r="M470" s="3"/>
      <c r="N470" s="4" t="s">
        <v>3604</v>
      </c>
      <c r="O470" s="5" t="s">
        <v>3605</v>
      </c>
      <c r="P470" s="15">
        <v>608</v>
      </c>
      <c r="Q470" s="3" t="str">
        <f t="shared" si="8"/>
        <v>Болт М20х1,5х70 фарк.10тн1/59885/31</v>
      </c>
      <c r="R470" s="3"/>
      <c r="S470" s="3"/>
      <c r="T470" s="3"/>
      <c r="U470" s="4" t="s">
        <v>3606</v>
      </c>
      <c r="V470" s="5" t="s">
        <v>3607</v>
      </c>
      <c r="W470" s="3" t="str">
        <f t="shared" si="11"/>
        <v>Шайба регулиров. 13 мм КАМАЗ</v>
      </c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4" t="s">
        <v>3608</v>
      </c>
      <c r="H471" s="5" t="s">
        <v>3609</v>
      </c>
      <c r="I471" s="15">
        <v>1804</v>
      </c>
      <c r="J471" s="3" t="str">
        <f t="shared" si="6"/>
        <v>Гайка пальца р/ш корон. М33 Евро РостарR55111-2919032</v>
      </c>
      <c r="K471" s="3"/>
      <c r="L471" s="3"/>
      <c r="M471" s="3"/>
      <c r="N471" s="4" t="s">
        <v>3610</v>
      </c>
      <c r="O471" s="5" t="s">
        <v>3611</v>
      </c>
      <c r="P471" s="15">
        <v>1171</v>
      </c>
      <c r="Q471" s="3" t="str">
        <f t="shared" si="8"/>
        <v>Болт М22х85 колеса5490-3103071</v>
      </c>
      <c r="R471" s="3"/>
      <c r="S471" s="3"/>
      <c r="T471" s="3"/>
      <c r="U471" s="4" t="s">
        <v>3612</v>
      </c>
      <c r="V471" s="5" t="s">
        <v>3613</v>
      </c>
      <c r="W471" s="3" t="str">
        <f t="shared" si="11"/>
        <v>Шайба регулиров. 13,60мм КАМАЗ</v>
      </c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4" t="s">
        <v>3614</v>
      </c>
      <c r="H472" s="5" t="s">
        <v>3615</v>
      </c>
      <c r="I472" s="15">
        <v>1910</v>
      </c>
      <c r="J472" s="3" t="str">
        <f t="shared" si="6"/>
        <v>Гайка пальца р/ш корон.КАМАЗ5511-2919032-00</v>
      </c>
      <c r="K472" s="3"/>
      <c r="L472" s="3"/>
      <c r="M472" s="3"/>
      <c r="N472" s="4" t="s">
        <v>3616</v>
      </c>
      <c r="O472" s="5" t="s">
        <v>3617</v>
      </c>
      <c r="P472" s="15">
        <v>50</v>
      </c>
      <c r="Q472" s="3" t="str">
        <f t="shared" si="8"/>
        <v>Болт М8-6gx40356-75086</v>
      </c>
      <c r="R472" s="3"/>
      <c r="S472" s="3"/>
      <c r="T472" s="3"/>
      <c r="U472" s="4" t="s">
        <v>3618</v>
      </c>
      <c r="V472" s="5" t="s">
        <v>3619</v>
      </c>
      <c r="W472" s="3" t="str">
        <f t="shared" si="11"/>
        <v>Шайба регулиров. 6,3-6,32мм КАМАЗ</v>
      </c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4" t="s">
        <v>3620</v>
      </c>
      <c r="H473" s="5" t="s">
        <v>3621</v>
      </c>
      <c r="I473" s="15">
        <v>1113</v>
      </c>
      <c r="J473" s="3" t="str">
        <f t="shared" si="6"/>
        <v>Гайка пальца р/ш корон.М30 РостарР5511-2919032</v>
      </c>
      <c r="K473" s="3"/>
      <c r="L473" s="3"/>
      <c r="M473" s="3"/>
      <c r="N473" s="4" t="s">
        <v>3622</v>
      </c>
      <c r="O473" s="5" t="s">
        <v>3623</v>
      </c>
      <c r="P473" s="15">
        <v>133</v>
      </c>
      <c r="Q473" s="3" t="str">
        <f t="shared" si="8"/>
        <v>Болт М8х1,25х120 Белебей1/60456/21</v>
      </c>
      <c r="R473" s="3"/>
      <c r="S473" s="3"/>
      <c r="T473" s="3"/>
      <c r="U473" s="4" t="s">
        <v>3624</v>
      </c>
      <c r="V473" s="5" t="s">
        <v>3625</v>
      </c>
      <c r="W473" s="3" t="str">
        <f t="shared" si="11"/>
        <v>Шайба регулиров. 6,5-6,52мм КАМАЗ</v>
      </c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4" t="s">
        <v>3626</v>
      </c>
      <c r="H474" s="5" t="s">
        <v>3627</v>
      </c>
      <c r="I474" s="15">
        <v>5001</v>
      </c>
      <c r="J474" s="3" t="str">
        <f t="shared" si="6"/>
        <v>Гайка пер.ступ.подш.КАМАЗ4310-3103076-00</v>
      </c>
      <c r="K474" s="3"/>
      <c r="L474" s="3"/>
      <c r="M474" s="3"/>
      <c r="N474" s="4" t="s">
        <v>3628</v>
      </c>
      <c r="O474" s="5" t="s">
        <v>3629</v>
      </c>
      <c r="P474" s="15">
        <v>174</v>
      </c>
      <c r="Q474" s="3" t="str">
        <f t="shared" si="8"/>
        <v>Болт М8х1,25х1301/60458/21</v>
      </c>
      <c r="R474" s="3"/>
      <c r="S474" s="3"/>
      <c r="T474" s="3"/>
      <c r="U474" s="4" t="s">
        <v>3630</v>
      </c>
      <c r="V474" s="5" t="s">
        <v>3631</v>
      </c>
      <c r="W474" s="3" t="str">
        <f t="shared" si="11"/>
        <v>Шайба регулиров. 6,6-6,62мм КАМАЗ</v>
      </c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4" t="s">
        <v>3626</v>
      </c>
      <c r="H475" s="5" t="s">
        <v>3632</v>
      </c>
      <c r="I475" s="15">
        <v>4809</v>
      </c>
      <c r="J475" s="3" t="str">
        <f t="shared" si="6"/>
        <v>Гайка пер.ступ.подш.КАМАЗ5320-3103076-10</v>
      </c>
      <c r="K475" s="3"/>
      <c r="L475" s="3"/>
      <c r="M475" s="3"/>
      <c r="N475" s="4" t="s">
        <v>3633</v>
      </c>
      <c r="O475" s="5" t="s">
        <v>3634</v>
      </c>
      <c r="P475" s="15">
        <v>23</v>
      </c>
      <c r="Q475" s="3" t="str">
        <f t="shared" si="8"/>
        <v>Болт М8х1,25х16 крест.кард.1/60432/21</v>
      </c>
      <c r="R475" s="3"/>
      <c r="S475" s="3"/>
      <c r="T475" s="3"/>
      <c r="U475" s="4" t="s">
        <v>3635</v>
      </c>
      <c r="V475" s="5" t="s">
        <v>3636</v>
      </c>
      <c r="W475" s="3" t="str">
        <f t="shared" si="11"/>
        <v>Шайба регулиров. 6,72-6,735мм КАМАЗ</v>
      </c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4" t="s">
        <v>3626</v>
      </c>
      <c r="H476" s="5" t="s">
        <v>3637</v>
      </c>
      <c r="I476" s="15">
        <v>6710</v>
      </c>
      <c r="J476" s="3" t="str">
        <f t="shared" si="6"/>
        <v>Гайка пер.ступ.подш.КАМАЗ6520-3103077-00</v>
      </c>
      <c r="K476" s="3"/>
      <c r="L476" s="3"/>
      <c r="M476" s="3"/>
      <c r="N476" s="4" t="s">
        <v>3638</v>
      </c>
      <c r="O476" s="5" t="s">
        <v>3639</v>
      </c>
      <c r="P476" s="15">
        <v>8169</v>
      </c>
      <c r="Q476" s="3" t="str">
        <f t="shared" si="8"/>
        <v>Болт натяжной КАМАЗ740.50-3701790-00</v>
      </c>
      <c r="R476" s="3"/>
      <c r="S476" s="3"/>
      <c r="T476" s="3"/>
      <c r="U476" s="4" t="s">
        <v>3640</v>
      </c>
      <c r="V476" s="5" t="s">
        <v>3641</v>
      </c>
      <c r="W476" s="3" t="str">
        <f t="shared" si="11"/>
        <v>Шайба регулиров. 6,74-6,755мм КАМАЗ</v>
      </c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4" t="s">
        <v>3642</v>
      </c>
      <c r="H477" s="5" t="s">
        <v>3643</v>
      </c>
      <c r="I477" s="15">
        <v>7113</v>
      </c>
      <c r="J477" s="3" t="str">
        <f t="shared" si="6"/>
        <v>Гайка подш.бугель. КАМАЗ5320-2403040-00</v>
      </c>
      <c r="K477" s="3"/>
      <c r="L477" s="3"/>
      <c r="M477" s="3"/>
      <c r="N477" s="4" t="s">
        <v>3644</v>
      </c>
      <c r="O477" s="5" t="s">
        <v>3645</v>
      </c>
      <c r="P477" s="15">
        <v>2054</v>
      </c>
      <c r="Q477" s="3" t="str">
        <f t="shared" si="8"/>
        <v>Болт соед. трубка-компрессор КАМАЗ740-3509302-00</v>
      </c>
      <c r="R477" s="3"/>
      <c r="S477" s="3"/>
      <c r="T477" s="3"/>
      <c r="U477" s="4" t="s">
        <v>3646</v>
      </c>
      <c r="V477" s="5" t="s">
        <v>3647</v>
      </c>
      <c r="W477" s="3" t="str">
        <f t="shared" si="11"/>
        <v>Шайба регулиров. 6,7-6,715мм КАМАЗ</v>
      </c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4" t="s">
        <v>3642</v>
      </c>
      <c r="H478" s="5" t="s">
        <v>3648</v>
      </c>
      <c r="I478" s="15">
        <v>9206</v>
      </c>
      <c r="J478" s="3" t="str">
        <f t="shared" si="6"/>
        <v>Гайка подш.бугель. КАМАЗ53205-2403040-00</v>
      </c>
      <c r="K478" s="3"/>
      <c r="L478" s="3"/>
      <c r="M478" s="3"/>
      <c r="N478" s="4" t="s">
        <v>3649</v>
      </c>
      <c r="O478" s="5" t="s">
        <v>3650</v>
      </c>
      <c r="P478" s="15">
        <v>864</v>
      </c>
      <c r="Q478" s="3" t="str">
        <f t="shared" si="8"/>
        <v>Болт стопорный вилки 4310 КАМАЗ853024-00</v>
      </c>
      <c r="R478" s="3"/>
      <c r="S478" s="3"/>
      <c r="T478" s="3"/>
      <c r="U478" s="4" t="s">
        <v>3651</v>
      </c>
      <c r="V478" s="5" t="s">
        <v>3652</v>
      </c>
      <c r="W478" s="3" t="str">
        <f t="shared" si="11"/>
        <v>Шайба регулиров. 6,76-6,775мм КАМАЗ</v>
      </c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4" t="s">
        <v>3653</v>
      </c>
      <c r="H479" s="5" t="s">
        <v>3654</v>
      </c>
      <c r="I479" s="15">
        <v>5385</v>
      </c>
      <c r="J479" s="3" t="str">
        <f t="shared" si="6"/>
        <v>Гайка подшипника Ростар53205-3104077</v>
      </c>
      <c r="K479" s="3"/>
      <c r="L479" s="3"/>
      <c r="M479" s="3"/>
      <c r="N479" s="4" t="s">
        <v>3655</v>
      </c>
      <c r="O479" s="5" t="s">
        <v>3656</v>
      </c>
      <c r="P479" s="15">
        <v>134</v>
      </c>
      <c r="Q479" s="3" t="str">
        <f t="shared" si="8"/>
        <v>Болт суппорта в сб. М12х405320-3501150</v>
      </c>
      <c r="R479" s="3"/>
      <c r="S479" s="3"/>
      <c r="T479" s="3"/>
      <c r="U479" s="4" t="s">
        <v>3657</v>
      </c>
      <c r="V479" s="5" t="s">
        <v>3658</v>
      </c>
      <c r="W479" s="3" t="str">
        <f t="shared" si="11"/>
        <v>Шайба регулиров. 6,78-6,795мм КАМАЗ</v>
      </c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4" t="s">
        <v>3659</v>
      </c>
      <c r="H480" s="5" t="s">
        <v>3660</v>
      </c>
      <c r="I480" s="15">
        <v>11913</v>
      </c>
      <c r="J480" s="3" t="str">
        <f t="shared" si="6"/>
        <v>Гайка подшипников КАМАЗ6522-3103077-00</v>
      </c>
      <c r="K480" s="3"/>
      <c r="L480" s="3"/>
      <c r="M480" s="3"/>
      <c r="N480" s="4" t="s">
        <v>3661</v>
      </c>
      <c r="O480" s="5" t="s">
        <v>3662</v>
      </c>
      <c r="P480" s="15">
        <v>595</v>
      </c>
      <c r="Q480" s="3" t="str">
        <f t="shared" si="8"/>
        <v>Болт торм.бар.М16х50 в сб(б+г)853028/251649</v>
      </c>
      <c r="R480" s="3"/>
      <c r="S480" s="3"/>
      <c r="T480" s="3"/>
      <c r="U480" s="4" t="s">
        <v>3663</v>
      </c>
      <c r="V480" s="5" t="s">
        <v>3664</v>
      </c>
      <c r="W480" s="3" t="str">
        <f t="shared" si="11"/>
        <v>Шайба регулиров. 6,8-6,82мм КАМАЗ</v>
      </c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4" t="s">
        <v>3665</v>
      </c>
      <c r="H481" s="5">
        <v>853514</v>
      </c>
      <c r="I481" s="15">
        <v>528</v>
      </c>
      <c r="J481" s="3" t="str">
        <f t="shared" si="6"/>
        <v>Гайка рул.пальца М24х1,5 Белебей853514</v>
      </c>
      <c r="K481" s="3"/>
      <c r="L481" s="3"/>
      <c r="M481" s="3"/>
      <c r="N481" s="3"/>
      <c r="O481" s="3"/>
      <c r="P481" s="12"/>
      <c r="Q481" s="3" t="str">
        <f t="shared" si="8"/>
        <v/>
      </c>
      <c r="R481" s="3"/>
      <c r="S481" s="3"/>
      <c r="T481" s="3"/>
      <c r="U481" s="4" t="s">
        <v>3666</v>
      </c>
      <c r="V481" s="5" t="s">
        <v>3667</v>
      </c>
      <c r="W481" s="3" t="str">
        <f t="shared" si="11"/>
        <v>Шайба регулиров.КАМАЗ</v>
      </c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4" t="s">
        <v>3668</v>
      </c>
      <c r="H482" s="5" t="s">
        <v>3669</v>
      </c>
      <c r="I482" s="15">
        <v>3321</v>
      </c>
      <c r="J482" s="3" t="str">
        <f t="shared" si="6"/>
        <v>Гайка с шайбой КАМАЗ4308-3101040-00</v>
      </c>
      <c r="K482" s="3"/>
      <c r="L482" s="3"/>
      <c r="M482" s="3"/>
      <c r="N482" s="3"/>
      <c r="O482" s="3"/>
      <c r="P482" s="12"/>
      <c r="Q482" s="3" t="str">
        <f t="shared" si="8"/>
        <v/>
      </c>
      <c r="R482" s="3"/>
      <c r="S482" s="3"/>
      <c r="T482" s="3"/>
      <c r="U482" s="4" t="s">
        <v>3666</v>
      </c>
      <c r="V482" s="5" t="s">
        <v>3670</v>
      </c>
      <c r="W482" s="3" t="str">
        <f t="shared" si="11"/>
        <v>Шайба регулиров.КАМАЗ</v>
      </c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4" t="s">
        <v>3671</v>
      </c>
      <c r="H483" s="5" t="s">
        <v>3672</v>
      </c>
      <c r="I483" s="15">
        <v>1401</v>
      </c>
      <c r="J483" s="3" t="str">
        <f t="shared" si="6"/>
        <v>Гайка соед.шланга подкач.КАМАЗ4310-3124181-00</v>
      </c>
      <c r="K483" s="3"/>
      <c r="L483" s="3"/>
      <c r="M483" s="3"/>
      <c r="N483" s="3"/>
      <c r="O483" s="3"/>
      <c r="P483" s="12"/>
      <c r="Q483" s="3" t="str">
        <f t="shared" si="8"/>
        <v/>
      </c>
      <c r="R483" s="3"/>
      <c r="S483" s="3"/>
      <c r="T483" s="3"/>
      <c r="U483" s="4" t="s">
        <v>3673</v>
      </c>
      <c r="V483" s="5" t="s">
        <v>3674</v>
      </c>
      <c r="W483" s="3" t="str">
        <f t="shared" si="11"/>
        <v>Шайба регулировочная шкворня КАМАЗ</v>
      </c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4" t="s">
        <v>3675</v>
      </c>
      <c r="H484" s="5" t="s">
        <v>3676</v>
      </c>
      <c r="I484" s="15">
        <v>2160</v>
      </c>
      <c r="J484" s="3" t="str">
        <f t="shared" si="6"/>
        <v>Гайка стрем. зад. (20т) КАМАЗ6520-2912416-00</v>
      </c>
      <c r="K484" s="3"/>
      <c r="L484" s="3"/>
      <c r="M484" s="3"/>
      <c r="N484" s="3"/>
      <c r="O484" s="3"/>
      <c r="P484" s="12"/>
      <c r="Q484" s="3" t="str">
        <f t="shared" si="8"/>
        <v/>
      </c>
      <c r="R484" s="3"/>
      <c r="S484" s="3"/>
      <c r="T484" s="3"/>
      <c r="U484" s="4" t="s">
        <v>3677</v>
      </c>
      <c r="V484" s="5" t="s">
        <v>3678</v>
      </c>
      <c r="W484" s="3" t="str">
        <f t="shared" si="11"/>
        <v>Шайба сателлита водила КАМАЗ</v>
      </c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4" t="s">
        <v>3679</v>
      </c>
      <c r="H485" s="5" t="s">
        <v>3680</v>
      </c>
      <c r="I485" s="15">
        <v>633</v>
      </c>
      <c r="J485" s="3" t="str">
        <f t="shared" si="6"/>
        <v>Гайка стремян зад.М24 8т.Белебей4310-2912416</v>
      </c>
      <c r="K485" s="3"/>
      <c r="L485" s="3"/>
      <c r="M485" s="3"/>
      <c r="N485" s="3"/>
      <c r="O485" s="3"/>
      <c r="P485" s="12"/>
      <c r="Q485" s="3" t="str">
        <f t="shared" si="8"/>
        <v/>
      </c>
      <c r="R485" s="3"/>
      <c r="S485" s="3"/>
      <c r="T485" s="3"/>
      <c r="U485" s="4" t="s">
        <v>3681</v>
      </c>
      <c r="V485" s="5" t="s">
        <v>3682</v>
      </c>
      <c r="W485" s="3" t="str">
        <f t="shared" si="11"/>
        <v>Шайба сателлита МОД КАМАЗ</v>
      </c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4" t="s">
        <v>3683</v>
      </c>
      <c r="H486" s="5" t="s">
        <v>3684</v>
      </c>
      <c r="I486" s="15">
        <v>1411</v>
      </c>
      <c r="J486" s="3" t="str">
        <f t="shared" si="6"/>
        <v>Гайка стремян КАМАЗ 8т4310-2912416-20</v>
      </c>
      <c r="K486" s="3"/>
      <c r="L486" s="3"/>
      <c r="M486" s="3"/>
      <c r="N486" s="3"/>
      <c r="O486" s="3"/>
      <c r="P486" s="12"/>
      <c r="Q486" s="3" t="str">
        <f t="shared" si="8"/>
        <v/>
      </c>
      <c r="R486" s="3"/>
      <c r="S486" s="3"/>
      <c r="T486" s="3"/>
      <c r="U486" s="4" t="s">
        <v>3681</v>
      </c>
      <c r="V486" s="5" t="s">
        <v>3685</v>
      </c>
      <c r="W486" s="3" t="str">
        <f t="shared" si="11"/>
        <v>Шайба сателлита МОД КАМАЗ</v>
      </c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4" t="s">
        <v>3686</v>
      </c>
      <c r="H487" s="5" t="s">
        <v>3687</v>
      </c>
      <c r="I487" s="15">
        <v>1900</v>
      </c>
      <c r="J487" s="3" t="str">
        <f t="shared" si="6"/>
        <v>Гайка стремянки 10 т. КАМАЗ5511-2912416-00</v>
      </c>
      <c r="K487" s="3"/>
      <c r="L487" s="3"/>
      <c r="M487" s="3"/>
      <c r="N487" s="3"/>
      <c r="O487" s="3"/>
      <c r="P487" s="12"/>
      <c r="Q487" s="3" t="str">
        <f t="shared" si="8"/>
        <v/>
      </c>
      <c r="R487" s="3"/>
      <c r="S487" s="3"/>
      <c r="T487" s="3"/>
      <c r="U487" s="4" t="s">
        <v>3688</v>
      </c>
      <c r="V487" s="5" t="s">
        <v>3689</v>
      </c>
      <c r="W487" s="3" t="str">
        <f t="shared" si="11"/>
        <v>Шайба сателлита редук.КАМАЗ</v>
      </c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4" t="s">
        <v>3690</v>
      </c>
      <c r="H488" s="5">
        <v>853525</v>
      </c>
      <c r="I488" s="15">
        <v>508</v>
      </c>
      <c r="J488" s="3" t="str">
        <f t="shared" si="6"/>
        <v>Гайка стремянки перед.М20 Белебей853525</v>
      </c>
      <c r="K488" s="3"/>
      <c r="L488" s="3"/>
      <c r="M488" s="3"/>
      <c r="N488" s="3"/>
      <c r="O488" s="3"/>
      <c r="P488" s="12"/>
      <c r="Q488" s="3" t="str">
        <f t="shared" si="8"/>
        <v/>
      </c>
      <c r="R488" s="3"/>
      <c r="S488" s="3"/>
      <c r="T488" s="3"/>
      <c r="U488" s="4" t="s">
        <v>3691</v>
      </c>
      <c r="V488" s="5">
        <v>853615</v>
      </c>
      <c r="W488" s="3" t="str">
        <f t="shared" si="11"/>
        <v>Шайба стопор на вал компр</v>
      </c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4" t="s">
        <v>3692</v>
      </c>
      <c r="H489" s="5" t="s">
        <v>3693</v>
      </c>
      <c r="I489" s="15">
        <v>6931</v>
      </c>
      <c r="J489" s="3" t="str">
        <f t="shared" si="6"/>
        <v>Гайка фаркопа КАМАЗ5320-2707243-10</v>
      </c>
      <c r="K489" s="3"/>
      <c r="L489" s="3"/>
      <c r="M489" s="3"/>
      <c r="N489" s="3"/>
      <c r="O489" s="3"/>
      <c r="P489" s="12"/>
      <c r="Q489" s="3" t="str">
        <f t="shared" si="8"/>
        <v/>
      </c>
      <c r="R489" s="3"/>
      <c r="S489" s="3"/>
      <c r="T489" s="3"/>
      <c r="U489" s="4" t="s">
        <v>3694</v>
      </c>
      <c r="V489" s="5">
        <v>853649</v>
      </c>
      <c r="W489" s="3" t="str">
        <f t="shared" si="11"/>
        <v>Шайба стопорная 27,5</v>
      </c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4" t="s">
        <v>3695</v>
      </c>
      <c r="H490" s="5">
        <v>853543</v>
      </c>
      <c r="I490" s="15">
        <v>99</v>
      </c>
      <c r="J490" s="3" t="str">
        <f t="shared" si="6"/>
        <v>Гайкодержатель М5 двери, с ус.853543</v>
      </c>
      <c r="K490" s="3"/>
      <c r="L490" s="3"/>
      <c r="M490" s="3"/>
      <c r="N490" s="3"/>
      <c r="O490" s="3"/>
      <c r="P490" s="12"/>
      <c r="Q490" s="3" t="str">
        <f t="shared" si="8"/>
        <v/>
      </c>
      <c r="R490" s="3"/>
      <c r="S490" s="3"/>
      <c r="T490" s="3"/>
      <c r="U490" s="4" t="s">
        <v>3696</v>
      </c>
      <c r="V490" s="5" t="s">
        <v>3697</v>
      </c>
      <c r="W490" s="3" t="str">
        <f t="shared" si="11"/>
        <v>Шайба стопорная бугел.болта КАМАЗ</v>
      </c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4" t="s">
        <v>3698</v>
      </c>
      <c r="H491" s="5">
        <v>853547</v>
      </c>
      <c r="I491" s="15">
        <v>393</v>
      </c>
      <c r="J491" s="3" t="str">
        <f t="shared" si="6"/>
        <v>Гайкодержатель М6 брызговика853547</v>
      </c>
      <c r="K491" s="3"/>
      <c r="L491" s="3"/>
      <c r="M491" s="3"/>
      <c r="N491" s="3"/>
      <c r="O491" s="3"/>
      <c r="P491" s="12"/>
      <c r="Q491" s="3" t="str">
        <f t="shared" si="8"/>
        <v/>
      </c>
      <c r="R491" s="3"/>
      <c r="S491" s="3"/>
      <c r="T491" s="3"/>
      <c r="U491" s="4" t="s">
        <v>3696</v>
      </c>
      <c r="V491" s="5" t="s">
        <v>3699</v>
      </c>
      <c r="W491" s="3" t="str">
        <f t="shared" si="11"/>
        <v>Шайба стопорная бугел.болта КАМАЗ</v>
      </c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4" t="s">
        <v>3700</v>
      </c>
      <c r="H492" s="5">
        <v>853544</v>
      </c>
      <c r="I492" s="15">
        <v>99</v>
      </c>
      <c r="J492" s="3" t="str">
        <f t="shared" si="6"/>
        <v>Гайкодержатель М6 с ус853544</v>
      </c>
      <c r="K492" s="3"/>
      <c r="L492" s="3"/>
      <c r="M492" s="3"/>
      <c r="N492" s="3"/>
      <c r="O492" s="3"/>
      <c r="P492" s="12"/>
      <c r="Q492" s="3" t="str">
        <f t="shared" si="8"/>
        <v/>
      </c>
      <c r="R492" s="3"/>
      <c r="S492" s="3"/>
      <c r="T492" s="3"/>
      <c r="U492" s="4" t="s">
        <v>3701</v>
      </c>
      <c r="V492" s="5" t="s">
        <v>3702</v>
      </c>
      <c r="W492" s="3" t="str">
        <f t="shared" si="11"/>
        <v>Шайба стопорная бугел.крышки КАМАЗ</v>
      </c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4" t="s">
        <v>3703</v>
      </c>
      <c r="H493" s="5" t="s">
        <v>3704</v>
      </c>
      <c r="I493" s="15">
        <v>4300</v>
      </c>
      <c r="J493" s="3" t="str">
        <f t="shared" si="6"/>
        <v>Контргайка КАМАЗ4310-3103081-00</v>
      </c>
      <c r="K493" s="3"/>
      <c r="L493" s="3"/>
      <c r="M493" s="3"/>
      <c r="N493" s="3"/>
      <c r="O493" s="3"/>
      <c r="P493" s="12"/>
      <c r="Q493" s="3" t="str">
        <f t="shared" si="8"/>
        <v/>
      </c>
      <c r="R493" s="3"/>
      <c r="S493" s="3"/>
      <c r="T493" s="3"/>
      <c r="U493" s="4" t="s">
        <v>3705</v>
      </c>
      <c r="V493" s="5" t="s">
        <v>3706</v>
      </c>
      <c r="W493" s="3" t="str">
        <f t="shared" si="11"/>
        <v>Шайба стопорная КАМАЗ</v>
      </c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12"/>
      <c r="J494" s="3" t="str">
        <f t="shared" si="6"/>
        <v/>
      </c>
      <c r="K494" s="3"/>
      <c r="L494" s="3"/>
      <c r="M494" s="3"/>
      <c r="N494" s="3"/>
      <c r="O494" s="3"/>
      <c r="P494" s="12"/>
      <c r="Q494" s="3" t="str">
        <f t="shared" si="8"/>
        <v/>
      </c>
      <c r="R494" s="3"/>
      <c r="S494" s="3"/>
      <c r="T494" s="3"/>
      <c r="U494" s="4" t="s">
        <v>3707</v>
      </c>
      <c r="V494" s="5" t="s">
        <v>3708</v>
      </c>
      <c r="W494" s="3" t="str">
        <f t="shared" si="11"/>
        <v>Шайба стопорная пер.ступицы КАМАЗ</v>
      </c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12"/>
      <c r="J495" s="3" t="str">
        <f t="shared" si="6"/>
        <v/>
      </c>
      <c r="K495" s="3"/>
      <c r="L495" s="3"/>
      <c r="M495" s="3"/>
      <c r="N495" s="3"/>
      <c r="O495" s="3"/>
      <c r="P495" s="12"/>
      <c r="Q495" s="3" t="str">
        <f t="shared" si="8"/>
        <v/>
      </c>
      <c r="R495" s="3"/>
      <c r="S495" s="3"/>
      <c r="T495" s="3"/>
      <c r="U495" s="4" t="s">
        <v>3709</v>
      </c>
      <c r="V495" s="5" t="s">
        <v>3710</v>
      </c>
      <c r="W495" s="3" t="str">
        <f t="shared" si="11"/>
        <v>Шайба стопорная ступицы СМ и ЗМ КАМАЗ</v>
      </c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12"/>
      <c r="J496" s="3" t="str">
        <f t="shared" si="6"/>
        <v/>
      </c>
      <c r="K496" s="3"/>
      <c r="L496" s="3"/>
      <c r="M496" s="3"/>
      <c r="N496" s="3"/>
      <c r="O496" s="3"/>
      <c r="P496" s="12"/>
      <c r="Q496" s="3" t="str">
        <f t="shared" si="8"/>
        <v/>
      </c>
      <c r="R496" s="3"/>
      <c r="S496" s="3"/>
      <c r="T496" s="3"/>
      <c r="U496" s="4" t="s">
        <v>1586</v>
      </c>
      <c r="V496" s="5" t="s">
        <v>3711</v>
      </c>
      <c r="W496" s="3" t="str">
        <f t="shared" si="11"/>
        <v>Шайба упорная</v>
      </c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12"/>
      <c r="J497" s="3" t="str">
        <f t="shared" si="6"/>
        <v/>
      </c>
      <c r="K497" s="3"/>
      <c r="L497" s="3"/>
      <c r="M497" s="3"/>
      <c r="N497" s="3"/>
      <c r="O497" s="3"/>
      <c r="P497" s="12"/>
      <c r="Q497" s="3" t="str">
        <f t="shared" si="8"/>
        <v/>
      </c>
      <c r="R497" s="3"/>
      <c r="S497" s="3"/>
      <c r="T497" s="3"/>
      <c r="U497" s="4" t="s">
        <v>3712</v>
      </c>
      <c r="V497" s="5" t="s">
        <v>3713</v>
      </c>
      <c r="W497" s="3" t="str">
        <f t="shared" si="11"/>
        <v>Шайба упорная башмака балансира КАМАЗ</v>
      </c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12"/>
      <c r="J498" s="3" t="str">
        <f t="shared" si="6"/>
        <v/>
      </c>
      <c r="K498" s="3"/>
      <c r="L498" s="3"/>
      <c r="M498" s="3"/>
      <c r="N498" s="3"/>
      <c r="O498" s="3"/>
      <c r="P498" s="12"/>
      <c r="Q498" s="3" t="str">
        <f t="shared" si="8"/>
        <v/>
      </c>
      <c r="R498" s="3"/>
      <c r="S498" s="3"/>
      <c r="T498" s="3"/>
      <c r="U498" s="4" t="s">
        <v>3395</v>
      </c>
      <c r="V498" s="5" t="s">
        <v>3714</v>
      </c>
      <c r="W498" s="3" t="str">
        <f t="shared" si="11"/>
        <v>Шайба упорная КАМАЗ</v>
      </c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12"/>
      <c r="J499" s="3" t="str">
        <f t="shared" si="6"/>
        <v/>
      </c>
      <c r="K499" s="3"/>
      <c r="L499" s="3"/>
      <c r="M499" s="3"/>
      <c r="N499" s="3"/>
      <c r="O499" s="3"/>
      <c r="P499" s="12"/>
      <c r="Q499" s="3" t="str">
        <f t="shared" si="8"/>
        <v/>
      </c>
      <c r="R499" s="3"/>
      <c r="S499" s="3"/>
      <c r="T499" s="3"/>
      <c r="U499" s="4" t="s">
        <v>3395</v>
      </c>
      <c r="V499" s="5" t="s">
        <v>3715</v>
      </c>
      <c r="W499" s="3" t="str">
        <f t="shared" si="11"/>
        <v>Шайба упорная КАМАЗ</v>
      </c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12"/>
      <c r="J500" s="3" t="str">
        <f t="shared" si="6"/>
        <v/>
      </c>
      <c r="K500" s="3"/>
      <c r="L500" s="3"/>
      <c r="M500" s="3"/>
      <c r="N500" s="3"/>
      <c r="O500" s="3"/>
      <c r="P500" s="12"/>
      <c r="Q500" s="3" t="str">
        <f t="shared" si="8"/>
        <v/>
      </c>
      <c r="R500" s="3"/>
      <c r="S500" s="3"/>
      <c r="T500" s="3"/>
      <c r="U500" s="4" t="s">
        <v>3716</v>
      </c>
      <c r="V500" s="5" t="s">
        <v>3717</v>
      </c>
      <c r="W500" s="3" t="str">
        <f t="shared" si="11"/>
        <v>Шайба упорная тяги рул.трапеции автобус КАМАЗ</v>
      </c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12"/>
      <c r="J501" s="3" t="str">
        <f t="shared" si="6"/>
        <v/>
      </c>
      <c r="K501" s="3"/>
      <c r="L501" s="3"/>
      <c r="M501" s="3"/>
      <c r="N501" s="3"/>
      <c r="O501" s="3"/>
      <c r="P501" s="12"/>
      <c r="Q501" s="3" t="str">
        <f t="shared" si="8"/>
        <v/>
      </c>
      <c r="R501" s="3"/>
      <c r="S501" s="3"/>
      <c r="T501" s="3"/>
      <c r="U501" s="4" t="s">
        <v>3718</v>
      </c>
      <c r="V501" s="5" t="s">
        <v>3719</v>
      </c>
      <c r="W501" s="3" t="str">
        <f t="shared" si="11"/>
        <v>Шайба шкворня регулир.КАМАЗ</v>
      </c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12"/>
      <c r="J502" s="3" t="str">
        <f t="shared" si="6"/>
        <v/>
      </c>
      <c r="K502" s="3"/>
      <c r="L502" s="3"/>
      <c r="M502" s="3"/>
      <c r="N502" s="3"/>
      <c r="O502" s="3"/>
      <c r="P502" s="12"/>
      <c r="Q502" s="3" t="str">
        <f t="shared" si="8"/>
        <v/>
      </c>
      <c r="R502" s="3"/>
      <c r="S502" s="3"/>
      <c r="T502" s="3"/>
      <c r="U502" s="4" t="s">
        <v>3718</v>
      </c>
      <c r="V502" s="5" t="s">
        <v>3720</v>
      </c>
      <c r="W502" s="3" t="str">
        <f t="shared" si="11"/>
        <v>Шайба шкворня регулир.КАМАЗ</v>
      </c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12"/>
      <c r="J503" s="3" t="str">
        <f t="shared" si="6"/>
        <v/>
      </c>
      <c r="K503" s="3"/>
      <c r="L503" s="3"/>
      <c r="M503" s="3"/>
      <c r="N503" s="3"/>
      <c r="O503" s="3"/>
      <c r="P503" s="12"/>
      <c r="Q503" s="3" t="str">
        <f t="shared" si="8"/>
        <v/>
      </c>
      <c r="R503" s="3"/>
      <c r="S503" s="3"/>
      <c r="T503" s="3"/>
      <c r="U503" s="4" t="s">
        <v>3718</v>
      </c>
      <c r="V503" s="5" t="s">
        <v>3721</v>
      </c>
      <c r="W503" s="3" t="str">
        <f t="shared" si="11"/>
        <v>Шайба шкворня регулир.КАМАЗ</v>
      </c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12"/>
      <c r="J504" s="3" t="str">
        <f t="shared" si="6"/>
        <v/>
      </c>
      <c r="K504" s="3"/>
      <c r="L504" s="3"/>
      <c r="M504" s="3"/>
      <c r="N504" s="3"/>
      <c r="O504" s="3"/>
      <c r="P504" s="12"/>
      <c r="Q504" s="3" t="str">
        <f t="shared" si="8"/>
        <v/>
      </c>
      <c r="R504" s="3"/>
      <c r="S504" s="3"/>
      <c r="T504" s="3"/>
      <c r="U504" s="4" t="s">
        <v>3718</v>
      </c>
      <c r="V504" s="5" t="s">
        <v>3722</v>
      </c>
      <c r="W504" s="3" t="str">
        <f t="shared" si="11"/>
        <v>Шайба шкворня регулир.КАМАЗ</v>
      </c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12"/>
      <c r="J505" s="3" t="str">
        <f t="shared" si="6"/>
        <v/>
      </c>
      <c r="K505" s="3"/>
      <c r="L505" s="3"/>
      <c r="M505" s="3"/>
      <c r="N505" s="3"/>
      <c r="O505" s="3"/>
      <c r="P505" s="12"/>
      <c r="Q505" s="3" t="str">
        <f t="shared" si="8"/>
        <v/>
      </c>
      <c r="R505" s="3"/>
      <c r="S505" s="3"/>
      <c r="T505" s="3"/>
      <c r="U505" s="3"/>
      <c r="V505" s="3"/>
      <c r="W505" s="3" t="str">
        <f t="shared" si="11"/>
        <v/>
      </c>
      <c r="X505" s="3"/>
      <c r="Y505" s="3"/>
      <c r="Z505" s="3"/>
    </row>
    <row r="506" spans="1:26" ht="15.75" customHeight="1">
      <c r="A506" s="11" t="s">
        <v>3723</v>
      </c>
      <c r="B506" s="3"/>
      <c r="C506" s="3"/>
      <c r="D506" s="3"/>
      <c r="E506" s="3"/>
      <c r="F506" s="3"/>
      <c r="G506" s="3"/>
      <c r="H506" s="3"/>
      <c r="I506" s="12"/>
      <c r="J506" s="3" t="str">
        <f t="shared" si="6"/>
        <v/>
      </c>
      <c r="K506" s="3"/>
      <c r="L506" s="3"/>
      <c r="M506" s="3"/>
      <c r="N506" s="3"/>
      <c r="O506" s="3"/>
      <c r="P506" s="12"/>
      <c r="Q506" s="3" t="str">
        <f t="shared" si="8"/>
        <v/>
      </c>
      <c r="R506" s="3"/>
      <c r="S506" s="3"/>
      <c r="T506" s="3"/>
      <c r="U506" s="3"/>
      <c r="V506" s="3"/>
      <c r="W506" s="3" t="str">
        <f t="shared" si="11"/>
        <v/>
      </c>
      <c r="X506" s="3"/>
      <c r="Y506" s="3"/>
      <c r="Z506" s="3"/>
    </row>
    <row r="507" spans="1:26" ht="15.75" customHeight="1">
      <c r="A507" s="4" t="s">
        <v>3724</v>
      </c>
      <c r="B507" s="5" t="s">
        <v>3725</v>
      </c>
      <c r="C507" s="14">
        <v>333.7</v>
      </c>
      <c r="D507" s="3"/>
      <c r="E507" s="3"/>
      <c r="F507" s="3"/>
      <c r="G507" s="4" t="s">
        <v>3726</v>
      </c>
      <c r="H507" s="5" t="s">
        <v>3727</v>
      </c>
      <c r="I507" s="15">
        <v>85</v>
      </c>
      <c r="J507" s="3" t="str">
        <f t="shared" si="6"/>
        <v>Гайка замка зажигания157.000 (5320-3708513)</v>
      </c>
      <c r="K507" s="3"/>
      <c r="L507" s="3"/>
      <c r="M507" s="3"/>
      <c r="N507" s="4" t="s">
        <v>3724</v>
      </c>
      <c r="O507" s="5" t="s">
        <v>3725</v>
      </c>
      <c r="P507" s="15">
        <v>333.7</v>
      </c>
      <c r="Q507" s="3" t="str">
        <f t="shared" si="8"/>
        <v>Болт (винт) регулировочный коромыслаА5410550620</v>
      </c>
      <c r="R507" s="3"/>
      <c r="S507" s="3"/>
      <c r="T507" s="3"/>
      <c r="U507" s="4" t="s">
        <v>3728</v>
      </c>
      <c r="V507" s="5" t="s">
        <v>3729</v>
      </c>
      <c r="W507" s="3" t="str">
        <f t="shared" si="11"/>
        <v>Сферическая шайба</v>
      </c>
      <c r="X507" s="3"/>
      <c r="Y507" s="3"/>
      <c r="Z507" s="3"/>
    </row>
    <row r="508" spans="1:26" ht="15.75" customHeight="1">
      <c r="A508" s="4" t="s">
        <v>3730</v>
      </c>
      <c r="B508" s="5" t="s">
        <v>3731</v>
      </c>
      <c r="C508" s="14">
        <v>524.4</v>
      </c>
      <c r="D508" s="3"/>
      <c r="E508" s="3"/>
      <c r="F508" s="3"/>
      <c r="G508" s="4" t="s">
        <v>3732</v>
      </c>
      <c r="H508" s="5" t="s">
        <v>3733</v>
      </c>
      <c r="I508" s="15">
        <v>985.24</v>
      </c>
      <c r="J508" s="3" t="str">
        <f t="shared" si="6"/>
        <v>Гайка М16 МадараБДС 744-83/3021Г043</v>
      </c>
      <c r="K508" s="3"/>
      <c r="L508" s="3"/>
      <c r="M508" s="3"/>
      <c r="N508" s="4" t="s">
        <v>3734</v>
      </c>
      <c r="O508" s="5" t="s">
        <v>3735</v>
      </c>
      <c r="P508" s="15">
        <v>618.79999999999995</v>
      </c>
      <c r="Q508" s="3" t="str">
        <f t="shared" si="8"/>
        <v>Болт втягивающ реле РжевРС25.3708.011</v>
      </c>
      <c r="R508" s="3"/>
      <c r="S508" s="3"/>
      <c r="T508" s="3"/>
      <c r="U508" s="4" t="s">
        <v>3465</v>
      </c>
      <c r="V508" s="5" t="s">
        <v>3736</v>
      </c>
      <c r="W508" s="3" t="str">
        <f t="shared" si="11"/>
        <v>Шайба замочная КАМАЗ</v>
      </c>
      <c r="X508" s="3"/>
      <c r="Y508" s="3"/>
      <c r="Z508" s="3"/>
    </row>
    <row r="509" spans="1:26" ht="15.75" customHeight="1">
      <c r="A509" s="4" t="s">
        <v>3737</v>
      </c>
      <c r="B509" s="5" t="s">
        <v>3738</v>
      </c>
      <c r="C509" s="14">
        <v>1279.2</v>
      </c>
      <c r="D509" s="3"/>
      <c r="E509" s="3"/>
      <c r="F509" s="3"/>
      <c r="G509" s="4" t="s">
        <v>3739</v>
      </c>
      <c r="H509" s="5" t="s">
        <v>3740</v>
      </c>
      <c r="I509" s="15">
        <v>381.39</v>
      </c>
      <c r="J509" s="3" t="str">
        <f t="shared" si="6"/>
        <v>Гайка М18х1,5 Мадара3021Г068</v>
      </c>
      <c r="K509" s="3"/>
      <c r="L509" s="3"/>
      <c r="M509" s="3"/>
      <c r="N509" s="4" t="s">
        <v>3741</v>
      </c>
      <c r="O509" s="5" t="s">
        <v>3742</v>
      </c>
      <c r="P509" s="15">
        <v>702.8</v>
      </c>
      <c r="Q509" s="3" t="str">
        <f t="shared" si="8"/>
        <v>Болт втягивающего реле БАТЭСТ142-3708832</v>
      </c>
      <c r="R509" s="3"/>
      <c r="S509" s="3"/>
      <c r="T509" s="3"/>
      <c r="U509" s="4" t="s">
        <v>3743</v>
      </c>
      <c r="V509" s="5" t="s">
        <v>3744</v>
      </c>
      <c r="W509" s="3" t="str">
        <f t="shared" si="11"/>
        <v>Шайба шестерни дифференциала</v>
      </c>
      <c r="X509" s="3"/>
      <c r="Y509" s="3"/>
      <c r="Z509" s="3"/>
    </row>
    <row r="510" spans="1:26" ht="15.75" customHeight="1">
      <c r="A510" s="4" t="s">
        <v>3745</v>
      </c>
      <c r="B510" s="5" t="s">
        <v>3746</v>
      </c>
      <c r="C510" s="14">
        <v>907.2</v>
      </c>
      <c r="D510" s="3"/>
      <c r="E510" s="3"/>
      <c r="F510" s="3"/>
      <c r="G510" s="4" t="s">
        <v>3747</v>
      </c>
      <c r="H510" s="5" t="s">
        <v>3748</v>
      </c>
      <c r="I510" s="15">
        <v>582.4</v>
      </c>
      <c r="J510" s="3" t="str">
        <f t="shared" si="6"/>
        <v>Гайка М24х1,5-6Н на КОМ1/07269/11</v>
      </c>
      <c r="K510" s="3"/>
      <c r="L510" s="3"/>
      <c r="M510" s="3"/>
      <c r="N510" s="4" t="s">
        <v>3749</v>
      </c>
      <c r="O510" s="5" t="s">
        <v>3750</v>
      </c>
      <c r="P510" s="15">
        <v>4314.3999999999996</v>
      </c>
      <c r="Q510" s="3" t="str">
        <f t="shared" si="8"/>
        <v>Болт заднего колеса637-00.00.12</v>
      </c>
      <c r="R510" s="3"/>
      <c r="S510" s="3"/>
      <c r="T510" s="3"/>
      <c r="U510" s="3"/>
      <c r="V510" s="3"/>
      <c r="W510" s="3" t="str">
        <f t="shared" si="11"/>
        <v/>
      </c>
      <c r="X510" s="3"/>
      <c r="Y510" s="3"/>
      <c r="Z510" s="3"/>
    </row>
    <row r="511" spans="1:26" ht="15.75" customHeight="1">
      <c r="A511" s="4" t="s">
        <v>3751</v>
      </c>
      <c r="B511" s="5" t="s">
        <v>3752</v>
      </c>
      <c r="C511" s="14">
        <v>1974</v>
      </c>
      <c r="D511" s="3"/>
      <c r="E511" s="3"/>
      <c r="F511" s="3"/>
      <c r="G511" s="4" t="s">
        <v>3753</v>
      </c>
      <c r="H511" s="5" t="s">
        <v>3754</v>
      </c>
      <c r="I511" s="15">
        <v>8.4</v>
      </c>
      <c r="J511" s="3" t="str">
        <f t="shared" si="6"/>
        <v>Гайка М5 крепл. повторит.1/58964/11</v>
      </c>
      <c r="K511" s="3"/>
      <c r="L511" s="3"/>
      <c r="M511" s="3"/>
      <c r="N511" s="4" t="s">
        <v>3151</v>
      </c>
      <c r="O511" s="5" t="s">
        <v>3755</v>
      </c>
      <c r="P511" s="15">
        <v>4712.3999999999996</v>
      </c>
      <c r="Q511" s="3" t="str">
        <f t="shared" si="8"/>
        <v>Болт КАМАЗ740.20-3701790-00</v>
      </c>
      <c r="R511" s="3"/>
      <c r="S511" s="3"/>
      <c r="T511" s="3"/>
      <c r="U511" s="3"/>
      <c r="V511" s="3"/>
      <c r="W511" s="3" t="str">
        <f t="shared" si="11"/>
        <v/>
      </c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4" t="s">
        <v>3756</v>
      </c>
      <c r="H512" s="5" t="s">
        <v>3757</v>
      </c>
      <c r="I512" s="15">
        <v>84</v>
      </c>
      <c r="J512" s="3" t="str">
        <f t="shared" si="6"/>
        <v>Гайка рычага стеклоочистителя27.5205505</v>
      </c>
      <c r="K512" s="3"/>
      <c r="L512" s="3"/>
      <c r="M512" s="3"/>
      <c r="N512" s="4" t="s">
        <v>3758</v>
      </c>
      <c r="O512" s="5" t="s">
        <v>3759</v>
      </c>
      <c r="P512" s="15">
        <v>231</v>
      </c>
      <c r="Q512" s="3" t="str">
        <f t="shared" si="8"/>
        <v>Болт М10х1,25х130 система выпуска газов1/59724/31</v>
      </c>
      <c r="R512" s="3"/>
      <c r="S512" s="3"/>
      <c r="T512" s="3"/>
      <c r="U512" s="3"/>
      <c r="V512" s="3"/>
      <c r="W512" s="3" t="str">
        <f t="shared" si="11"/>
        <v/>
      </c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12"/>
      <c r="J513" s="3" t="str">
        <f t="shared" si="6"/>
        <v/>
      </c>
      <c r="K513" s="3"/>
      <c r="L513" s="3"/>
      <c r="M513" s="3"/>
      <c r="N513" s="4" t="s">
        <v>3760</v>
      </c>
      <c r="O513" s="5">
        <v>853014</v>
      </c>
      <c r="P513" s="15">
        <v>562.79999999999995</v>
      </c>
      <c r="Q513" s="3" t="str">
        <f t="shared" si="8"/>
        <v>Болт М10х1,25х6gх90853014</v>
      </c>
      <c r="R513" s="3"/>
      <c r="S513" s="3"/>
      <c r="T513" s="3"/>
      <c r="U513" s="3"/>
      <c r="V513" s="3"/>
      <c r="W513" s="3" t="str">
        <f t="shared" si="11"/>
        <v/>
      </c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12"/>
      <c r="J514" s="3" t="str">
        <f t="shared" si="6"/>
        <v/>
      </c>
      <c r="K514" s="3"/>
      <c r="L514" s="3"/>
      <c r="M514" s="3"/>
      <c r="N514" s="4" t="s">
        <v>3761</v>
      </c>
      <c r="O514" s="5">
        <v>853020</v>
      </c>
      <c r="P514" s="15">
        <v>194.6</v>
      </c>
      <c r="Q514" s="3" t="str">
        <f t="shared" si="8"/>
        <v>Болт М12х1,25х30853020</v>
      </c>
      <c r="R514" s="3"/>
      <c r="S514" s="3"/>
      <c r="T514" s="3"/>
      <c r="U514" s="3"/>
      <c r="V514" s="3"/>
      <c r="W514" s="3" t="str">
        <f t="shared" si="11"/>
        <v/>
      </c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12"/>
      <c r="J515" s="3" t="str">
        <f t="shared" si="6"/>
        <v/>
      </c>
      <c r="K515" s="3"/>
      <c r="L515" s="3"/>
      <c r="M515" s="3"/>
      <c r="N515" s="4" t="s">
        <v>3762</v>
      </c>
      <c r="O515" s="5" t="s">
        <v>3763</v>
      </c>
      <c r="P515" s="15">
        <v>603.4</v>
      </c>
      <c r="Q515" s="3" t="str">
        <f t="shared" si="8"/>
        <v>Болт М16х1,5х150 надрамн1/59823/21</v>
      </c>
      <c r="R515" s="3"/>
      <c r="S515" s="3"/>
      <c r="T515" s="3"/>
      <c r="U515" s="3"/>
      <c r="V515" s="3"/>
      <c r="W515" s="3" t="str">
        <f t="shared" si="11"/>
        <v/>
      </c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12"/>
      <c r="J516" s="3" t="str">
        <f t="shared" si="6"/>
        <v/>
      </c>
      <c r="K516" s="3"/>
      <c r="L516" s="3"/>
      <c r="M516" s="3"/>
      <c r="N516" s="4" t="s">
        <v>3764</v>
      </c>
      <c r="O516" s="5" t="s">
        <v>3765</v>
      </c>
      <c r="P516" s="15">
        <v>341.6</v>
      </c>
      <c r="Q516" s="3" t="str">
        <f t="shared" si="8"/>
        <v>Болт М18х1,5х501/42717/21</v>
      </c>
      <c r="R516" s="3"/>
      <c r="S516" s="3"/>
      <c r="T516" s="3"/>
      <c r="U516" s="3"/>
      <c r="V516" s="3"/>
      <c r="W516" s="3" t="str">
        <f t="shared" si="11"/>
        <v/>
      </c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12"/>
      <c r="J517" s="3" t="str">
        <f t="shared" si="6"/>
        <v/>
      </c>
      <c r="K517" s="3"/>
      <c r="L517" s="3"/>
      <c r="M517" s="3"/>
      <c r="N517" s="4" t="s">
        <v>3766</v>
      </c>
      <c r="O517" s="5" t="s">
        <v>3767</v>
      </c>
      <c r="P517" s="15">
        <v>25.2</v>
      </c>
      <c r="Q517" s="3" t="str">
        <f t="shared" si="8"/>
        <v>Болт М6х1,25х351/09030/21</v>
      </c>
      <c r="R517" s="3"/>
      <c r="S517" s="3"/>
      <c r="T517" s="3"/>
      <c r="U517" s="3"/>
      <c r="V517" s="3"/>
      <c r="W517" s="3" t="str">
        <f t="shared" si="11"/>
        <v/>
      </c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12"/>
      <c r="J518" s="3" t="str">
        <f t="shared" si="6"/>
        <v/>
      </c>
      <c r="K518" s="3"/>
      <c r="L518" s="3"/>
      <c r="M518" s="3"/>
      <c r="N518" s="4" t="s">
        <v>3638</v>
      </c>
      <c r="O518" s="5" t="s">
        <v>3768</v>
      </c>
      <c r="P518" s="15">
        <v>2184</v>
      </c>
      <c r="Q518" s="3" t="str">
        <f t="shared" si="8"/>
        <v>Болт натяжной КАМАЗ570.60-3701790-00</v>
      </c>
      <c r="R518" s="3"/>
      <c r="S518" s="3"/>
      <c r="T518" s="3"/>
      <c r="U518" s="3"/>
      <c r="V518" s="3"/>
      <c r="W518" s="3" t="str">
        <f t="shared" si="11"/>
        <v/>
      </c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12"/>
      <c r="J519" s="3" t="str">
        <f t="shared" si="6"/>
        <v/>
      </c>
      <c r="K519" s="3"/>
      <c r="L519" s="3"/>
      <c r="M519" s="3"/>
      <c r="N519" s="4" t="s">
        <v>3638</v>
      </c>
      <c r="O519" s="5" t="s">
        <v>3769</v>
      </c>
      <c r="P519" s="15">
        <v>7291.2</v>
      </c>
      <c r="Q519" s="3" t="str">
        <f t="shared" si="8"/>
        <v>Болт натяжной КАМАЗ740.11-3701790-00</v>
      </c>
      <c r="R519" s="3"/>
      <c r="S519" s="3"/>
      <c r="T519" s="3"/>
      <c r="U519" s="3"/>
      <c r="V519" s="3"/>
      <c r="W519" s="3" t="str">
        <f t="shared" si="11"/>
        <v/>
      </c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12"/>
      <c r="J520" s="3" t="str">
        <f t="shared" si="6"/>
        <v/>
      </c>
      <c r="K520" s="3"/>
      <c r="L520" s="3"/>
      <c r="M520" s="3"/>
      <c r="N520" s="4" t="s">
        <v>3770</v>
      </c>
      <c r="O520" s="5" t="s">
        <v>3771</v>
      </c>
      <c r="P520" s="15">
        <v>1454</v>
      </c>
      <c r="Q520" s="3" t="str">
        <f t="shared" si="8"/>
        <v>Болт с головкой трокс Кровать на крышеN000000005880</v>
      </c>
      <c r="R520" s="3"/>
      <c r="S520" s="3"/>
      <c r="T520" s="3"/>
      <c r="U520" s="3"/>
      <c r="V520" s="3"/>
      <c r="W520" s="3" t="str">
        <f t="shared" si="11"/>
        <v/>
      </c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12"/>
      <c r="J521" s="3" t="str">
        <f t="shared" si="6"/>
        <v/>
      </c>
      <c r="K521" s="3"/>
      <c r="L521" s="3"/>
      <c r="M521" s="3"/>
      <c r="N521" s="3"/>
      <c r="O521" s="3"/>
      <c r="P521" s="12"/>
      <c r="Q521" s="3" t="str">
        <f t="shared" si="8"/>
        <v/>
      </c>
      <c r="R521" s="3"/>
      <c r="S521" s="3"/>
      <c r="T521" s="3"/>
      <c r="U521" s="3"/>
      <c r="V521" s="3"/>
      <c r="W521" s="3" t="str">
        <f t="shared" si="11"/>
        <v/>
      </c>
      <c r="X521" s="3"/>
      <c r="Y521" s="3"/>
      <c r="Z521" s="3"/>
    </row>
    <row r="522" spans="1:26" ht="15.75" customHeight="1">
      <c r="A522" s="11" t="s">
        <v>3772</v>
      </c>
      <c r="B522" s="3"/>
      <c r="C522" s="3"/>
      <c r="D522" s="3"/>
      <c r="E522" s="3"/>
      <c r="F522" s="3"/>
      <c r="G522" s="3"/>
      <c r="H522" s="3"/>
      <c r="I522" s="12"/>
      <c r="J522" s="3" t="str">
        <f t="shared" si="6"/>
        <v/>
      </c>
      <c r="K522" s="3"/>
      <c r="L522" s="3"/>
      <c r="M522" s="3"/>
      <c r="N522" s="3"/>
      <c r="O522" s="3"/>
      <c r="P522" s="12"/>
      <c r="Q522" s="3" t="str">
        <f t="shared" si="8"/>
        <v/>
      </c>
      <c r="R522" s="3"/>
      <c r="S522" s="3"/>
      <c r="T522" s="3"/>
      <c r="U522" s="3"/>
      <c r="V522" s="3"/>
      <c r="W522" s="3" t="str">
        <f t="shared" si="11"/>
        <v/>
      </c>
      <c r="X522" s="3"/>
      <c r="Y522" s="3"/>
      <c r="Z522" s="3"/>
    </row>
    <row r="523" spans="1:26" ht="15.75" customHeight="1">
      <c r="A523" s="4" t="s">
        <v>3730</v>
      </c>
      <c r="B523" s="5" t="s">
        <v>3731</v>
      </c>
      <c r="C523" s="14">
        <v>588</v>
      </c>
      <c r="D523" s="3"/>
      <c r="E523" s="3"/>
      <c r="F523" s="3"/>
      <c r="G523" s="4" t="s">
        <v>49</v>
      </c>
      <c r="H523" s="5">
        <v>3818824</v>
      </c>
      <c r="I523" s="15">
        <v>1834</v>
      </c>
      <c r="J523" s="3" t="str">
        <f t="shared" si="6"/>
        <v>Гайка3818824</v>
      </c>
      <c r="K523" s="3"/>
      <c r="L523" s="3"/>
      <c r="M523" s="3"/>
      <c r="N523" s="4" t="s">
        <v>3749</v>
      </c>
      <c r="O523" s="5" t="s">
        <v>3750</v>
      </c>
      <c r="P523" s="15">
        <v>4620</v>
      </c>
      <c r="Q523" s="3" t="str">
        <f t="shared" si="8"/>
        <v>Болт заднего колеса637-00.00.12</v>
      </c>
      <c r="R523" s="3"/>
      <c r="S523" s="3"/>
      <c r="T523" s="3"/>
      <c r="U523" s="4" t="s">
        <v>3773</v>
      </c>
      <c r="V523" s="5">
        <v>3287561</v>
      </c>
      <c r="W523" s="3" t="str">
        <f t="shared" si="11"/>
        <v>Шайба пробка слива масла поддона (медь)</v>
      </c>
      <c r="X523" s="3"/>
      <c r="Y523" s="3"/>
      <c r="Z523" s="3"/>
    </row>
    <row r="524" spans="1:26" ht="15.75" customHeight="1">
      <c r="A524" s="4" t="s">
        <v>3737</v>
      </c>
      <c r="B524" s="5" t="s">
        <v>3738</v>
      </c>
      <c r="C524" s="14">
        <v>1360.8</v>
      </c>
      <c r="D524" s="3"/>
      <c r="E524" s="3"/>
      <c r="F524" s="3"/>
      <c r="G524" s="4" t="s">
        <v>3732</v>
      </c>
      <c r="H524" s="5" t="s">
        <v>3733</v>
      </c>
      <c r="I524" s="15">
        <v>672</v>
      </c>
      <c r="J524" s="3" t="str">
        <f t="shared" si="6"/>
        <v>Гайка М16 МадараБДС 744-83/3021Г043</v>
      </c>
      <c r="K524" s="3"/>
      <c r="L524" s="3"/>
      <c r="M524" s="3"/>
      <c r="N524" s="4" t="s">
        <v>3774</v>
      </c>
      <c r="O524" s="5">
        <v>3927063</v>
      </c>
      <c r="P524" s="15">
        <v>826</v>
      </c>
      <c r="Q524" s="3" t="str">
        <f t="shared" si="8"/>
        <v>Болт крепления ГБЦ дв.CUMMINS 6ISBe,6ISDe3927063</v>
      </c>
      <c r="R524" s="3"/>
      <c r="S524" s="3"/>
      <c r="T524" s="3"/>
      <c r="U524" s="3"/>
      <c r="V524" s="3"/>
      <c r="W524" s="3" t="str">
        <f t="shared" si="11"/>
        <v/>
      </c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4" t="s">
        <v>3739</v>
      </c>
      <c r="H525" s="5" t="s">
        <v>3740</v>
      </c>
      <c r="I525" s="15">
        <v>420</v>
      </c>
      <c r="J525" s="3" t="str">
        <f t="shared" si="6"/>
        <v>Гайка М18х1,5 Мадара3021Г068</v>
      </c>
      <c r="K525" s="3"/>
      <c r="L525" s="3"/>
      <c r="M525" s="3"/>
      <c r="N525" s="4" t="s">
        <v>3775</v>
      </c>
      <c r="O525" s="5">
        <v>3282433</v>
      </c>
      <c r="P525" s="15">
        <v>8222.2000000000007</v>
      </c>
      <c r="Q525" s="3" t="str">
        <f t="shared" si="8"/>
        <v>Болт крепления натяжителя ремня3282433</v>
      </c>
      <c r="R525" s="3"/>
      <c r="S525" s="3"/>
      <c r="T525" s="3"/>
      <c r="U525" s="3"/>
      <c r="V525" s="3"/>
      <c r="W525" s="3" t="str">
        <f t="shared" si="11"/>
        <v/>
      </c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12"/>
      <c r="J526" s="3" t="str">
        <f t="shared" si="6"/>
        <v/>
      </c>
      <c r="K526" s="3"/>
      <c r="L526" s="3"/>
      <c r="M526" s="3"/>
      <c r="N526" s="4" t="s">
        <v>3776</v>
      </c>
      <c r="O526" s="5">
        <v>3927948</v>
      </c>
      <c r="P526" s="15">
        <v>3549</v>
      </c>
      <c r="Q526" s="3" t="str">
        <f t="shared" si="8"/>
        <v>Болт крышки кор.подш-ка3927948</v>
      </c>
      <c r="R526" s="3"/>
      <c r="S526" s="3"/>
      <c r="T526" s="3"/>
      <c r="U526" s="3"/>
      <c r="V526" s="3"/>
      <c r="W526" s="3" t="str">
        <f t="shared" si="11"/>
        <v/>
      </c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12"/>
      <c r="J527" s="3" t="str">
        <f t="shared" si="6"/>
        <v/>
      </c>
      <c r="K527" s="3"/>
      <c r="L527" s="3"/>
      <c r="M527" s="3"/>
      <c r="N527" s="4" t="s">
        <v>3777</v>
      </c>
      <c r="O527" s="5" t="s">
        <v>3778</v>
      </c>
      <c r="P527" s="15">
        <v>4831.3999999999996</v>
      </c>
      <c r="Q527" s="3" t="str">
        <f t="shared" si="8"/>
        <v>Болт крышки шатуна4891179 4931530</v>
      </c>
      <c r="R527" s="3"/>
      <c r="S527" s="3"/>
      <c r="T527" s="3"/>
      <c r="U527" s="3"/>
      <c r="V527" s="3"/>
      <c r="W527" s="3" t="str">
        <f t="shared" si="11"/>
        <v/>
      </c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12"/>
      <c r="J528" s="3" t="str">
        <f t="shared" si="6"/>
        <v/>
      </c>
      <c r="K528" s="3"/>
      <c r="L528" s="3"/>
      <c r="M528" s="3"/>
      <c r="N528" s="4" t="s">
        <v>3779</v>
      </c>
      <c r="O528" s="5" t="s">
        <v>3780</v>
      </c>
      <c r="P528" s="15">
        <v>151.19999999999999</v>
      </c>
      <c r="Q528" s="3" t="str">
        <f t="shared" si="8"/>
        <v>Болт М10х1,25х253925186 3903095</v>
      </c>
      <c r="R528" s="3"/>
      <c r="S528" s="3"/>
      <c r="T528" s="3"/>
      <c r="U528" s="3"/>
      <c r="V528" s="3"/>
      <c r="W528" s="3" t="str">
        <f t="shared" si="11"/>
        <v/>
      </c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12"/>
      <c r="J529" s="3" t="str">
        <f t="shared" si="6"/>
        <v/>
      </c>
      <c r="K529" s="3"/>
      <c r="L529" s="3"/>
      <c r="M529" s="3"/>
      <c r="N529" s="4" t="s">
        <v>3781</v>
      </c>
      <c r="O529" s="5" t="s">
        <v>3782</v>
      </c>
      <c r="P529" s="15">
        <v>672</v>
      </c>
      <c r="Q529" s="3" t="str">
        <f t="shared" si="8"/>
        <v>Болт М10х1,5х110 с шестигр.головкойR3922863</v>
      </c>
      <c r="R529" s="3"/>
      <c r="S529" s="3"/>
      <c r="T529" s="3"/>
      <c r="U529" s="3"/>
      <c r="V529" s="3"/>
      <c r="W529" s="3" t="str">
        <f t="shared" si="11"/>
        <v/>
      </c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12"/>
      <c r="J530" s="3" t="str">
        <f t="shared" si="6"/>
        <v/>
      </c>
      <c r="K530" s="3"/>
      <c r="L530" s="3"/>
      <c r="M530" s="3"/>
      <c r="N530" s="4" t="s">
        <v>3783</v>
      </c>
      <c r="O530" s="5">
        <v>3900634</v>
      </c>
      <c r="P530" s="15">
        <v>378</v>
      </c>
      <c r="Q530" s="3" t="str">
        <f t="shared" si="8"/>
        <v>Болт М10х1,5х503900634</v>
      </c>
      <c r="R530" s="3"/>
      <c r="S530" s="3"/>
      <c r="T530" s="3"/>
      <c r="U530" s="3"/>
      <c r="V530" s="3"/>
      <c r="W530" s="3" t="str">
        <f t="shared" si="11"/>
        <v/>
      </c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12"/>
      <c r="J531" s="3" t="str">
        <f t="shared" si="6"/>
        <v/>
      </c>
      <c r="K531" s="3"/>
      <c r="L531" s="3"/>
      <c r="M531" s="3"/>
      <c r="N531" s="4" t="s">
        <v>3784</v>
      </c>
      <c r="O531" s="5" t="s">
        <v>3785</v>
      </c>
      <c r="P531" s="15">
        <v>462</v>
      </c>
      <c r="Q531" s="3" t="str">
        <f t="shared" si="8"/>
        <v>Болт М10х1,5х60 с шестигр.головкойR3900635</v>
      </c>
      <c r="R531" s="3"/>
      <c r="S531" s="3"/>
      <c r="T531" s="3"/>
      <c r="U531" s="3"/>
      <c r="V531" s="3"/>
      <c r="W531" s="3" t="str">
        <f t="shared" si="11"/>
        <v/>
      </c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12"/>
      <c r="J532" s="3" t="str">
        <f t="shared" si="6"/>
        <v/>
      </c>
      <c r="K532" s="3"/>
      <c r="L532" s="3"/>
      <c r="M532" s="3"/>
      <c r="N532" s="4" t="s">
        <v>3786</v>
      </c>
      <c r="O532" s="5">
        <v>3900679</v>
      </c>
      <c r="P532" s="15">
        <v>478.8</v>
      </c>
      <c r="Q532" s="3" t="str">
        <f t="shared" si="8"/>
        <v>Болт М10х1,5х80 с флан. и шестигр. головкой3900679</v>
      </c>
      <c r="R532" s="3"/>
      <c r="S532" s="3"/>
      <c r="T532" s="3"/>
      <c r="U532" s="3"/>
      <c r="V532" s="3"/>
      <c r="W532" s="3" t="str">
        <f t="shared" si="11"/>
        <v/>
      </c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12"/>
      <c r="J533" s="3" t="str">
        <f t="shared" si="6"/>
        <v/>
      </c>
      <c r="K533" s="3"/>
      <c r="L533" s="3"/>
      <c r="M533" s="3"/>
      <c r="N533" s="4" t="s">
        <v>3787</v>
      </c>
      <c r="O533" s="5">
        <v>4895877</v>
      </c>
      <c r="P533" s="15">
        <v>189</v>
      </c>
      <c r="Q533" s="3" t="str">
        <f t="shared" si="8"/>
        <v>Болт М8х1,25х20 с торц.головкой4895877</v>
      </c>
      <c r="R533" s="3"/>
      <c r="S533" s="3"/>
      <c r="T533" s="3"/>
      <c r="U533" s="3"/>
      <c r="V533" s="3"/>
      <c r="W533" s="3" t="str">
        <f t="shared" si="11"/>
        <v/>
      </c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12"/>
      <c r="J534" s="3" t="str">
        <f t="shared" si="6"/>
        <v/>
      </c>
      <c r="K534" s="3"/>
      <c r="L534" s="3"/>
      <c r="M534" s="3"/>
      <c r="N534" s="4" t="s">
        <v>3788</v>
      </c>
      <c r="O534" s="5">
        <v>3900632</v>
      </c>
      <c r="P534" s="15">
        <v>154</v>
      </c>
      <c r="Q534" s="3" t="str">
        <f t="shared" si="8"/>
        <v>Болт М8х1,25х353900632</v>
      </c>
      <c r="R534" s="3"/>
      <c r="S534" s="3"/>
      <c r="T534" s="3"/>
      <c r="U534" s="3"/>
      <c r="V534" s="3"/>
      <c r="W534" s="3" t="str">
        <f t="shared" si="11"/>
        <v/>
      </c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12"/>
      <c r="J535" s="3" t="str">
        <f t="shared" si="6"/>
        <v/>
      </c>
      <c r="K535" s="3"/>
      <c r="L535" s="3"/>
      <c r="M535" s="3"/>
      <c r="N535" s="4" t="s">
        <v>1222</v>
      </c>
      <c r="O535" s="5">
        <v>4894641</v>
      </c>
      <c r="P535" s="15">
        <v>756</v>
      </c>
      <c r="Q535" s="3" t="str">
        <f t="shared" si="8"/>
        <v>Болт маховика4894641</v>
      </c>
      <c r="R535" s="3"/>
      <c r="S535" s="3"/>
      <c r="T535" s="3"/>
      <c r="U535" s="3"/>
      <c r="V535" s="3"/>
      <c r="W535" s="3" t="str">
        <f t="shared" si="11"/>
        <v/>
      </c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12"/>
      <c r="J536" s="3" t="str">
        <f t="shared" si="6"/>
        <v/>
      </c>
      <c r="K536" s="3"/>
      <c r="L536" s="3"/>
      <c r="M536" s="3"/>
      <c r="N536" s="4" t="s">
        <v>3789</v>
      </c>
      <c r="O536" s="5">
        <v>3093775</v>
      </c>
      <c r="P536" s="15">
        <v>305.2</v>
      </c>
      <c r="Q536" s="3" t="str">
        <f t="shared" si="8"/>
        <v>Болт с шестигранной головкой3093775</v>
      </c>
      <c r="R536" s="3"/>
      <c r="S536" s="3"/>
      <c r="T536" s="3"/>
      <c r="U536" s="3"/>
      <c r="V536" s="3"/>
      <c r="W536" s="3" t="str">
        <f t="shared" si="11"/>
        <v/>
      </c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12"/>
      <c r="J537" s="3" t="str">
        <f t="shared" si="6"/>
        <v/>
      </c>
      <c r="K537" s="3"/>
      <c r="L537" s="3"/>
      <c r="M537" s="3"/>
      <c r="N537" s="3"/>
      <c r="O537" s="3"/>
      <c r="P537" s="12"/>
      <c r="Q537" s="3" t="str">
        <f t="shared" si="8"/>
        <v/>
      </c>
      <c r="R537" s="3"/>
      <c r="S537" s="3"/>
      <c r="T537" s="3"/>
      <c r="U537" s="3"/>
      <c r="V537" s="3"/>
      <c r="W537" s="3" t="str">
        <f t="shared" si="11"/>
        <v/>
      </c>
      <c r="X537" s="3"/>
      <c r="Y537" s="3"/>
      <c r="Z537" s="3"/>
    </row>
    <row r="538" spans="1:26" ht="15.75" customHeight="1">
      <c r="A538" s="11" t="s">
        <v>3790</v>
      </c>
      <c r="B538" s="3"/>
      <c r="C538" s="3"/>
      <c r="D538" s="3"/>
      <c r="E538" s="3"/>
      <c r="F538" s="3"/>
      <c r="G538" s="3"/>
      <c r="H538" s="3"/>
      <c r="I538" s="12"/>
      <c r="J538" s="3" t="str">
        <f t="shared" si="6"/>
        <v/>
      </c>
      <c r="K538" s="3"/>
      <c r="L538" s="3"/>
      <c r="M538" s="3"/>
      <c r="N538" s="3"/>
      <c r="O538" s="3"/>
      <c r="P538" s="12"/>
      <c r="Q538" s="3" t="str">
        <f t="shared" si="8"/>
        <v/>
      </c>
      <c r="R538" s="3"/>
      <c r="S538" s="3"/>
      <c r="T538" s="3"/>
      <c r="U538" s="3"/>
      <c r="V538" s="3"/>
      <c r="W538" s="3" t="str">
        <f t="shared" si="11"/>
        <v/>
      </c>
      <c r="X538" s="3"/>
      <c r="Y538" s="3"/>
      <c r="Z538" s="3"/>
    </row>
    <row r="539" spans="1:26" ht="15.75" customHeight="1">
      <c r="A539" s="4" t="s">
        <v>3791</v>
      </c>
      <c r="B539" s="5" t="s">
        <v>3792</v>
      </c>
      <c r="C539" s="14">
        <v>102.46599999999999</v>
      </c>
      <c r="D539" s="3"/>
      <c r="E539" s="3"/>
      <c r="F539" s="3"/>
      <c r="G539" s="4" t="s">
        <v>3793</v>
      </c>
      <c r="H539" s="16" t="s">
        <v>3794</v>
      </c>
      <c r="I539" s="14">
        <v>63.055999999999997</v>
      </c>
      <c r="J539" s="3" t="str">
        <f t="shared" si="6"/>
        <v>Гайка М8-6Н250510-П29</v>
      </c>
      <c r="K539" s="3"/>
      <c r="L539" s="3"/>
      <c r="M539" s="3"/>
      <c r="N539" s="4" t="s">
        <v>3795</v>
      </c>
      <c r="O539" s="5" t="s">
        <v>3796</v>
      </c>
      <c r="P539" s="15">
        <v>425.63</v>
      </c>
      <c r="Q539" s="3" t="str">
        <f t="shared" si="8"/>
        <v>Болт спуска воздухаПЖД30-1015532-05*1</v>
      </c>
      <c r="R539" s="3"/>
      <c r="S539" s="3"/>
      <c r="T539" s="3"/>
      <c r="U539" s="4" t="s">
        <v>3797</v>
      </c>
      <c r="V539" s="5" t="s">
        <v>3798</v>
      </c>
      <c r="W539" s="3" t="str">
        <f t="shared" si="11"/>
        <v>Шайба 10</v>
      </c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4" t="s">
        <v>49</v>
      </c>
      <c r="H540" s="16" t="s">
        <v>3799</v>
      </c>
      <c r="I540" s="14">
        <v>898.55</v>
      </c>
      <c r="J540" s="3" t="str">
        <f t="shared" si="6"/>
        <v>Гайка334933-П29</v>
      </c>
      <c r="K540" s="3"/>
      <c r="L540" s="3"/>
      <c r="M540" s="3"/>
      <c r="N540" s="4" t="s">
        <v>1006</v>
      </c>
      <c r="O540" s="5">
        <v>332716</v>
      </c>
      <c r="P540" s="15">
        <v>275.87</v>
      </c>
      <c r="Q540" s="3" t="str">
        <f t="shared" si="8"/>
        <v>Болт332716</v>
      </c>
      <c r="R540" s="3"/>
      <c r="S540" s="3"/>
      <c r="T540" s="3"/>
      <c r="U540" s="4" t="s">
        <v>3800</v>
      </c>
      <c r="V540" s="5" t="s">
        <v>3801</v>
      </c>
      <c r="W540" s="3" t="str">
        <f t="shared" si="11"/>
        <v>Шайба 11</v>
      </c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4" t="s">
        <v>49</v>
      </c>
      <c r="H541" s="16" t="s">
        <v>3802</v>
      </c>
      <c r="I541" s="14">
        <v>1600</v>
      </c>
      <c r="J541" s="3" t="str">
        <f t="shared" si="6"/>
        <v>Гайка4320БУ-3506606</v>
      </c>
      <c r="K541" s="3"/>
      <c r="L541" s="3"/>
      <c r="M541" s="3"/>
      <c r="N541" s="4" t="s">
        <v>1006</v>
      </c>
      <c r="O541" s="5" t="s">
        <v>3803</v>
      </c>
      <c r="P541" s="15">
        <v>189.17</v>
      </c>
      <c r="Q541" s="3" t="str">
        <f t="shared" si="8"/>
        <v>Болт201593-П29</v>
      </c>
      <c r="R541" s="3"/>
      <c r="S541" s="3"/>
      <c r="T541" s="3"/>
      <c r="U541" s="4" t="s">
        <v>3804</v>
      </c>
      <c r="V541" s="5" t="s">
        <v>3805</v>
      </c>
      <c r="W541" s="3" t="str">
        <f t="shared" si="11"/>
        <v>Шайба 10. ОТ</v>
      </c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4" t="s">
        <v>49</v>
      </c>
      <c r="H542" s="16" t="s">
        <v>3806</v>
      </c>
      <c r="I542" s="14">
        <v>157.63999999999999</v>
      </c>
      <c r="J542" s="3" t="str">
        <f t="shared" si="6"/>
        <v>Гайка63685-3506770*10</v>
      </c>
      <c r="K542" s="3"/>
      <c r="L542" s="3"/>
      <c r="M542" s="3"/>
      <c r="N542" s="4" t="s">
        <v>3807</v>
      </c>
      <c r="O542" s="5" t="s">
        <v>3808</v>
      </c>
      <c r="P542" s="15">
        <v>378.34</v>
      </c>
      <c r="Q542" s="3" t="str">
        <f t="shared" si="8"/>
        <v>Болт крепления влагомаслоотделителя5557Х-3511081</v>
      </c>
      <c r="R542" s="3"/>
      <c r="S542" s="3"/>
      <c r="T542" s="3"/>
      <c r="U542" s="4" t="s">
        <v>2278</v>
      </c>
      <c r="V542" s="5" t="s">
        <v>3801</v>
      </c>
      <c r="W542" s="3" t="str">
        <f t="shared" si="11"/>
        <v>Шайба 10Л</v>
      </c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4" t="s">
        <v>3809</v>
      </c>
      <c r="H543" s="16" t="s">
        <v>3810</v>
      </c>
      <c r="I543" s="14">
        <v>3941</v>
      </c>
      <c r="J543" s="3" t="str">
        <f t="shared" si="6"/>
        <v>Гайка балансира375-2918038</v>
      </c>
      <c r="K543" s="3"/>
      <c r="L543" s="3"/>
      <c r="M543" s="3"/>
      <c r="N543" s="4" t="s">
        <v>3811</v>
      </c>
      <c r="O543" s="5">
        <v>330026</v>
      </c>
      <c r="P543" s="15">
        <v>401.98</v>
      </c>
      <c r="Q543" s="3" t="str">
        <f t="shared" si="8"/>
        <v>Болт крепления опоры двигателя330026</v>
      </c>
      <c r="R543" s="3"/>
      <c r="S543" s="3"/>
      <c r="T543" s="3"/>
      <c r="U543" s="4" t="s">
        <v>2281</v>
      </c>
      <c r="V543" s="5" t="s">
        <v>3812</v>
      </c>
      <c r="W543" s="3" t="str">
        <f t="shared" si="11"/>
        <v>Шайба 12</v>
      </c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4" t="s">
        <v>3813</v>
      </c>
      <c r="H544" s="16" t="s">
        <v>3814</v>
      </c>
      <c r="I544" s="14">
        <v>693.62</v>
      </c>
      <c r="J544" s="3" t="str">
        <f t="shared" si="6"/>
        <v>Гайка вала сошки М33х1,5-6Н335065-П29</v>
      </c>
      <c r="K544" s="3"/>
      <c r="L544" s="3"/>
      <c r="M544" s="3"/>
      <c r="N544" s="4" t="s">
        <v>3815</v>
      </c>
      <c r="O544" s="5">
        <v>332682</v>
      </c>
      <c r="P544" s="15">
        <v>346.81</v>
      </c>
      <c r="Q544" s="3" t="str">
        <f t="shared" si="8"/>
        <v>Болт крепления рулевого механизма М16х59332682</v>
      </c>
      <c r="R544" s="3"/>
      <c r="S544" s="3"/>
      <c r="T544" s="3"/>
      <c r="U544" s="4" t="s">
        <v>3816</v>
      </c>
      <c r="V544" s="5" t="s">
        <v>3817</v>
      </c>
      <c r="W544" s="3" t="str">
        <f t="shared" si="11"/>
        <v>Шайба 12. ОТ</v>
      </c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4" t="s">
        <v>3818</v>
      </c>
      <c r="H545" s="16" t="s">
        <v>3819</v>
      </c>
      <c r="I545" s="14">
        <v>409.86</v>
      </c>
      <c r="J545" s="3" t="str">
        <f t="shared" si="6"/>
        <v>Гайка колеса правая375-3101040-Б</v>
      </c>
      <c r="K545" s="3"/>
      <c r="L545" s="3"/>
      <c r="M545" s="3"/>
      <c r="N545" s="4" t="s">
        <v>3820</v>
      </c>
      <c r="O545" s="5" t="s">
        <v>3821</v>
      </c>
      <c r="P545" s="15">
        <v>504.45</v>
      </c>
      <c r="Q545" s="3" t="str">
        <f t="shared" si="8"/>
        <v>Болт крепления рулевого механизма М16х78332676-П29</v>
      </c>
      <c r="R545" s="3"/>
      <c r="S545" s="3"/>
      <c r="T545" s="3"/>
      <c r="U545" s="4" t="s">
        <v>3822</v>
      </c>
      <c r="V545" s="5" t="s">
        <v>3823</v>
      </c>
      <c r="W545" s="3" t="str">
        <f t="shared" si="11"/>
        <v>Шайба 14.ОТ</v>
      </c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4" t="s">
        <v>3824</v>
      </c>
      <c r="H546" s="16" t="s">
        <v>3825</v>
      </c>
      <c r="I546" s="14">
        <v>7882</v>
      </c>
      <c r="J546" s="3" t="str">
        <f t="shared" si="6"/>
        <v>Гайка крепления крыльчаткиПЖД30-1015224-20</v>
      </c>
      <c r="K546" s="3"/>
      <c r="L546" s="3"/>
      <c r="M546" s="3"/>
      <c r="N546" s="4" t="s">
        <v>3826</v>
      </c>
      <c r="O546" s="5" t="s">
        <v>3827</v>
      </c>
      <c r="P546" s="15">
        <v>86.701999999999998</v>
      </c>
      <c r="Q546" s="3" t="str">
        <f t="shared" si="8"/>
        <v>Болт М10^х35201501-П29</v>
      </c>
      <c r="R546" s="3"/>
      <c r="S546" s="3"/>
      <c r="T546" s="3"/>
      <c r="U546" s="4" t="s">
        <v>3822</v>
      </c>
      <c r="V546" s="5" t="s">
        <v>3828</v>
      </c>
      <c r="W546" s="3" t="str">
        <f t="shared" si="11"/>
        <v>Шайба 14.ОТ</v>
      </c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4" t="s">
        <v>3829</v>
      </c>
      <c r="H547" s="16" t="s">
        <v>3830</v>
      </c>
      <c r="I547" s="14">
        <v>8843.6</v>
      </c>
      <c r="J547" s="3" t="str">
        <f t="shared" si="6"/>
        <v>Гайка крепления рабочего колесаПЖД30-1015223</v>
      </c>
      <c r="K547" s="3"/>
      <c r="L547" s="3"/>
      <c r="M547" s="3"/>
      <c r="N547" s="4" t="s">
        <v>3831</v>
      </c>
      <c r="O547" s="5" t="s">
        <v>3827</v>
      </c>
      <c r="P547" s="15">
        <v>86.701999999999998</v>
      </c>
      <c r="Q547" s="3" t="str">
        <f t="shared" si="8"/>
        <v>Болт М10-6§х35201501-П29</v>
      </c>
      <c r="R547" s="3"/>
      <c r="S547" s="3"/>
      <c r="T547" s="3"/>
      <c r="U547" s="4" t="s">
        <v>2388</v>
      </c>
      <c r="V547" s="5" t="s">
        <v>3832</v>
      </c>
      <c r="W547" s="3" t="str">
        <f t="shared" si="11"/>
        <v>Шайба 8Т</v>
      </c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4" t="s">
        <v>3833</v>
      </c>
      <c r="H548" s="16" t="s">
        <v>3834</v>
      </c>
      <c r="I548" s="14">
        <v>168.2</v>
      </c>
      <c r="J548" s="3" t="str">
        <f t="shared" si="6"/>
        <v>Гайка крепления улиткиПЖД600-1015229</v>
      </c>
      <c r="K548" s="3"/>
      <c r="L548" s="3"/>
      <c r="M548" s="3"/>
      <c r="N548" s="4" t="s">
        <v>3835</v>
      </c>
      <c r="O548" s="5" t="s">
        <v>3836</v>
      </c>
      <c r="P548" s="15">
        <v>126.11</v>
      </c>
      <c r="Q548" s="3" t="str">
        <f t="shared" si="8"/>
        <v>Болт М12^х40201544-П29</v>
      </c>
      <c r="R548" s="3"/>
      <c r="S548" s="3"/>
      <c r="T548" s="3"/>
      <c r="U548" s="4" t="s">
        <v>2388</v>
      </c>
      <c r="V548" s="5" t="s">
        <v>3837</v>
      </c>
      <c r="W548" s="3" t="str">
        <f t="shared" si="11"/>
        <v>Шайба 8Т</v>
      </c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4" t="s">
        <v>2234</v>
      </c>
      <c r="H549" s="16" t="s">
        <v>3838</v>
      </c>
      <c r="I549" s="14">
        <v>63.055999999999997</v>
      </c>
      <c r="J549" s="3" t="str">
        <f t="shared" si="6"/>
        <v>Гайка М10-6Н250512-П29</v>
      </c>
      <c r="K549" s="3"/>
      <c r="L549" s="3"/>
      <c r="M549" s="3"/>
      <c r="N549" s="4" t="s">
        <v>3839</v>
      </c>
      <c r="O549" s="5" t="s">
        <v>3840</v>
      </c>
      <c r="P549" s="15">
        <v>157.63999999999999</v>
      </c>
      <c r="Q549" s="3" t="str">
        <f t="shared" si="8"/>
        <v>Болт М12х1,25х251/55403/21*5</v>
      </c>
      <c r="R549" s="3"/>
      <c r="S549" s="3"/>
      <c r="T549" s="3"/>
      <c r="U549" s="4" t="s">
        <v>2423</v>
      </c>
      <c r="V549" s="5" t="s">
        <v>3841</v>
      </c>
      <c r="W549" s="3" t="str">
        <f t="shared" si="11"/>
        <v>Шайба опорная</v>
      </c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4" t="s">
        <v>3842</v>
      </c>
      <c r="H550" s="16" t="s">
        <v>3843</v>
      </c>
      <c r="I550" s="14">
        <v>39.409999999999997</v>
      </c>
      <c r="J550" s="3" t="str">
        <f t="shared" si="6"/>
        <v>Гайка М12-6Н250514-П29</v>
      </c>
      <c r="K550" s="3"/>
      <c r="L550" s="3"/>
      <c r="M550" s="3"/>
      <c r="N550" s="4" t="s">
        <v>3844</v>
      </c>
      <c r="O550" s="5" t="s">
        <v>3845</v>
      </c>
      <c r="P550" s="15">
        <v>133.99</v>
      </c>
      <c r="Q550" s="3" t="str">
        <f t="shared" si="8"/>
        <v>Болт М14-6§х35201587-П29</v>
      </c>
      <c r="R550" s="3"/>
      <c r="S550" s="3"/>
      <c r="T550" s="3"/>
      <c r="U550" s="4" t="s">
        <v>2423</v>
      </c>
      <c r="V550" s="5" t="s">
        <v>3846</v>
      </c>
      <c r="W550" s="3" t="str">
        <f t="shared" si="11"/>
        <v>Шайба опорная</v>
      </c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4" t="s">
        <v>2276</v>
      </c>
      <c r="H551" s="16" t="s">
        <v>3847</v>
      </c>
      <c r="I551" s="14">
        <v>86.701999999999998</v>
      </c>
      <c r="J551" s="3" t="str">
        <f t="shared" si="6"/>
        <v>Гайка М14-6Н250558-П29</v>
      </c>
      <c r="K551" s="3"/>
      <c r="L551" s="3"/>
      <c r="M551" s="3"/>
      <c r="N551" s="4" t="s">
        <v>3848</v>
      </c>
      <c r="O551" s="5" t="s">
        <v>3849</v>
      </c>
      <c r="P551" s="15">
        <v>31.527999999999999</v>
      </c>
      <c r="Q551" s="3" t="str">
        <f t="shared" si="8"/>
        <v>Болт М8^20201456-П29</v>
      </c>
      <c r="R551" s="3"/>
      <c r="S551" s="3"/>
      <c r="T551" s="3"/>
      <c r="U551" s="4" t="s">
        <v>2423</v>
      </c>
      <c r="V551" s="5" t="s">
        <v>3850</v>
      </c>
      <c r="W551" s="3" t="str">
        <f t="shared" si="11"/>
        <v>Шайба опорная</v>
      </c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4" t="s">
        <v>3851</v>
      </c>
      <c r="H552" s="16" t="s">
        <v>3847</v>
      </c>
      <c r="I552" s="14">
        <v>86.701999999999998</v>
      </c>
      <c r="J552" s="3" t="str">
        <f t="shared" si="6"/>
        <v>Гайка М6-6Н250558-П29</v>
      </c>
      <c r="K552" s="3"/>
      <c r="L552" s="3"/>
      <c r="M552" s="3"/>
      <c r="N552" s="4" t="s">
        <v>3852</v>
      </c>
      <c r="O552" s="5" t="s">
        <v>3853</v>
      </c>
      <c r="P552" s="15">
        <v>70.938000000000002</v>
      </c>
      <c r="Q552" s="3" t="str">
        <f t="shared" si="8"/>
        <v>Болт М8^22201457-П29</v>
      </c>
      <c r="R552" s="3"/>
      <c r="S552" s="3"/>
      <c r="T552" s="3"/>
      <c r="U552" s="4" t="s">
        <v>2423</v>
      </c>
      <c r="V552" s="5" t="s">
        <v>3854</v>
      </c>
      <c r="W552" s="3" t="str">
        <f t="shared" si="11"/>
        <v>Шайба опорная</v>
      </c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4" t="s">
        <v>3793</v>
      </c>
      <c r="H553" s="16" t="s">
        <v>3794</v>
      </c>
      <c r="I553" s="14">
        <v>189.17</v>
      </c>
      <c r="J553" s="3" t="str">
        <f t="shared" si="6"/>
        <v>Гайка М8-6Н250510-П29</v>
      </c>
      <c r="K553" s="3"/>
      <c r="L553" s="3"/>
      <c r="M553" s="3"/>
      <c r="N553" s="4" t="s">
        <v>3855</v>
      </c>
      <c r="O553" s="5" t="s">
        <v>3856</v>
      </c>
      <c r="P553" s="15">
        <v>94.584000000000003</v>
      </c>
      <c r="Q553" s="3" t="str">
        <f t="shared" si="8"/>
        <v>Болт М8^х60200271-П29</v>
      </c>
      <c r="R553" s="3"/>
      <c r="S553" s="3"/>
      <c r="T553" s="3"/>
      <c r="U553" s="4" t="s">
        <v>3857</v>
      </c>
      <c r="V553" s="5" t="s">
        <v>3858</v>
      </c>
      <c r="W553" s="3" t="str">
        <f t="shared" si="11"/>
        <v>Шайба опорная верхняя</v>
      </c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4" t="s">
        <v>3859</v>
      </c>
      <c r="H554" s="16" t="s">
        <v>3860</v>
      </c>
      <c r="I554" s="14">
        <v>2270</v>
      </c>
      <c r="J554" s="3" t="str">
        <f t="shared" si="6"/>
        <v>Гайка наконечника375-3405081</v>
      </c>
      <c r="K554" s="3"/>
      <c r="L554" s="3"/>
      <c r="M554" s="3"/>
      <c r="N554" s="4" t="s">
        <v>3861</v>
      </c>
      <c r="O554" s="5" t="s">
        <v>3862</v>
      </c>
      <c r="P554" s="15">
        <v>236.46</v>
      </c>
      <c r="Q554" s="3" t="str">
        <f t="shared" si="8"/>
        <v>Болт топливопроводаПЖД30-1015281</v>
      </c>
      <c r="R554" s="3"/>
      <c r="S554" s="3"/>
      <c r="T554" s="3"/>
      <c r="U554" s="4" t="s">
        <v>3863</v>
      </c>
      <c r="V554" s="5" t="s">
        <v>3864</v>
      </c>
      <c r="W554" s="3" t="str">
        <f t="shared" si="11"/>
        <v>Шайба опорная шестерни</v>
      </c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4" t="s">
        <v>3865</v>
      </c>
      <c r="H555" s="16" t="s">
        <v>3866</v>
      </c>
      <c r="I555" s="14">
        <v>1702.5</v>
      </c>
      <c r="J555" s="3" t="str">
        <f t="shared" si="6"/>
        <v>Гайка пальца реактивной штанги55571-2919101</v>
      </c>
      <c r="K555" s="3"/>
      <c r="L555" s="3"/>
      <c r="M555" s="3"/>
      <c r="N555" s="3"/>
      <c r="O555" s="3"/>
      <c r="P555" s="12"/>
      <c r="Q555" s="3" t="str">
        <f t="shared" si="8"/>
        <v/>
      </c>
      <c r="R555" s="3"/>
      <c r="S555" s="3"/>
      <c r="T555" s="3"/>
      <c r="U555" s="4" t="s">
        <v>3867</v>
      </c>
      <c r="V555" s="5" t="s">
        <v>3868</v>
      </c>
      <c r="W555" s="3" t="str">
        <f t="shared" si="11"/>
        <v>Шайба подшипника</v>
      </c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4" t="s">
        <v>3869</v>
      </c>
      <c r="H556" s="16" t="s">
        <v>3870</v>
      </c>
      <c r="I556" s="14">
        <v>5990.3</v>
      </c>
      <c r="J556" s="3" t="str">
        <f t="shared" si="6"/>
        <v>Гайка подшипника колеса4320-3103076*7</v>
      </c>
      <c r="K556" s="3"/>
      <c r="L556" s="3"/>
      <c r="M556" s="3"/>
      <c r="N556" s="3"/>
      <c r="O556" s="3"/>
      <c r="P556" s="12"/>
      <c r="Q556" s="3" t="str">
        <f t="shared" si="8"/>
        <v/>
      </c>
      <c r="R556" s="3"/>
      <c r="S556" s="3"/>
      <c r="T556" s="3"/>
      <c r="U556" s="4" t="s">
        <v>3871</v>
      </c>
      <c r="V556" s="5" t="s">
        <v>3872</v>
      </c>
      <c r="W556" s="3" t="str">
        <f t="shared" si="11"/>
        <v>Шайба полуоси упорная</v>
      </c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4" t="s">
        <v>3873</v>
      </c>
      <c r="H557" s="5" t="s">
        <v>3874</v>
      </c>
      <c r="I557" s="14">
        <v>5990.3</v>
      </c>
      <c r="J557" s="3" t="str">
        <f t="shared" si="6"/>
        <v>Гайка подшипника колеса в сборе4320-3103076</v>
      </c>
      <c r="K557" s="3"/>
      <c r="L557" s="3"/>
      <c r="M557" s="3"/>
      <c r="N557" s="3"/>
      <c r="O557" s="3"/>
      <c r="P557" s="12"/>
      <c r="Q557" s="3" t="str">
        <f t="shared" si="8"/>
        <v/>
      </c>
      <c r="R557" s="3"/>
      <c r="S557" s="3"/>
      <c r="T557" s="3"/>
      <c r="U557" s="4" t="s">
        <v>3875</v>
      </c>
      <c r="V557" s="5" t="s">
        <v>3876</v>
      </c>
      <c r="W557" s="3" t="str">
        <f t="shared" si="11"/>
        <v>Шайба привода вентиляции передка</v>
      </c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4" t="s">
        <v>3877</v>
      </c>
      <c r="H558" s="16" t="s">
        <v>3878</v>
      </c>
      <c r="I558" s="14">
        <v>780.32</v>
      </c>
      <c r="J558" s="3" t="str">
        <f t="shared" si="6"/>
        <v>Гайка стремянки4322-2912410</v>
      </c>
      <c r="K558" s="3"/>
      <c r="L558" s="3"/>
      <c r="M558" s="3"/>
      <c r="N558" s="3"/>
      <c r="O558" s="3"/>
      <c r="P558" s="12"/>
      <c r="Q558" s="3" t="str">
        <f t="shared" si="8"/>
        <v/>
      </c>
      <c r="R558" s="3"/>
      <c r="S558" s="3"/>
      <c r="T558" s="3"/>
      <c r="U558" s="4" t="s">
        <v>3879</v>
      </c>
      <c r="V558" s="5" t="s">
        <v>3880</v>
      </c>
      <c r="W558" s="3" t="str">
        <f t="shared" si="11"/>
        <v>Шайба прижимная</v>
      </c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4" t="s">
        <v>2402</v>
      </c>
      <c r="H559" s="16" t="s">
        <v>3881</v>
      </c>
      <c r="I559" s="14">
        <v>4208.3999999999996</v>
      </c>
      <c r="J559" s="3" t="str">
        <f t="shared" si="6"/>
        <v>Гайка-рейка5336-3401036</v>
      </c>
      <c r="K559" s="3"/>
      <c r="L559" s="3"/>
      <c r="M559" s="3"/>
      <c r="N559" s="3"/>
      <c r="O559" s="3"/>
      <c r="P559" s="12"/>
      <c r="Q559" s="3" t="str">
        <f t="shared" si="8"/>
        <v/>
      </c>
      <c r="R559" s="3"/>
      <c r="S559" s="3"/>
      <c r="T559" s="3"/>
      <c r="U559" s="4" t="s">
        <v>3882</v>
      </c>
      <c r="V559" s="5" t="s">
        <v>3883</v>
      </c>
      <c r="W559" s="3" t="str">
        <f t="shared" si="11"/>
        <v>Шайба сателлита опорная</v>
      </c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4" t="s">
        <v>3884</v>
      </c>
      <c r="H560" s="16" t="s">
        <v>3885</v>
      </c>
      <c r="I560" s="14">
        <v>4587.3</v>
      </c>
      <c r="J560" s="3" t="str">
        <f t="shared" si="6"/>
        <v>Контргайка подшипников колеса375-3103081-Г</v>
      </c>
      <c r="K560" s="3"/>
      <c r="L560" s="3"/>
      <c r="M560" s="3"/>
      <c r="N560" s="3"/>
      <c r="O560" s="3"/>
      <c r="P560" s="12"/>
      <c r="Q560" s="3" t="str">
        <f t="shared" si="8"/>
        <v/>
      </c>
      <c r="R560" s="3"/>
      <c r="S560" s="3"/>
      <c r="T560" s="3"/>
      <c r="U560" s="4" t="s">
        <v>3886</v>
      </c>
      <c r="V560" s="5" t="s">
        <v>3887</v>
      </c>
      <c r="W560" s="3" t="str">
        <f t="shared" si="11"/>
        <v>Шайба специальная</v>
      </c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4" t="s">
        <v>3884</v>
      </c>
      <c r="H561" s="16" t="s">
        <v>3888</v>
      </c>
      <c r="I561" s="14">
        <v>4587.3</v>
      </c>
      <c r="J561" s="3" t="str">
        <f t="shared" si="6"/>
        <v>Контргайка подшипников колеса375-3103081-Г*7</v>
      </c>
      <c r="K561" s="3"/>
      <c r="L561" s="3"/>
      <c r="M561" s="3"/>
      <c r="N561" s="3"/>
      <c r="O561" s="3"/>
      <c r="P561" s="12"/>
      <c r="Q561" s="3" t="str">
        <f t="shared" si="8"/>
        <v/>
      </c>
      <c r="R561" s="3"/>
      <c r="S561" s="3"/>
      <c r="T561" s="3"/>
      <c r="U561" s="4" t="s">
        <v>3886</v>
      </c>
      <c r="V561" s="5" t="s">
        <v>3889</v>
      </c>
      <c r="W561" s="3" t="str">
        <f t="shared" si="11"/>
        <v>Шайба специальная</v>
      </c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12"/>
      <c r="J562" s="3" t="str">
        <f t="shared" si="6"/>
        <v/>
      </c>
      <c r="K562" s="3"/>
      <c r="L562" s="3"/>
      <c r="M562" s="3"/>
      <c r="N562" s="3"/>
      <c r="O562" s="3"/>
      <c r="P562" s="12"/>
      <c r="Q562" s="3" t="str">
        <f t="shared" si="8"/>
        <v/>
      </c>
      <c r="R562" s="3"/>
      <c r="S562" s="3"/>
      <c r="T562" s="3"/>
      <c r="U562" s="4" t="s">
        <v>3886</v>
      </c>
      <c r="V562" s="5" t="s">
        <v>3890</v>
      </c>
      <c r="W562" s="3" t="str">
        <f t="shared" si="11"/>
        <v>Шайба специальная</v>
      </c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12"/>
      <c r="J563" s="3" t="str">
        <f t="shared" si="6"/>
        <v/>
      </c>
      <c r="K563" s="3"/>
      <c r="L563" s="3"/>
      <c r="M563" s="3"/>
      <c r="N563" s="3"/>
      <c r="O563" s="3"/>
      <c r="P563" s="12"/>
      <c r="Q563" s="3" t="str">
        <f t="shared" si="8"/>
        <v/>
      </c>
      <c r="R563" s="3"/>
      <c r="S563" s="3"/>
      <c r="T563" s="3"/>
      <c r="U563" s="4" t="s">
        <v>1586</v>
      </c>
      <c r="V563" s="5" t="s">
        <v>3891</v>
      </c>
      <c r="W563" s="3" t="str">
        <f t="shared" si="11"/>
        <v>Шайба упорная</v>
      </c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12"/>
      <c r="J564" s="3" t="str">
        <f t="shared" si="6"/>
        <v/>
      </c>
      <c r="K564" s="3"/>
      <c r="L564" s="3"/>
      <c r="M564" s="3"/>
      <c r="N564" s="3"/>
      <c r="O564" s="3"/>
      <c r="P564" s="12"/>
      <c r="Q564" s="3" t="str">
        <f t="shared" si="8"/>
        <v/>
      </c>
      <c r="R564" s="3"/>
      <c r="S564" s="3"/>
      <c r="T564" s="3"/>
      <c r="U564" s="4" t="s">
        <v>1586</v>
      </c>
      <c r="V564" s="5" t="s">
        <v>3892</v>
      </c>
      <c r="W564" s="3" t="str">
        <f t="shared" si="11"/>
        <v>Шайба упорная</v>
      </c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12"/>
      <c r="J565" s="3" t="str">
        <f t="shared" si="6"/>
        <v/>
      </c>
      <c r="K565" s="3"/>
      <c r="L565" s="3"/>
      <c r="M565" s="3"/>
      <c r="N565" s="3"/>
      <c r="O565" s="3"/>
      <c r="P565" s="12"/>
      <c r="Q565" s="3" t="str">
        <f t="shared" si="8"/>
        <v/>
      </c>
      <c r="R565" s="3"/>
      <c r="S565" s="3"/>
      <c r="T565" s="3"/>
      <c r="U565" s="4" t="s">
        <v>1586</v>
      </c>
      <c r="V565" s="5" t="s">
        <v>3893</v>
      </c>
      <c r="W565" s="3" t="str">
        <f t="shared" si="11"/>
        <v>Шайба упорная</v>
      </c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12"/>
      <c r="J566" s="3" t="str">
        <f t="shared" si="6"/>
        <v/>
      </c>
      <c r="K566" s="3"/>
      <c r="L566" s="3"/>
      <c r="M566" s="3"/>
      <c r="N566" s="3"/>
      <c r="O566" s="3"/>
      <c r="P566" s="12"/>
      <c r="Q566" s="3" t="str">
        <f t="shared" si="8"/>
        <v/>
      </c>
      <c r="R566" s="3"/>
      <c r="S566" s="3"/>
      <c r="T566" s="3"/>
      <c r="U566" s="4" t="s">
        <v>1586</v>
      </c>
      <c r="V566" s="5" t="s">
        <v>3894</v>
      </c>
      <c r="W566" s="3" t="str">
        <f t="shared" si="11"/>
        <v>Шайба упорная</v>
      </c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12"/>
      <c r="J567" s="3" t="str">
        <f t="shared" si="6"/>
        <v/>
      </c>
      <c r="K567" s="3"/>
      <c r="L567" s="3"/>
      <c r="M567" s="3"/>
      <c r="N567" s="3"/>
      <c r="O567" s="3"/>
      <c r="P567" s="12"/>
      <c r="Q567" s="3" t="str">
        <f t="shared" si="8"/>
        <v/>
      </c>
      <c r="R567" s="3"/>
      <c r="S567" s="3"/>
      <c r="T567" s="3"/>
      <c r="U567" s="4" t="s">
        <v>1586</v>
      </c>
      <c r="V567" s="5" t="s">
        <v>3895</v>
      </c>
      <c r="W567" s="3" t="str">
        <f t="shared" si="11"/>
        <v>Шайба упорная</v>
      </c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12"/>
      <c r="J568" s="3" t="str">
        <f t="shared" si="6"/>
        <v/>
      </c>
      <c r="K568" s="3"/>
      <c r="L568" s="3"/>
      <c r="M568" s="3"/>
      <c r="N568" s="3"/>
      <c r="O568" s="3"/>
      <c r="P568" s="12"/>
      <c r="Q568" s="3" t="str">
        <f t="shared" si="8"/>
        <v/>
      </c>
      <c r="R568" s="3"/>
      <c r="S568" s="3"/>
      <c r="T568" s="3"/>
      <c r="U568" s="4" t="s">
        <v>3896</v>
      </c>
      <c r="V568" s="5" t="s">
        <v>3897</v>
      </c>
      <c r="W568" s="3" t="str">
        <f t="shared" si="11"/>
        <v>Шайба шкворня</v>
      </c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12"/>
      <c r="J569" s="3" t="str">
        <f t="shared" si="6"/>
        <v/>
      </c>
      <c r="K569" s="3"/>
      <c r="L569" s="3"/>
      <c r="M569" s="3"/>
      <c r="N569" s="3"/>
      <c r="O569" s="3"/>
      <c r="P569" s="12"/>
      <c r="Q569" s="3" t="str">
        <f t="shared" si="8"/>
        <v/>
      </c>
      <c r="R569" s="3"/>
      <c r="S569" s="3"/>
      <c r="T569" s="3"/>
      <c r="U569" s="3"/>
      <c r="V569" s="3"/>
      <c r="W569" s="3" t="str">
        <f t="shared" si="11"/>
        <v/>
      </c>
      <c r="X569" s="3"/>
      <c r="Y569" s="3"/>
      <c r="Z569" s="3"/>
    </row>
    <row r="570" spans="1:26" ht="15.75" customHeight="1">
      <c r="A570" s="11" t="s">
        <v>3898</v>
      </c>
      <c r="B570" s="3"/>
      <c r="C570" s="3"/>
      <c r="D570" s="3"/>
      <c r="E570" s="3"/>
      <c r="F570" s="3"/>
      <c r="G570" s="3"/>
      <c r="H570" s="3"/>
      <c r="I570" s="12"/>
      <c r="J570" s="3" t="str">
        <f t="shared" si="6"/>
        <v/>
      </c>
      <c r="K570" s="3"/>
      <c r="L570" s="3"/>
      <c r="M570" s="3"/>
      <c r="N570" s="3"/>
      <c r="O570" s="3"/>
      <c r="P570" s="12"/>
      <c r="Q570" s="3" t="str">
        <f t="shared" si="8"/>
        <v/>
      </c>
      <c r="R570" s="3"/>
      <c r="S570" s="3"/>
      <c r="T570" s="3"/>
      <c r="U570" s="3"/>
      <c r="V570" s="3"/>
      <c r="W570" s="3" t="str">
        <f t="shared" si="11"/>
        <v/>
      </c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4" t="s">
        <v>3899</v>
      </c>
      <c r="H571" s="5" t="s">
        <v>3900</v>
      </c>
      <c r="I571" s="15">
        <v>946</v>
      </c>
      <c r="J571" s="3" t="str">
        <f t="shared" si="6"/>
        <v>Гайка болта шатуна406.1004064-10</v>
      </c>
      <c r="K571" s="3"/>
      <c r="L571" s="3"/>
      <c r="M571" s="3"/>
      <c r="N571" s="4" t="s">
        <v>3901</v>
      </c>
      <c r="O571" s="5" t="s">
        <v>3902</v>
      </c>
      <c r="P571" s="15">
        <v>552</v>
      </c>
      <c r="Q571" s="3" t="str">
        <f t="shared" si="8"/>
        <v>Болт головки цилиндров406.1003050</v>
      </c>
      <c r="R571" s="3"/>
      <c r="S571" s="3"/>
      <c r="T571" s="3"/>
      <c r="U571" s="4" t="s">
        <v>3903</v>
      </c>
      <c r="V571" s="5" t="s">
        <v>3904</v>
      </c>
      <c r="W571" s="3" t="str">
        <f t="shared" si="11"/>
        <v>Шайба болта головки цилиндров</v>
      </c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12"/>
      <c r="J572" s="3" t="str">
        <f t="shared" si="6"/>
        <v/>
      </c>
      <c r="K572" s="3"/>
      <c r="L572" s="3"/>
      <c r="M572" s="3"/>
      <c r="N572" s="4" t="s">
        <v>3901</v>
      </c>
      <c r="O572" s="5" t="s">
        <v>3905</v>
      </c>
      <c r="P572" s="15">
        <v>1222</v>
      </c>
      <c r="Q572" s="3" t="str">
        <f t="shared" si="8"/>
        <v>Болт головки цилиндров406.1003050-01</v>
      </c>
      <c r="R572" s="3"/>
      <c r="S572" s="3"/>
      <c r="T572" s="3"/>
      <c r="U572" s="3"/>
      <c r="V572" s="3"/>
      <c r="W572" s="3" t="str">
        <f t="shared" si="11"/>
        <v/>
      </c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12"/>
      <c r="J573" s="3" t="str">
        <f t="shared" si="6"/>
        <v/>
      </c>
      <c r="K573" s="3"/>
      <c r="L573" s="3"/>
      <c r="M573" s="3"/>
      <c r="N573" s="4" t="s">
        <v>3901</v>
      </c>
      <c r="O573" s="5" t="s">
        <v>3906</v>
      </c>
      <c r="P573" s="15">
        <v>788</v>
      </c>
      <c r="Q573" s="3" t="str">
        <f t="shared" si="8"/>
        <v>Болт головки цилиндров406.1003050-10</v>
      </c>
      <c r="R573" s="3"/>
      <c r="S573" s="3"/>
      <c r="T573" s="3"/>
      <c r="U573" s="3"/>
      <c r="V573" s="3"/>
      <c r="W573" s="3" t="str">
        <f t="shared" si="11"/>
        <v/>
      </c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12"/>
      <c r="J574" s="3" t="str">
        <f t="shared" si="6"/>
        <v/>
      </c>
      <c r="K574" s="3"/>
      <c r="L574" s="3"/>
      <c r="M574" s="3"/>
      <c r="N574" s="4" t="s">
        <v>3907</v>
      </c>
      <c r="O574" s="5" t="s">
        <v>3908</v>
      </c>
      <c r="P574" s="15">
        <v>158</v>
      </c>
      <c r="Q574" s="3" t="str">
        <f t="shared" si="8"/>
        <v>Болт крепления крышек распределительных валов406.1003047</v>
      </c>
      <c r="R574" s="3"/>
      <c r="S574" s="3"/>
      <c r="T574" s="3"/>
      <c r="U574" s="3"/>
      <c r="V574" s="3"/>
      <c r="W574" s="3" t="str">
        <f t="shared" si="11"/>
        <v/>
      </c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12"/>
      <c r="J575" s="3" t="str">
        <f t="shared" si="6"/>
        <v/>
      </c>
      <c r="K575" s="3"/>
      <c r="L575" s="3"/>
      <c r="M575" s="3"/>
      <c r="N575" s="4" t="s">
        <v>3909</v>
      </c>
      <c r="O575" s="5" t="s">
        <v>3910</v>
      </c>
      <c r="P575" s="15">
        <v>512</v>
      </c>
      <c r="Q575" s="3" t="str">
        <f t="shared" si="8"/>
        <v>Болт шатуна с гайкой (комплект)406.1004060</v>
      </c>
      <c r="R575" s="3"/>
      <c r="S575" s="3"/>
      <c r="T575" s="3"/>
      <c r="U575" s="3"/>
      <c r="V575" s="3"/>
      <c r="W575" s="3" t="str">
        <f t="shared" si="11"/>
        <v/>
      </c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12"/>
      <c r="J576" s="3" t="str">
        <f t="shared" si="6"/>
        <v/>
      </c>
      <c r="K576" s="3"/>
      <c r="L576" s="3"/>
      <c r="M576" s="3"/>
      <c r="N576" s="4" t="s">
        <v>3899</v>
      </c>
      <c r="O576" s="5" t="s">
        <v>3900</v>
      </c>
      <c r="P576" s="15">
        <v>946</v>
      </c>
      <c r="Q576" s="3" t="str">
        <f t="shared" si="8"/>
        <v>Гайка болта шатуна406.1004064-10</v>
      </c>
      <c r="R576" s="3"/>
      <c r="S576" s="3"/>
      <c r="T576" s="3"/>
      <c r="U576" s="3"/>
      <c r="V576" s="3"/>
      <c r="W576" s="3" t="str">
        <f t="shared" si="11"/>
        <v/>
      </c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12"/>
      <c r="J577" s="3" t="str">
        <f t="shared" si="6"/>
        <v/>
      </c>
      <c r="K577" s="3"/>
      <c r="L577" s="3"/>
      <c r="M577" s="3"/>
      <c r="N577" s="3"/>
      <c r="O577" s="3"/>
      <c r="P577" s="12"/>
      <c r="Q577" s="3" t="str">
        <f t="shared" si="8"/>
        <v/>
      </c>
      <c r="R577" s="3"/>
      <c r="S577" s="3"/>
      <c r="T577" s="3"/>
      <c r="U577" s="3"/>
      <c r="V577" s="3"/>
      <c r="W577" s="3" t="str">
        <f t="shared" si="11"/>
        <v/>
      </c>
      <c r="X577" s="3"/>
      <c r="Y577" s="3"/>
      <c r="Z577" s="3"/>
    </row>
    <row r="578" spans="1:26" ht="15.75" customHeight="1">
      <c r="A578" s="11" t="s">
        <v>3911</v>
      </c>
      <c r="B578" s="3"/>
      <c r="C578" s="3"/>
      <c r="D578" s="3"/>
      <c r="E578" s="3"/>
      <c r="F578" s="3"/>
      <c r="G578" s="12"/>
      <c r="H578" s="3"/>
      <c r="I578" s="3"/>
      <c r="J578" s="3" t="str">
        <f t="shared" si="6"/>
        <v/>
      </c>
      <c r="K578" s="3"/>
      <c r="L578" s="3"/>
      <c r="M578" s="3"/>
      <c r="N578" s="12"/>
      <c r="O578" s="3"/>
      <c r="P578" s="3"/>
      <c r="Q578" s="3" t="str">
        <f t="shared" si="8"/>
        <v/>
      </c>
      <c r="R578" s="3"/>
      <c r="S578" s="3"/>
      <c r="T578" s="3"/>
      <c r="U578" s="12"/>
      <c r="V578" s="3"/>
      <c r="W578" s="3" t="str">
        <f t="shared" si="11"/>
        <v/>
      </c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12"/>
      <c r="H579" s="3"/>
      <c r="I579" s="3"/>
      <c r="J579" s="3" t="str">
        <f t="shared" si="6"/>
        <v/>
      </c>
      <c r="K579" s="3"/>
      <c r="L579" s="3"/>
      <c r="M579" s="3"/>
      <c r="N579" s="12"/>
      <c r="O579" s="3"/>
      <c r="P579" s="3"/>
      <c r="Q579" s="3" t="str">
        <f t="shared" si="8"/>
        <v/>
      </c>
      <c r="R579" s="3"/>
      <c r="S579" s="3"/>
      <c r="T579" s="3"/>
      <c r="U579" s="12"/>
      <c r="V579" s="3"/>
      <c r="W579" s="3" t="str">
        <f t="shared" si="11"/>
        <v/>
      </c>
      <c r="X579" s="3"/>
      <c r="Y579" s="3"/>
      <c r="Z579" s="3"/>
    </row>
    <row r="580" spans="1:26" ht="15.75" customHeight="1">
      <c r="A580" s="11" t="s">
        <v>3912</v>
      </c>
      <c r="B580" s="3"/>
      <c r="C580" s="3"/>
      <c r="D580" s="3"/>
      <c r="E580" s="3"/>
      <c r="F580" s="3"/>
      <c r="G580" s="12"/>
      <c r="H580" s="3"/>
      <c r="I580" s="3"/>
      <c r="J580" s="3" t="str">
        <f t="shared" si="6"/>
        <v/>
      </c>
      <c r="K580" s="3"/>
      <c r="L580" s="3"/>
      <c r="M580" s="3"/>
      <c r="N580" s="12"/>
      <c r="O580" s="3"/>
      <c r="P580" s="3"/>
      <c r="Q580" s="3" t="str">
        <f t="shared" si="8"/>
        <v/>
      </c>
      <c r="R580" s="3"/>
      <c r="S580" s="3"/>
      <c r="T580" s="3"/>
      <c r="U580" s="12"/>
      <c r="V580" s="3"/>
      <c r="W580" s="3" t="str">
        <f t="shared" si="11"/>
        <v/>
      </c>
      <c r="X580" s="3"/>
      <c r="Y580" s="3"/>
      <c r="Z580" s="3"/>
    </row>
    <row r="581" spans="1:26" ht="15.75" customHeight="1">
      <c r="A581" s="4" t="s">
        <v>249</v>
      </c>
      <c r="B581" s="5" t="s">
        <v>3913</v>
      </c>
      <c r="C581" s="14">
        <v>184.8</v>
      </c>
      <c r="D581" s="3"/>
      <c r="E581" s="3"/>
      <c r="F581" s="3"/>
      <c r="G581" s="12"/>
      <c r="H581" s="3"/>
      <c r="I581" s="3"/>
      <c r="J581" s="3" t="str">
        <f t="shared" si="6"/>
        <v/>
      </c>
      <c r="K581" s="3"/>
      <c r="L581" s="3"/>
      <c r="M581" s="3"/>
      <c r="N581" s="12"/>
      <c r="O581" s="3"/>
      <c r="P581" s="3"/>
      <c r="Q581" s="3" t="str">
        <f t="shared" si="8"/>
        <v/>
      </c>
      <c r="R581" s="3"/>
      <c r="S581" s="3"/>
      <c r="T581" s="3"/>
      <c r="U581" s="12"/>
      <c r="V581" s="3"/>
      <c r="W581" s="3" t="str">
        <f t="shared" si="11"/>
        <v/>
      </c>
      <c r="X581" s="3"/>
      <c r="Y581" s="3"/>
      <c r="Z581" s="3"/>
    </row>
    <row r="582" spans="1:26" ht="15.75" customHeight="1">
      <c r="A582" s="4" t="s">
        <v>249</v>
      </c>
      <c r="B582" s="5" t="s">
        <v>3914</v>
      </c>
      <c r="C582" s="14">
        <v>16.8</v>
      </c>
      <c r="D582" s="3"/>
      <c r="E582" s="3"/>
      <c r="F582" s="3"/>
      <c r="G582" s="12"/>
      <c r="H582" s="3"/>
      <c r="I582" s="3"/>
      <c r="J582" s="3" t="str">
        <f t="shared" si="6"/>
        <v/>
      </c>
      <c r="K582" s="3"/>
      <c r="L582" s="3"/>
      <c r="M582" s="3"/>
      <c r="N582" s="12"/>
      <c r="O582" s="3"/>
      <c r="P582" s="3"/>
      <c r="Q582" s="3" t="str">
        <f t="shared" si="8"/>
        <v/>
      </c>
      <c r="R582" s="3"/>
      <c r="S582" s="3"/>
      <c r="T582" s="3"/>
      <c r="U582" s="12"/>
      <c r="V582" s="3"/>
      <c r="W582" s="3" t="str">
        <f t="shared" si="11"/>
        <v/>
      </c>
      <c r="X582" s="3"/>
      <c r="Y582" s="3"/>
      <c r="Z582" s="3"/>
    </row>
    <row r="583" spans="1:26" ht="15.75" customHeight="1">
      <c r="A583" s="4" t="s">
        <v>249</v>
      </c>
      <c r="B583" s="5" t="s">
        <v>3915</v>
      </c>
      <c r="C583" s="14">
        <v>126</v>
      </c>
      <c r="D583" s="3"/>
      <c r="E583" s="3"/>
      <c r="F583" s="3"/>
      <c r="G583" s="12"/>
      <c r="H583" s="3"/>
      <c r="I583" s="3"/>
      <c r="J583" s="3" t="str">
        <f t="shared" si="6"/>
        <v/>
      </c>
      <c r="K583" s="3"/>
      <c r="L583" s="3"/>
      <c r="M583" s="3"/>
      <c r="N583" s="12"/>
      <c r="O583" s="3"/>
      <c r="P583" s="3"/>
      <c r="Q583" s="3" t="str">
        <f t="shared" si="8"/>
        <v/>
      </c>
      <c r="R583" s="3"/>
      <c r="S583" s="3"/>
      <c r="T583" s="3"/>
      <c r="U583" s="12"/>
      <c r="V583" s="3"/>
      <c r="W583" s="3" t="str">
        <f t="shared" si="11"/>
        <v/>
      </c>
      <c r="X583" s="3"/>
      <c r="Y583" s="3"/>
      <c r="Z583" s="3"/>
    </row>
    <row r="584" spans="1:26" ht="15.75" customHeight="1">
      <c r="A584" s="4" t="s">
        <v>249</v>
      </c>
      <c r="B584" s="5" t="s">
        <v>3916</v>
      </c>
      <c r="C584" s="14">
        <v>630</v>
      </c>
      <c r="D584" s="3"/>
      <c r="E584" s="3"/>
      <c r="F584" s="3"/>
      <c r="G584" s="12"/>
      <c r="H584" s="3"/>
      <c r="I584" s="3"/>
      <c r="J584" s="3" t="str">
        <f t="shared" si="6"/>
        <v/>
      </c>
      <c r="K584" s="3"/>
      <c r="L584" s="3"/>
      <c r="M584" s="3"/>
      <c r="N584" s="12"/>
      <c r="O584" s="3"/>
      <c r="P584" s="3"/>
      <c r="Q584" s="3" t="str">
        <f t="shared" si="8"/>
        <v/>
      </c>
      <c r="R584" s="3"/>
      <c r="S584" s="3"/>
      <c r="T584" s="3"/>
      <c r="U584" s="12"/>
      <c r="V584" s="3"/>
      <c r="W584" s="3" t="str">
        <f t="shared" si="11"/>
        <v/>
      </c>
      <c r="X584" s="3"/>
      <c r="Y584" s="3"/>
      <c r="Z584" s="3"/>
    </row>
    <row r="585" spans="1:26" ht="15.75" customHeight="1">
      <c r="A585" s="4" t="s">
        <v>249</v>
      </c>
      <c r="B585" s="5" t="s">
        <v>3917</v>
      </c>
      <c r="C585" s="14">
        <v>235.2</v>
      </c>
      <c r="D585" s="3"/>
      <c r="E585" s="3"/>
      <c r="F585" s="3"/>
      <c r="G585" s="12"/>
      <c r="H585" s="3"/>
      <c r="I585" s="3"/>
      <c r="J585" s="3" t="str">
        <f t="shared" si="6"/>
        <v/>
      </c>
      <c r="K585" s="3"/>
      <c r="L585" s="3"/>
      <c r="M585" s="3"/>
      <c r="N585" s="12"/>
      <c r="O585" s="3"/>
      <c r="P585" s="3"/>
      <c r="Q585" s="3" t="str">
        <f t="shared" si="8"/>
        <v/>
      </c>
      <c r="R585" s="3"/>
      <c r="S585" s="3"/>
      <c r="T585" s="3"/>
      <c r="U585" s="12"/>
      <c r="V585" s="3"/>
      <c r="W585" s="3" t="str">
        <f t="shared" si="11"/>
        <v/>
      </c>
      <c r="X585" s="3"/>
      <c r="Y585" s="3"/>
      <c r="Z585" s="3"/>
    </row>
    <row r="586" spans="1:26" ht="15.75" customHeight="1">
      <c r="A586" s="4" t="s">
        <v>249</v>
      </c>
      <c r="B586" s="5" t="s">
        <v>3918</v>
      </c>
      <c r="C586" s="14">
        <v>75.599999999999994</v>
      </c>
      <c r="D586" s="3"/>
      <c r="E586" s="3"/>
      <c r="F586" s="3"/>
      <c r="G586" s="12"/>
      <c r="H586" s="3"/>
      <c r="I586" s="3"/>
      <c r="J586" s="3" t="str">
        <f t="shared" si="6"/>
        <v/>
      </c>
      <c r="K586" s="3"/>
      <c r="L586" s="3"/>
      <c r="M586" s="3"/>
      <c r="N586" s="12"/>
      <c r="O586" s="3"/>
      <c r="P586" s="3"/>
      <c r="Q586" s="3" t="str">
        <f t="shared" si="8"/>
        <v/>
      </c>
      <c r="R586" s="3"/>
      <c r="S586" s="3"/>
      <c r="T586" s="3"/>
      <c r="U586" s="12"/>
      <c r="V586" s="3"/>
      <c r="W586" s="3" t="str">
        <f t="shared" si="11"/>
        <v/>
      </c>
      <c r="X586" s="3"/>
      <c r="Y586" s="3"/>
      <c r="Z586" s="3"/>
    </row>
    <row r="587" spans="1:26" ht="15.75" customHeight="1">
      <c r="A587" s="4" t="s">
        <v>3919</v>
      </c>
      <c r="B587" s="5">
        <v>17668901</v>
      </c>
      <c r="C587" s="14">
        <v>672</v>
      </c>
      <c r="D587" s="3"/>
      <c r="E587" s="3"/>
      <c r="F587" s="3"/>
      <c r="G587" s="12"/>
      <c r="H587" s="3"/>
      <c r="I587" s="3"/>
      <c r="J587" s="3" t="str">
        <f t="shared" si="6"/>
        <v/>
      </c>
      <c r="K587" s="3"/>
      <c r="L587" s="3"/>
      <c r="M587" s="3"/>
      <c r="N587" s="12"/>
      <c r="O587" s="3"/>
      <c r="P587" s="3"/>
      <c r="Q587" s="3" t="str">
        <f t="shared" si="8"/>
        <v/>
      </c>
      <c r="R587" s="3"/>
      <c r="S587" s="3"/>
      <c r="T587" s="3"/>
      <c r="U587" s="12"/>
      <c r="V587" s="3"/>
      <c r="W587" s="3" t="str">
        <f t="shared" si="11"/>
        <v/>
      </c>
      <c r="X587" s="3"/>
      <c r="Y587" s="3"/>
      <c r="Z587" s="3"/>
    </row>
    <row r="588" spans="1:26" ht="15.75" customHeight="1">
      <c r="A588" s="4" t="s">
        <v>3920</v>
      </c>
      <c r="B588" s="5">
        <v>17678701</v>
      </c>
      <c r="C588" s="14">
        <v>50.4</v>
      </c>
      <c r="D588" s="3"/>
      <c r="E588" s="3"/>
      <c r="F588" s="3"/>
      <c r="G588" s="12"/>
      <c r="H588" s="3"/>
      <c r="I588" s="3"/>
      <c r="J588" s="3" t="str">
        <f t="shared" si="6"/>
        <v/>
      </c>
      <c r="K588" s="3"/>
      <c r="L588" s="3"/>
      <c r="M588" s="3"/>
      <c r="N588" s="12"/>
      <c r="O588" s="3"/>
      <c r="P588" s="3"/>
      <c r="Q588" s="3" t="str">
        <f t="shared" si="8"/>
        <v/>
      </c>
      <c r="R588" s="3"/>
      <c r="S588" s="3"/>
      <c r="T588" s="3"/>
      <c r="U588" s="12"/>
      <c r="V588" s="3"/>
      <c r="W588" s="3" t="str">
        <f t="shared" si="11"/>
        <v/>
      </c>
      <c r="X588" s="3"/>
      <c r="Y588" s="3"/>
      <c r="Z588" s="3"/>
    </row>
    <row r="589" spans="1:26" ht="15.75" customHeight="1">
      <c r="A589" s="4" t="s">
        <v>3921</v>
      </c>
      <c r="B589" s="5">
        <v>17679701</v>
      </c>
      <c r="C589" s="14">
        <v>126</v>
      </c>
      <c r="D589" s="3"/>
      <c r="E589" s="3"/>
      <c r="F589" s="3"/>
      <c r="G589" s="12"/>
      <c r="H589" s="3"/>
      <c r="I589" s="3"/>
      <c r="J589" s="3" t="str">
        <f t="shared" si="6"/>
        <v/>
      </c>
      <c r="K589" s="12"/>
      <c r="L589" s="3"/>
      <c r="M589" s="3"/>
      <c r="N589" s="3"/>
      <c r="O589" s="12"/>
      <c r="P589" s="3"/>
      <c r="Q589" s="3" t="str">
        <f t="shared" si="8"/>
        <v/>
      </c>
      <c r="R589" s="3"/>
      <c r="S589" s="3"/>
      <c r="T589" s="3"/>
      <c r="U589" s="3"/>
      <c r="V589" s="3"/>
      <c r="W589" s="3" t="str">
        <f t="shared" si="11"/>
        <v/>
      </c>
      <c r="X589" s="3"/>
      <c r="Y589" s="3"/>
      <c r="Z589" s="3"/>
    </row>
    <row r="590" spans="1:26" ht="15.75" customHeight="1">
      <c r="A590" s="4" t="s">
        <v>3922</v>
      </c>
      <c r="B590" s="5">
        <v>17670001</v>
      </c>
      <c r="C590" s="14">
        <v>42</v>
      </c>
      <c r="D590" s="3"/>
      <c r="E590" s="3"/>
      <c r="F590" s="3"/>
      <c r="G590" s="12"/>
      <c r="H590" s="3"/>
      <c r="I590" s="3"/>
      <c r="J590" s="3" t="str">
        <f t="shared" si="6"/>
        <v/>
      </c>
      <c r="K590" s="12"/>
      <c r="L590" s="3"/>
      <c r="M590" s="3"/>
      <c r="N590" s="3"/>
      <c r="O590" s="12"/>
      <c r="P590" s="3"/>
      <c r="Q590" s="3" t="str">
        <f t="shared" si="8"/>
        <v/>
      </c>
      <c r="R590" s="3"/>
      <c r="S590" s="3"/>
      <c r="T590" s="3"/>
      <c r="U590" s="3"/>
      <c r="V590" s="3"/>
      <c r="W590" s="3" t="str">
        <f t="shared" si="11"/>
        <v/>
      </c>
      <c r="X590" s="3"/>
      <c r="Y590" s="3"/>
      <c r="Z590" s="3"/>
    </row>
    <row r="591" spans="1:26" ht="15.75" customHeight="1">
      <c r="A591" s="4" t="s">
        <v>3923</v>
      </c>
      <c r="B591" s="5">
        <v>17671101</v>
      </c>
      <c r="C591" s="14">
        <v>42</v>
      </c>
      <c r="D591" s="3"/>
      <c r="E591" s="3"/>
      <c r="F591" s="3"/>
      <c r="G591" s="12"/>
      <c r="H591" s="3"/>
      <c r="I591" s="3"/>
      <c r="J591" s="3" t="str">
        <f t="shared" si="6"/>
        <v/>
      </c>
      <c r="K591" s="12"/>
      <c r="L591" s="3"/>
      <c r="M591" s="3"/>
      <c r="N591" s="3"/>
      <c r="O591" s="12"/>
      <c r="P591" s="3"/>
      <c r="Q591" s="3" t="str">
        <f t="shared" si="8"/>
        <v/>
      </c>
      <c r="R591" s="3"/>
      <c r="S591" s="3"/>
      <c r="T591" s="3"/>
      <c r="U591" s="3"/>
      <c r="V591" s="3"/>
      <c r="W591" s="3" t="str">
        <f t="shared" si="11"/>
        <v/>
      </c>
      <c r="X591" s="3"/>
      <c r="Y591" s="3"/>
      <c r="Z591" s="3"/>
    </row>
    <row r="592" spans="1:26" ht="15.75" customHeight="1">
      <c r="A592" s="4" t="s">
        <v>3924</v>
      </c>
      <c r="B592" s="5">
        <v>17671301</v>
      </c>
      <c r="C592" s="14">
        <v>126</v>
      </c>
      <c r="D592" s="3"/>
      <c r="E592" s="3"/>
      <c r="F592" s="3"/>
      <c r="G592" s="12"/>
      <c r="H592" s="3"/>
      <c r="I592" s="3"/>
      <c r="J592" s="3" t="str">
        <f t="shared" si="6"/>
        <v/>
      </c>
      <c r="K592" s="12"/>
      <c r="L592" s="3"/>
      <c r="M592" s="3"/>
      <c r="N592" s="3"/>
      <c r="O592" s="12"/>
      <c r="P592" s="3"/>
      <c r="Q592" s="3" t="str">
        <f t="shared" si="8"/>
        <v/>
      </c>
      <c r="R592" s="3"/>
      <c r="S592" s="3"/>
      <c r="T592" s="3"/>
      <c r="U592" s="3"/>
      <c r="V592" s="3"/>
      <c r="W592" s="3" t="str">
        <f t="shared" si="11"/>
        <v/>
      </c>
      <c r="X592" s="3"/>
      <c r="Y592" s="3"/>
      <c r="Z592" s="3"/>
    </row>
    <row r="593" spans="1:26" ht="15.75" customHeight="1">
      <c r="A593" s="4" t="s">
        <v>3924</v>
      </c>
      <c r="B593" s="5">
        <v>17680601</v>
      </c>
      <c r="C593" s="14">
        <v>126</v>
      </c>
      <c r="D593" s="3"/>
      <c r="E593" s="3"/>
      <c r="F593" s="3"/>
      <c r="G593" s="12"/>
      <c r="H593" s="3"/>
      <c r="I593" s="3"/>
      <c r="J593" s="3" t="str">
        <f t="shared" si="6"/>
        <v/>
      </c>
      <c r="K593" s="12"/>
      <c r="L593" s="3"/>
      <c r="M593" s="3"/>
      <c r="N593" s="3"/>
      <c r="O593" s="12"/>
      <c r="P593" s="3"/>
      <c r="Q593" s="3" t="str">
        <f t="shared" si="8"/>
        <v/>
      </c>
      <c r="R593" s="3"/>
      <c r="S593" s="3"/>
      <c r="T593" s="3"/>
      <c r="U593" s="3"/>
      <c r="V593" s="3"/>
      <c r="W593" s="3" t="str">
        <f t="shared" si="11"/>
        <v/>
      </c>
      <c r="X593" s="3"/>
      <c r="Y593" s="3"/>
      <c r="Z593" s="3"/>
    </row>
    <row r="594" spans="1:26" ht="15.75" customHeight="1">
      <c r="A594" s="4" t="s">
        <v>3925</v>
      </c>
      <c r="B594" s="5">
        <v>17671001</v>
      </c>
      <c r="C594" s="14">
        <v>100.8</v>
      </c>
      <c r="D594" s="3"/>
      <c r="E594" s="3"/>
      <c r="F594" s="3"/>
      <c r="G594" s="12"/>
      <c r="H594" s="3"/>
      <c r="I594" s="3"/>
      <c r="J594" s="3" t="str">
        <f t="shared" si="6"/>
        <v/>
      </c>
      <c r="K594" s="12"/>
      <c r="L594" s="3"/>
      <c r="M594" s="3"/>
      <c r="N594" s="3"/>
      <c r="O594" s="12"/>
      <c r="P594" s="3"/>
      <c r="Q594" s="3" t="str">
        <f t="shared" si="8"/>
        <v/>
      </c>
      <c r="R594" s="3"/>
      <c r="S594" s="3"/>
      <c r="T594" s="3"/>
      <c r="U594" s="3"/>
      <c r="V594" s="3"/>
      <c r="W594" s="3" t="str">
        <f t="shared" si="11"/>
        <v/>
      </c>
      <c r="X594" s="3"/>
      <c r="Y594" s="3"/>
      <c r="Z594" s="3"/>
    </row>
    <row r="595" spans="1:26" ht="15.75" customHeight="1">
      <c r="A595" s="4" t="s">
        <v>3926</v>
      </c>
      <c r="B595" s="5">
        <v>15187301</v>
      </c>
      <c r="C595" s="14">
        <v>58.8</v>
      </c>
      <c r="D595" s="3"/>
      <c r="E595" s="3"/>
      <c r="F595" s="3"/>
      <c r="G595" s="12"/>
      <c r="H595" s="3"/>
      <c r="I595" s="3"/>
      <c r="J595" s="3" t="str">
        <f t="shared" si="6"/>
        <v/>
      </c>
      <c r="K595" s="12"/>
      <c r="L595" s="3"/>
      <c r="M595" s="3"/>
      <c r="N595" s="3"/>
      <c r="O595" s="12"/>
      <c r="P595" s="3"/>
      <c r="Q595" s="3" t="str">
        <f t="shared" si="8"/>
        <v/>
      </c>
      <c r="R595" s="3"/>
      <c r="S595" s="3"/>
      <c r="T595" s="3"/>
      <c r="U595" s="3"/>
      <c r="V595" s="3"/>
      <c r="W595" s="3" t="str">
        <f t="shared" si="11"/>
        <v/>
      </c>
      <c r="X595" s="3"/>
      <c r="Y595" s="3"/>
      <c r="Z595" s="3"/>
    </row>
    <row r="596" spans="1:26" ht="15.75" customHeight="1">
      <c r="A596" s="4" t="s">
        <v>3927</v>
      </c>
      <c r="B596" s="5" t="s">
        <v>3928</v>
      </c>
      <c r="C596" s="14">
        <v>117.6</v>
      </c>
      <c r="D596" s="3"/>
      <c r="E596" s="3"/>
      <c r="F596" s="3"/>
      <c r="G596" s="12"/>
      <c r="H596" s="3"/>
      <c r="I596" s="3"/>
      <c r="J596" s="3" t="str">
        <f t="shared" si="6"/>
        <v/>
      </c>
      <c r="K596" s="12"/>
      <c r="L596" s="3"/>
      <c r="M596" s="3"/>
      <c r="N596" s="3"/>
      <c r="O596" s="12"/>
      <c r="P596" s="3"/>
      <c r="Q596" s="3" t="str">
        <f t="shared" si="8"/>
        <v/>
      </c>
      <c r="R596" s="3"/>
      <c r="S596" s="3"/>
      <c r="T596" s="3"/>
      <c r="U596" s="3"/>
      <c r="V596" s="3"/>
      <c r="W596" s="3" t="str">
        <f t="shared" si="11"/>
        <v/>
      </c>
      <c r="X596" s="3"/>
      <c r="Y596" s="3"/>
      <c r="Z596" s="3"/>
    </row>
    <row r="597" spans="1:26" ht="15.75" customHeight="1">
      <c r="A597" s="4" t="s">
        <v>3929</v>
      </c>
      <c r="B597" s="5" t="s">
        <v>3930</v>
      </c>
      <c r="C597" s="14">
        <v>117.6</v>
      </c>
      <c r="D597" s="3"/>
      <c r="E597" s="3"/>
      <c r="F597" s="3"/>
      <c r="G597" s="12"/>
      <c r="H597" s="3"/>
      <c r="I597" s="3"/>
      <c r="J597" s="3" t="str">
        <f t="shared" si="6"/>
        <v/>
      </c>
      <c r="K597" s="12"/>
      <c r="L597" s="3"/>
      <c r="M597" s="3"/>
      <c r="N597" s="3"/>
      <c r="O597" s="12"/>
      <c r="P597" s="3"/>
      <c r="Q597" s="3" t="str">
        <f t="shared" si="8"/>
        <v/>
      </c>
      <c r="R597" s="3"/>
      <c r="S597" s="3"/>
      <c r="T597" s="3"/>
      <c r="U597" s="3"/>
      <c r="V597" s="3"/>
      <c r="W597" s="3" t="str">
        <f t="shared" si="11"/>
        <v/>
      </c>
      <c r="X597" s="3"/>
      <c r="Y597" s="3"/>
      <c r="Z597" s="3"/>
    </row>
    <row r="598" spans="1:26" ht="15.75" customHeight="1">
      <c r="A598" s="4" t="s">
        <v>3931</v>
      </c>
      <c r="B598" s="5" t="s">
        <v>3932</v>
      </c>
      <c r="C598" s="14">
        <v>966</v>
      </c>
      <c r="D598" s="3"/>
      <c r="E598" s="3"/>
      <c r="F598" s="3"/>
      <c r="G598" s="12"/>
      <c r="H598" s="3"/>
      <c r="I598" s="3"/>
      <c r="J598" s="3" t="str">
        <f t="shared" si="6"/>
        <v/>
      </c>
      <c r="K598" s="12"/>
      <c r="L598" s="3"/>
      <c r="M598" s="3"/>
      <c r="N598" s="3"/>
      <c r="O598" s="12"/>
      <c r="P598" s="3"/>
      <c r="Q598" s="3" t="str">
        <f t="shared" si="8"/>
        <v/>
      </c>
      <c r="R598" s="3"/>
      <c r="S598" s="3"/>
      <c r="T598" s="3"/>
      <c r="U598" s="3"/>
      <c r="V598" s="3"/>
      <c r="W598" s="3" t="str">
        <f t="shared" si="11"/>
        <v/>
      </c>
      <c r="X598" s="3"/>
      <c r="Y598" s="3"/>
      <c r="Z598" s="3"/>
    </row>
    <row r="599" spans="1:26" ht="15.75" customHeight="1">
      <c r="A599" s="4" t="s">
        <v>3933</v>
      </c>
      <c r="B599" s="5">
        <v>13272111</v>
      </c>
      <c r="C599" s="14">
        <v>42</v>
      </c>
      <c r="D599" s="3"/>
      <c r="E599" s="3"/>
      <c r="F599" s="3"/>
      <c r="G599" s="12"/>
      <c r="H599" s="3"/>
      <c r="I599" s="3"/>
      <c r="J599" s="3" t="str">
        <f t="shared" si="6"/>
        <v/>
      </c>
      <c r="K599" s="12"/>
      <c r="L599" s="3"/>
      <c r="M599" s="3"/>
      <c r="N599" s="3"/>
      <c r="O599" s="12"/>
      <c r="P599" s="3"/>
      <c r="Q599" s="3" t="str">
        <f t="shared" si="8"/>
        <v/>
      </c>
      <c r="R599" s="3"/>
      <c r="S599" s="3"/>
      <c r="T599" s="3"/>
      <c r="U599" s="3"/>
      <c r="V599" s="3"/>
      <c r="W599" s="3" t="str">
        <f t="shared" si="11"/>
        <v/>
      </c>
      <c r="X599" s="3"/>
      <c r="Y599" s="3"/>
      <c r="Z599" s="3"/>
    </row>
    <row r="600" spans="1:26" ht="15.75" customHeight="1">
      <c r="A600" s="4" t="s">
        <v>3934</v>
      </c>
      <c r="B600" s="5">
        <v>13309105</v>
      </c>
      <c r="C600" s="14">
        <v>84</v>
      </c>
      <c r="D600" s="3"/>
      <c r="E600" s="3"/>
      <c r="F600" s="3"/>
      <c r="G600" s="12"/>
      <c r="H600" s="3"/>
      <c r="I600" s="3"/>
      <c r="J600" s="3" t="str">
        <f t="shared" si="6"/>
        <v/>
      </c>
      <c r="K600" s="12"/>
      <c r="L600" s="3"/>
      <c r="M600" s="3"/>
      <c r="N600" s="3"/>
      <c r="O600" s="12"/>
      <c r="P600" s="3"/>
      <c r="Q600" s="3" t="str">
        <f t="shared" si="8"/>
        <v/>
      </c>
      <c r="R600" s="3"/>
      <c r="S600" s="3"/>
      <c r="T600" s="3"/>
      <c r="U600" s="3"/>
      <c r="V600" s="3"/>
      <c r="W600" s="3" t="str">
        <f t="shared" si="11"/>
        <v/>
      </c>
      <c r="X600" s="3"/>
      <c r="Y600" s="3"/>
      <c r="Z600" s="3"/>
    </row>
    <row r="601" spans="1:26" ht="15.75" customHeight="1">
      <c r="A601" s="4" t="s">
        <v>3935</v>
      </c>
      <c r="B601" s="5">
        <v>13272401</v>
      </c>
      <c r="C601" s="14">
        <v>16.8</v>
      </c>
      <c r="D601" s="3"/>
      <c r="E601" s="3"/>
      <c r="F601" s="3"/>
      <c r="G601" s="12"/>
      <c r="H601" s="3"/>
      <c r="I601" s="3"/>
      <c r="J601" s="3" t="str">
        <f t="shared" si="6"/>
        <v/>
      </c>
      <c r="K601" s="12"/>
      <c r="L601" s="3"/>
      <c r="M601" s="3"/>
      <c r="N601" s="3"/>
      <c r="O601" s="12"/>
      <c r="P601" s="3"/>
      <c r="Q601" s="3" t="str">
        <f t="shared" si="8"/>
        <v/>
      </c>
      <c r="R601" s="3"/>
      <c r="S601" s="3"/>
      <c r="T601" s="3"/>
      <c r="U601" s="3"/>
      <c r="V601" s="3"/>
      <c r="W601" s="3" t="str">
        <f t="shared" si="11"/>
        <v/>
      </c>
      <c r="X601" s="3"/>
      <c r="Y601" s="3"/>
      <c r="Z601" s="3"/>
    </row>
    <row r="602" spans="1:26" ht="15.75" customHeight="1">
      <c r="A602" s="4" t="s">
        <v>3936</v>
      </c>
      <c r="B602" s="5">
        <v>13269801</v>
      </c>
      <c r="C602" s="14">
        <v>33.6</v>
      </c>
      <c r="D602" s="3"/>
      <c r="E602" s="3"/>
      <c r="F602" s="3"/>
      <c r="G602" s="12"/>
      <c r="H602" s="3"/>
      <c r="I602" s="3"/>
      <c r="J602" s="3" t="str">
        <f t="shared" si="6"/>
        <v/>
      </c>
      <c r="K602" s="12"/>
      <c r="L602" s="3"/>
      <c r="M602" s="3"/>
      <c r="N602" s="3"/>
      <c r="O602" s="12"/>
      <c r="P602" s="3"/>
      <c r="Q602" s="3" t="str">
        <f t="shared" si="8"/>
        <v/>
      </c>
      <c r="R602" s="3"/>
      <c r="S602" s="3"/>
      <c r="T602" s="3"/>
      <c r="U602" s="3"/>
      <c r="V602" s="3"/>
      <c r="W602" s="3" t="str">
        <f t="shared" si="11"/>
        <v/>
      </c>
      <c r="X602" s="3"/>
      <c r="Y602" s="3"/>
      <c r="Z602" s="3"/>
    </row>
    <row r="603" spans="1:26" ht="15.75" customHeight="1">
      <c r="A603" s="4" t="s">
        <v>3937</v>
      </c>
      <c r="B603" s="5">
        <v>13271801</v>
      </c>
      <c r="C603" s="14">
        <v>92.4</v>
      </c>
      <c r="D603" s="3"/>
      <c r="E603" s="3"/>
      <c r="F603" s="3"/>
      <c r="G603" s="12"/>
      <c r="H603" s="3"/>
      <c r="I603" s="3"/>
      <c r="J603" s="3" t="str">
        <f t="shared" si="6"/>
        <v/>
      </c>
      <c r="K603" s="12"/>
      <c r="L603" s="3"/>
      <c r="M603" s="3"/>
      <c r="N603" s="3"/>
      <c r="O603" s="12"/>
      <c r="P603" s="3"/>
      <c r="Q603" s="3" t="str">
        <f t="shared" si="8"/>
        <v/>
      </c>
      <c r="R603" s="3"/>
      <c r="S603" s="3"/>
      <c r="T603" s="3"/>
      <c r="U603" s="3"/>
      <c r="V603" s="3"/>
      <c r="W603" s="3" t="str">
        <f t="shared" si="11"/>
        <v/>
      </c>
      <c r="X603" s="3"/>
      <c r="Y603" s="3"/>
      <c r="Z603" s="3"/>
    </row>
    <row r="604" spans="1:26" ht="15.75" customHeight="1">
      <c r="A604" s="4" t="s">
        <v>3938</v>
      </c>
      <c r="B604" s="5" t="s">
        <v>3939</v>
      </c>
      <c r="C604" s="14">
        <v>25.2</v>
      </c>
      <c r="D604" s="3"/>
      <c r="E604" s="3"/>
      <c r="F604" s="3"/>
      <c r="G604" s="12"/>
      <c r="H604" s="3"/>
      <c r="I604" s="3"/>
      <c r="J604" s="3" t="str">
        <f t="shared" si="6"/>
        <v/>
      </c>
      <c r="K604" s="12"/>
      <c r="L604" s="3"/>
      <c r="M604" s="3"/>
      <c r="N604" s="3"/>
      <c r="O604" s="12"/>
      <c r="P604" s="3"/>
      <c r="Q604" s="3" t="str">
        <f t="shared" si="8"/>
        <v/>
      </c>
      <c r="R604" s="3"/>
      <c r="S604" s="3"/>
      <c r="T604" s="3"/>
      <c r="U604" s="3"/>
      <c r="V604" s="3"/>
      <c r="W604" s="3" t="str">
        <f t="shared" si="11"/>
        <v/>
      </c>
      <c r="X604" s="3"/>
      <c r="Y604" s="3"/>
      <c r="Z604" s="3"/>
    </row>
    <row r="605" spans="1:26" ht="15.75" customHeight="1">
      <c r="A605" s="4" t="s">
        <v>3940</v>
      </c>
      <c r="B605" s="5" t="s">
        <v>3941</v>
      </c>
      <c r="C605" s="14">
        <v>1755.6</v>
      </c>
      <c r="D605" s="3"/>
      <c r="E605" s="3"/>
      <c r="F605" s="3"/>
      <c r="G605" s="12"/>
      <c r="H605" s="3"/>
      <c r="I605" s="3"/>
      <c r="J605" s="3" t="str">
        <f t="shared" si="6"/>
        <v/>
      </c>
      <c r="K605" s="12"/>
      <c r="L605" s="3"/>
      <c r="M605" s="3"/>
      <c r="N605" s="3"/>
      <c r="O605" s="12"/>
      <c r="P605" s="3"/>
      <c r="Q605" s="3" t="str">
        <f t="shared" si="8"/>
        <v/>
      </c>
      <c r="R605" s="3"/>
      <c r="S605" s="3"/>
      <c r="T605" s="3"/>
      <c r="U605" s="3"/>
      <c r="V605" s="3"/>
      <c r="W605" s="3" t="str">
        <f t="shared" si="11"/>
        <v/>
      </c>
      <c r="X605" s="3"/>
      <c r="Y605" s="3"/>
      <c r="Z605" s="3"/>
    </row>
    <row r="606" spans="1:26" ht="15.75" customHeight="1">
      <c r="A606" s="4" t="s">
        <v>3942</v>
      </c>
      <c r="B606" s="5">
        <v>10389401</v>
      </c>
      <c r="C606" s="14">
        <v>25.2</v>
      </c>
      <c r="D606" s="3"/>
      <c r="E606" s="3"/>
      <c r="F606" s="3"/>
      <c r="G606" s="12"/>
      <c r="H606" s="3"/>
      <c r="I606" s="3"/>
      <c r="J606" s="3" t="str">
        <f t="shared" si="6"/>
        <v/>
      </c>
      <c r="K606" s="12"/>
      <c r="L606" s="3"/>
      <c r="M606" s="3"/>
      <c r="N606" s="3"/>
      <c r="O606" s="12"/>
      <c r="P606" s="3"/>
      <c r="Q606" s="3" t="str">
        <f t="shared" si="8"/>
        <v/>
      </c>
      <c r="R606" s="3"/>
      <c r="S606" s="3"/>
      <c r="T606" s="3"/>
      <c r="U606" s="3"/>
      <c r="V606" s="3"/>
      <c r="W606" s="3" t="str">
        <f t="shared" si="11"/>
        <v/>
      </c>
      <c r="X606" s="3"/>
      <c r="Y606" s="3"/>
      <c r="Z606" s="3"/>
    </row>
    <row r="607" spans="1:26" ht="15.75" customHeight="1">
      <c r="A607" s="4" t="s">
        <v>3942</v>
      </c>
      <c r="B607" s="5">
        <v>13274001</v>
      </c>
      <c r="C607" s="14">
        <v>84</v>
      </c>
      <c r="D607" s="3"/>
      <c r="E607" s="3"/>
      <c r="F607" s="3"/>
      <c r="G607" s="12"/>
      <c r="H607" s="3"/>
      <c r="I607" s="3"/>
      <c r="J607" s="3" t="str">
        <f t="shared" si="6"/>
        <v/>
      </c>
      <c r="K607" s="12"/>
      <c r="L607" s="3"/>
      <c r="M607" s="3"/>
      <c r="N607" s="3"/>
      <c r="O607" s="12"/>
      <c r="P607" s="3"/>
      <c r="Q607" s="3" t="str">
        <f t="shared" si="8"/>
        <v/>
      </c>
      <c r="R607" s="3"/>
      <c r="S607" s="3"/>
      <c r="T607" s="3"/>
      <c r="U607" s="3"/>
      <c r="V607" s="3"/>
      <c r="W607" s="3" t="str">
        <f t="shared" si="11"/>
        <v/>
      </c>
      <c r="X607" s="3"/>
      <c r="Y607" s="3"/>
      <c r="Z607" s="3"/>
    </row>
    <row r="608" spans="1:26" ht="15.75" customHeight="1">
      <c r="A608" s="4" t="s">
        <v>3942</v>
      </c>
      <c r="B608" s="5">
        <v>13274011</v>
      </c>
      <c r="C608" s="14">
        <v>84</v>
      </c>
      <c r="D608" s="3"/>
      <c r="E608" s="3"/>
      <c r="F608" s="3"/>
      <c r="G608" s="12"/>
      <c r="H608" s="3"/>
      <c r="I608" s="3"/>
      <c r="J608" s="3" t="str">
        <f t="shared" si="6"/>
        <v/>
      </c>
      <c r="K608" s="12"/>
      <c r="L608" s="3"/>
      <c r="M608" s="3"/>
      <c r="N608" s="3"/>
      <c r="O608" s="12"/>
      <c r="P608" s="3"/>
      <c r="Q608" s="3" t="str">
        <f t="shared" si="8"/>
        <v/>
      </c>
      <c r="R608" s="3"/>
      <c r="S608" s="3"/>
      <c r="T608" s="3"/>
      <c r="U608" s="3"/>
      <c r="V608" s="3"/>
      <c r="W608" s="3" t="str">
        <f t="shared" si="11"/>
        <v/>
      </c>
      <c r="X608" s="3"/>
      <c r="Y608" s="3"/>
      <c r="Z608" s="3"/>
    </row>
    <row r="609" spans="1:26" ht="15.75" customHeight="1">
      <c r="A609" s="4" t="s">
        <v>3943</v>
      </c>
      <c r="B609" s="5">
        <v>13274201</v>
      </c>
      <c r="C609" s="14">
        <v>84</v>
      </c>
      <c r="D609" s="3"/>
      <c r="E609" s="3"/>
      <c r="F609" s="3"/>
      <c r="G609" s="12"/>
      <c r="H609" s="3"/>
      <c r="I609" s="3"/>
      <c r="J609" s="3" t="str">
        <f t="shared" si="6"/>
        <v/>
      </c>
      <c r="K609" s="12"/>
      <c r="L609" s="3"/>
      <c r="M609" s="3"/>
      <c r="N609" s="3"/>
      <c r="O609" s="12"/>
      <c r="P609" s="3"/>
      <c r="Q609" s="3" t="str">
        <f t="shared" si="8"/>
        <v/>
      </c>
      <c r="R609" s="3"/>
      <c r="S609" s="3"/>
      <c r="T609" s="3"/>
      <c r="U609" s="3"/>
      <c r="V609" s="3"/>
      <c r="W609" s="3" t="str">
        <f t="shared" si="11"/>
        <v/>
      </c>
      <c r="X609" s="3"/>
      <c r="Y609" s="3"/>
      <c r="Z609" s="3"/>
    </row>
    <row r="610" spans="1:26" ht="15.75" customHeight="1">
      <c r="A610" s="4" t="s">
        <v>3944</v>
      </c>
      <c r="B610" s="5">
        <v>13311201</v>
      </c>
      <c r="C610" s="14">
        <v>420</v>
      </c>
      <c r="D610" s="3"/>
      <c r="E610" s="3"/>
      <c r="F610" s="3"/>
      <c r="G610" s="12"/>
      <c r="H610" s="3"/>
      <c r="I610" s="3"/>
      <c r="J610" s="3" t="str">
        <f t="shared" si="6"/>
        <v/>
      </c>
      <c r="K610" s="12"/>
      <c r="L610" s="3"/>
      <c r="M610" s="3"/>
      <c r="N610" s="3"/>
      <c r="O610" s="12"/>
      <c r="P610" s="3"/>
      <c r="Q610" s="3" t="str">
        <f t="shared" si="8"/>
        <v/>
      </c>
      <c r="R610" s="3"/>
      <c r="S610" s="3"/>
      <c r="T610" s="3"/>
      <c r="U610" s="3"/>
      <c r="V610" s="3"/>
      <c r="W610" s="3" t="str">
        <f t="shared" si="11"/>
        <v/>
      </c>
      <c r="X610" s="3"/>
      <c r="Y610" s="3"/>
      <c r="Z610" s="3"/>
    </row>
    <row r="611" spans="1:26" ht="15.75" customHeight="1">
      <c r="A611" s="4" t="s">
        <v>3945</v>
      </c>
      <c r="B611" s="5">
        <v>13274801</v>
      </c>
      <c r="C611" s="14">
        <v>33.6</v>
      </c>
      <c r="D611" s="3"/>
      <c r="E611" s="3"/>
      <c r="F611" s="3"/>
      <c r="G611" s="12"/>
      <c r="H611" s="3"/>
      <c r="I611" s="3"/>
      <c r="J611" s="3" t="str">
        <f t="shared" si="6"/>
        <v/>
      </c>
      <c r="K611" s="12"/>
      <c r="L611" s="3"/>
      <c r="M611" s="3"/>
      <c r="N611" s="3"/>
      <c r="O611" s="12"/>
      <c r="P611" s="3"/>
      <c r="Q611" s="3" t="str">
        <f t="shared" si="8"/>
        <v/>
      </c>
      <c r="R611" s="3"/>
      <c r="S611" s="3"/>
      <c r="T611" s="3"/>
      <c r="U611" s="3"/>
      <c r="V611" s="3"/>
      <c r="W611" s="3" t="str">
        <f t="shared" si="11"/>
        <v/>
      </c>
      <c r="X611" s="3"/>
      <c r="Y611" s="3"/>
      <c r="Z611" s="3"/>
    </row>
    <row r="612" spans="1:26" ht="15.75" customHeight="1">
      <c r="A612" s="4" t="s">
        <v>3946</v>
      </c>
      <c r="B612" s="5">
        <v>14063401</v>
      </c>
      <c r="C612" s="14">
        <v>25.2</v>
      </c>
      <c r="D612" s="3"/>
      <c r="E612" s="3"/>
      <c r="F612" s="3"/>
      <c r="G612" s="12"/>
      <c r="H612" s="3"/>
      <c r="I612" s="3"/>
      <c r="J612" s="3" t="str">
        <f t="shared" si="6"/>
        <v/>
      </c>
      <c r="K612" s="12"/>
      <c r="L612" s="3"/>
      <c r="M612" s="3"/>
      <c r="N612" s="3"/>
      <c r="O612" s="12"/>
      <c r="P612" s="3"/>
      <c r="Q612" s="3" t="str">
        <f t="shared" si="8"/>
        <v/>
      </c>
      <c r="R612" s="3"/>
      <c r="S612" s="3"/>
      <c r="T612" s="3"/>
      <c r="U612" s="3"/>
      <c r="V612" s="3"/>
      <c r="W612" s="3" t="str">
        <f t="shared" si="11"/>
        <v/>
      </c>
      <c r="X612" s="3"/>
      <c r="Y612" s="3"/>
      <c r="Z612" s="3"/>
    </row>
    <row r="613" spans="1:26" ht="15.75" customHeight="1">
      <c r="A613" s="4" t="s">
        <v>3947</v>
      </c>
      <c r="B613" s="5">
        <v>13746330</v>
      </c>
      <c r="C613" s="14">
        <v>33.6</v>
      </c>
      <c r="D613" s="3"/>
      <c r="E613" s="3"/>
      <c r="F613" s="3"/>
      <c r="G613" s="12"/>
      <c r="H613" s="3"/>
      <c r="I613" s="3"/>
      <c r="J613" s="3" t="str">
        <f t="shared" si="6"/>
        <v/>
      </c>
      <c r="K613" s="12"/>
      <c r="L613" s="3"/>
      <c r="M613" s="3"/>
      <c r="N613" s="3"/>
      <c r="O613" s="12"/>
      <c r="P613" s="3"/>
      <c r="Q613" s="3" t="str">
        <f t="shared" si="8"/>
        <v/>
      </c>
      <c r="R613" s="3"/>
      <c r="S613" s="3"/>
      <c r="T613" s="3"/>
      <c r="U613" s="3"/>
      <c r="V613" s="3"/>
      <c r="W613" s="3" t="str">
        <f t="shared" si="11"/>
        <v/>
      </c>
      <c r="X613" s="3"/>
      <c r="Y613" s="3"/>
      <c r="Z613" s="3"/>
    </row>
    <row r="614" spans="1:26" ht="15.75" customHeight="1">
      <c r="A614" s="4" t="s">
        <v>3948</v>
      </c>
      <c r="B614" s="5">
        <v>13276401</v>
      </c>
      <c r="C614" s="14">
        <v>42</v>
      </c>
      <c r="D614" s="3"/>
      <c r="E614" s="3"/>
      <c r="F614" s="3"/>
      <c r="G614" s="12"/>
      <c r="H614" s="3"/>
      <c r="I614" s="3"/>
      <c r="J614" s="3" t="str">
        <f t="shared" si="6"/>
        <v/>
      </c>
      <c r="K614" s="12"/>
      <c r="L614" s="3"/>
      <c r="M614" s="3"/>
      <c r="N614" s="3"/>
      <c r="O614" s="12"/>
      <c r="P614" s="3"/>
      <c r="Q614" s="3" t="str">
        <f t="shared" si="8"/>
        <v/>
      </c>
      <c r="R614" s="3"/>
      <c r="S614" s="3"/>
      <c r="T614" s="3"/>
      <c r="U614" s="3"/>
      <c r="V614" s="3"/>
      <c r="W614" s="3" t="str">
        <f t="shared" si="11"/>
        <v/>
      </c>
      <c r="X614" s="3"/>
      <c r="Y614" s="3"/>
      <c r="Z614" s="3"/>
    </row>
    <row r="615" spans="1:26" ht="15.75" customHeight="1">
      <c r="A615" s="4" t="s">
        <v>3949</v>
      </c>
      <c r="B615" s="5">
        <v>10376301</v>
      </c>
      <c r="C615" s="14">
        <v>42</v>
      </c>
      <c r="D615" s="3"/>
      <c r="E615" s="3"/>
      <c r="F615" s="3"/>
      <c r="G615" s="12"/>
      <c r="H615" s="3"/>
      <c r="I615" s="3"/>
      <c r="J615" s="3" t="str">
        <f t="shared" si="6"/>
        <v/>
      </c>
      <c r="K615" s="12"/>
      <c r="L615" s="3"/>
      <c r="M615" s="3"/>
      <c r="N615" s="3"/>
      <c r="O615" s="12"/>
      <c r="P615" s="3"/>
      <c r="Q615" s="3" t="str">
        <f t="shared" si="8"/>
        <v/>
      </c>
      <c r="R615" s="3"/>
      <c r="S615" s="3"/>
      <c r="T615" s="3"/>
      <c r="U615" s="3"/>
      <c r="V615" s="3"/>
      <c r="W615" s="3" t="str">
        <f t="shared" si="11"/>
        <v/>
      </c>
      <c r="X615" s="3"/>
      <c r="Y615" s="3"/>
      <c r="Z615" s="3"/>
    </row>
    <row r="616" spans="1:26" ht="15.75" customHeight="1">
      <c r="A616" s="4" t="s">
        <v>3950</v>
      </c>
      <c r="B616" s="5" t="s">
        <v>3951</v>
      </c>
      <c r="C616" s="14">
        <v>25.2</v>
      </c>
      <c r="D616" s="3"/>
      <c r="E616" s="3"/>
      <c r="F616" s="3"/>
      <c r="G616" s="12"/>
      <c r="H616" s="3"/>
      <c r="I616" s="3"/>
      <c r="J616" s="3" t="str">
        <f t="shared" si="6"/>
        <v/>
      </c>
      <c r="K616" s="12"/>
      <c r="L616" s="3"/>
      <c r="M616" s="3"/>
      <c r="N616" s="3"/>
      <c r="O616" s="12"/>
      <c r="P616" s="3"/>
      <c r="Q616" s="3" t="str">
        <f t="shared" si="8"/>
        <v/>
      </c>
      <c r="R616" s="3"/>
      <c r="S616" s="3"/>
      <c r="T616" s="3"/>
      <c r="U616" s="3"/>
      <c r="V616" s="3"/>
      <c r="W616" s="3" t="str">
        <f t="shared" si="11"/>
        <v/>
      </c>
      <c r="X616" s="3"/>
      <c r="Y616" s="3"/>
      <c r="Z616" s="3"/>
    </row>
    <row r="617" spans="1:26" ht="15.75" customHeight="1">
      <c r="A617" s="4" t="s">
        <v>3952</v>
      </c>
      <c r="B617" s="5" t="s">
        <v>3953</v>
      </c>
      <c r="C617" s="14">
        <v>210</v>
      </c>
      <c r="D617" s="3"/>
      <c r="E617" s="3"/>
      <c r="F617" s="3"/>
      <c r="G617" s="12"/>
      <c r="H617" s="3"/>
      <c r="I617" s="3"/>
      <c r="J617" s="3" t="str">
        <f t="shared" si="6"/>
        <v/>
      </c>
      <c r="K617" s="12"/>
      <c r="L617" s="3"/>
      <c r="M617" s="3"/>
      <c r="N617" s="3"/>
      <c r="O617" s="12"/>
      <c r="P617" s="3"/>
      <c r="Q617" s="3" t="str">
        <f t="shared" si="8"/>
        <v/>
      </c>
      <c r="R617" s="3"/>
      <c r="S617" s="3"/>
      <c r="T617" s="3"/>
      <c r="U617" s="3"/>
      <c r="V617" s="3"/>
      <c r="W617" s="3" t="str">
        <f t="shared" si="11"/>
        <v/>
      </c>
      <c r="X617" s="3"/>
      <c r="Y617" s="3"/>
      <c r="Z617" s="3"/>
    </row>
    <row r="618" spans="1:26" ht="15.75" customHeight="1">
      <c r="A618" s="4" t="s">
        <v>1127</v>
      </c>
      <c r="B618" s="5" t="s">
        <v>3954</v>
      </c>
      <c r="C618" s="14">
        <v>168</v>
      </c>
      <c r="D618" s="3"/>
      <c r="E618" s="3"/>
      <c r="F618" s="3"/>
      <c r="G618" s="12"/>
      <c r="H618" s="3"/>
      <c r="I618" s="3"/>
      <c r="J618" s="3" t="str">
        <f t="shared" si="6"/>
        <v/>
      </c>
      <c r="K618" s="12"/>
      <c r="L618" s="3"/>
      <c r="M618" s="3"/>
      <c r="N618" s="3"/>
      <c r="O618" s="12"/>
      <c r="P618" s="3"/>
      <c r="Q618" s="3" t="str">
        <f t="shared" si="8"/>
        <v/>
      </c>
      <c r="R618" s="3"/>
      <c r="S618" s="3"/>
      <c r="T618" s="3"/>
      <c r="U618" s="3"/>
      <c r="V618" s="3"/>
      <c r="W618" s="3" t="str">
        <f t="shared" si="11"/>
        <v/>
      </c>
      <c r="X618" s="3"/>
      <c r="Y618" s="3"/>
      <c r="Z618" s="3"/>
    </row>
    <row r="619" spans="1:26" ht="15.75" customHeight="1">
      <c r="A619" s="4" t="s">
        <v>1127</v>
      </c>
      <c r="B619" s="5" t="s">
        <v>3955</v>
      </c>
      <c r="C619" s="14">
        <v>100.8</v>
      </c>
      <c r="D619" s="3"/>
      <c r="E619" s="3"/>
      <c r="F619" s="3"/>
      <c r="G619" s="12"/>
      <c r="H619" s="3"/>
      <c r="I619" s="3"/>
      <c r="J619" s="3" t="str">
        <f t="shared" si="6"/>
        <v/>
      </c>
      <c r="K619" s="12"/>
      <c r="L619" s="3"/>
      <c r="M619" s="3"/>
      <c r="N619" s="3"/>
      <c r="O619" s="12"/>
      <c r="P619" s="3"/>
      <c r="Q619" s="3" t="str">
        <f t="shared" si="8"/>
        <v/>
      </c>
      <c r="R619" s="3"/>
      <c r="S619" s="3"/>
      <c r="T619" s="3"/>
      <c r="U619" s="3"/>
      <c r="V619" s="3"/>
      <c r="W619" s="3" t="str">
        <f t="shared" si="11"/>
        <v/>
      </c>
      <c r="X619" s="3"/>
      <c r="Y619" s="3"/>
      <c r="Z619" s="3"/>
    </row>
    <row r="620" spans="1:26" ht="15.75" customHeight="1">
      <c r="A620" s="4" t="s">
        <v>3956</v>
      </c>
      <c r="B620" s="5" t="s">
        <v>3957</v>
      </c>
      <c r="C620" s="14">
        <v>168</v>
      </c>
      <c r="D620" s="3"/>
      <c r="E620" s="3"/>
      <c r="F620" s="3"/>
      <c r="G620" s="12"/>
      <c r="H620" s="3"/>
      <c r="I620" s="3"/>
      <c r="J620" s="3" t="str">
        <f t="shared" si="6"/>
        <v/>
      </c>
      <c r="K620" s="12"/>
      <c r="L620" s="3"/>
      <c r="M620" s="3"/>
      <c r="N620" s="3"/>
      <c r="O620" s="12"/>
      <c r="P620" s="3"/>
      <c r="Q620" s="3" t="str">
        <f t="shared" si="8"/>
        <v/>
      </c>
      <c r="R620" s="3"/>
      <c r="S620" s="3"/>
      <c r="T620" s="3"/>
      <c r="U620" s="3"/>
      <c r="V620" s="3"/>
      <c r="W620" s="3" t="str">
        <f t="shared" si="11"/>
        <v/>
      </c>
      <c r="X620" s="3"/>
      <c r="Y620" s="3"/>
      <c r="Z620" s="3"/>
    </row>
    <row r="621" spans="1:26" ht="15.75" customHeight="1">
      <c r="A621" s="4" t="s">
        <v>3958</v>
      </c>
      <c r="B621" s="5">
        <v>17669901</v>
      </c>
      <c r="C621" s="14">
        <v>420</v>
      </c>
      <c r="D621" s="3"/>
      <c r="E621" s="3"/>
      <c r="F621" s="3"/>
      <c r="G621" s="12"/>
      <c r="H621" s="3"/>
      <c r="I621" s="3"/>
      <c r="J621" s="3" t="str">
        <f t="shared" si="6"/>
        <v/>
      </c>
      <c r="K621" s="12"/>
      <c r="L621" s="3"/>
      <c r="M621" s="3"/>
      <c r="N621" s="3"/>
      <c r="O621" s="12"/>
      <c r="P621" s="3"/>
      <c r="Q621" s="3" t="str">
        <f t="shared" si="8"/>
        <v/>
      </c>
      <c r="R621" s="3"/>
      <c r="S621" s="3"/>
      <c r="T621" s="3"/>
      <c r="U621" s="3"/>
      <c r="V621" s="3"/>
      <c r="W621" s="3" t="str">
        <f t="shared" si="11"/>
        <v/>
      </c>
      <c r="X621" s="3"/>
      <c r="Y621" s="3"/>
      <c r="Z621" s="3"/>
    </row>
    <row r="622" spans="1:26" ht="15.75" customHeight="1">
      <c r="A622" s="4" t="s">
        <v>3958</v>
      </c>
      <c r="B622" s="5">
        <v>17679001</v>
      </c>
      <c r="C622" s="14">
        <v>42</v>
      </c>
      <c r="D622" s="3"/>
      <c r="E622" s="3"/>
      <c r="F622" s="3"/>
      <c r="G622" s="12"/>
      <c r="H622" s="3"/>
      <c r="I622" s="3"/>
      <c r="J622" s="3" t="str">
        <f t="shared" si="6"/>
        <v/>
      </c>
      <c r="K622" s="12"/>
      <c r="L622" s="3"/>
      <c r="M622" s="3"/>
      <c r="N622" s="3"/>
      <c r="O622" s="12"/>
      <c r="P622" s="3"/>
      <c r="Q622" s="3" t="str">
        <f t="shared" si="8"/>
        <v/>
      </c>
      <c r="R622" s="3"/>
      <c r="S622" s="3"/>
      <c r="T622" s="3"/>
      <c r="U622" s="3"/>
      <c r="V622" s="3"/>
      <c r="W622" s="3" t="str">
        <f t="shared" si="11"/>
        <v/>
      </c>
      <c r="X622" s="3"/>
      <c r="Y622" s="3"/>
      <c r="Z622" s="3"/>
    </row>
    <row r="623" spans="1:26" ht="15.75" customHeight="1">
      <c r="A623" s="4" t="s">
        <v>3958</v>
      </c>
      <c r="B623" s="5">
        <v>17679707</v>
      </c>
      <c r="C623" s="14">
        <v>42</v>
      </c>
      <c r="D623" s="3"/>
      <c r="E623" s="3"/>
      <c r="F623" s="3"/>
      <c r="G623" s="12"/>
      <c r="H623" s="3"/>
      <c r="I623" s="3"/>
      <c r="J623" s="3" t="str">
        <f t="shared" si="6"/>
        <v/>
      </c>
      <c r="K623" s="12"/>
      <c r="L623" s="3"/>
      <c r="M623" s="3"/>
      <c r="N623" s="3"/>
      <c r="O623" s="12"/>
      <c r="P623" s="3"/>
      <c r="Q623" s="3" t="str">
        <f t="shared" si="8"/>
        <v/>
      </c>
      <c r="R623" s="3"/>
      <c r="S623" s="3"/>
      <c r="T623" s="3"/>
      <c r="U623" s="3"/>
      <c r="V623" s="3"/>
      <c r="W623" s="3" t="str">
        <f t="shared" si="11"/>
        <v/>
      </c>
      <c r="X623" s="3"/>
      <c r="Y623" s="3"/>
      <c r="Z623" s="3"/>
    </row>
    <row r="624" spans="1:26" ht="15.75" customHeight="1">
      <c r="A624" s="4" t="s">
        <v>3958</v>
      </c>
      <c r="B624" s="5">
        <v>17680801</v>
      </c>
      <c r="C624" s="14">
        <v>100.8</v>
      </c>
      <c r="D624" s="3"/>
      <c r="E624" s="3"/>
      <c r="F624" s="3"/>
      <c r="G624" s="12"/>
      <c r="H624" s="3"/>
      <c r="I624" s="3"/>
      <c r="J624" s="3" t="str">
        <f t="shared" si="6"/>
        <v/>
      </c>
      <c r="K624" s="12"/>
      <c r="L624" s="3"/>
      <c r="M624" s="3"/>
      <c r="N624" s="3"/>
      <c r="O624" s="12"/>
      <c r="P624" s="3"/>
      <c r="Q624" s="3" t="str">
        <f t="shared" si="8"/>
        <v/>
      </c>
      <c r="R624" s="3"/>
      <c r="S624" s="3"/>
      <c r="T624" s="3"/>
      <c r="U624" s="3"/>
      <c r="V624" s="3"/>
      <c r="W624" s="3" t="str">
        <f t="shared" si="11"/>
        <v/>
      </c>
      <c r="X624" s="3"/>
      <c r="Y624" s="3"/>
      <c r="Z624" s="3"/>
    </row>
    <row r="625" spans="1:26" ht="15.75" customHeight="1">
      <c r="A625" s="4" t="s">
        <v>3959</v>
      </c>
      <c r="B625" s="5" t="s">
        <v>3960</v>
      </c>
      <c r="C625" s="14">
        <v>25.2</v>
      </c>
      <c r="D625" s="3"/>
      <c r="E625" s="3"/>
      <c r="F625" s="3"/>
      <c r="G625" s="12"/>
      <c r="H625" s="3"/>
      <c r="I625" s="3"/>
      <c r="J625" s="3" t="str">
        <f t="shared" si="6"/>
        <v/>
      </c>
      <c r="K625" s="12"/>
      <c r="L625" s="3"/>
      <c r="M625" s="3"/>
      <c r="N625" s="3"/>
      <c r="O625" s="12"/>
      <c r="P625" s="3"/>
      <c r="Q625" s="3" t="str">
        <f t="shared" si="8"/>
        <v/>
      </c>
      <c r="R625" s="3"/>
      <c r="S625" s="3"/>
      <c r="T625" s="3"/>
      <c r="U625" s="3"/>
      <c r="V625" s="3"/>
      <c r="W625" s="3" t="str">
        <f t="shared" si="11"/>
        <v/>
      </c>
      <c r="X625" s="3"/>
      <c r="Y625" s="3"/>
      <c r="Z625" s="3"/>
    </row>
    <row r="626" spans="1:26" ht="15.75" customHeight="1">
      <c r="A626" s="4" t="s">
        <v>3959</v>
      </c>
      <c r="B626" s="5" t="s">
        <v>3961</v>
      </c>
      <c r="C626" s="14">
        <v>84</v>
      </c>
      <c r="D626" s="3"/>
      <c r="E626" s="3"/>
      <c r="F626" s="3"/>
      <c r="G626" s="12"/>
      <c r="H626" s="3"/>
      <c r="I626" s="3"/>
      <c r="J626" s="3" t="str">
        <f t="shared" si="6"/>
        <v/>
      </c>
      <c r="K626" s="12"/>
      <c r="L626" s="3"/>
      <c r="M626" s="3"/>
      <c r="N626" s="3"/>
      <c r="O626" s="12"/>
      <c r="P626" s="3"/>
      <c r="Q626" s="3" t="str">
        <f t="shared" si="8"/>
        <v/>
      </c>
      <c r="R626" s="3"/>
      <c r="S626" s="3"/>
      <c r="T626" s="3"/>
      <c r="U626" s="3"/>
      <c r="V626" s="3"/>
      <c r="W626" s="3" t="str">
        <f t="shared" si="11"/>
        <v/>
      </c>
      <c r="X626" s="3"/>
      <c r="Y626" s="3"/>
      <c r="Z626" s="3"/>
    </row>
    <row r="627" spans="1:26" ht="15.75" customHeight="1">
      <c r="A627" s="4" t="s">
        <v>3959</v>
      </c>
      <c r="B627" s="5" t="s">
        <v>3962</v>
      </c>
      <c r="C627" s="14">
        <v>67.2</v>
      </c>
      <c r="D627" s="3"/>
      <c r="E627" s="3"/>
      <c r="F627" s="3"/>
      <c r="G627" s="12"/>
      <c r="H627" s="3"/>
      <c r="I627" s="3"/>
      <c r="J627" s="3" t="str">
        <f t="shared" si="6"/>
        <v/>
      </c>
      <c r="K627" s="12"/>
      <c r="L627" s="3"/>
      <c r="M627" s="3"/>
      <c r="N627" s="3"/>
      <c r="O627" s="12"/>
      <c r="P627" s="3"/>
      <c r="Q627" s="3" t="str">
        <f t="shared" si="8"/>
        <v/>
      </c>
      <c r="R627" s="3"/>
      <c r="S627" s="3"/>
      <c r="T627" s="3"/>
      <c r="U627" s="3"/>
      <c r="V627" s="3"/>
      <c r="W627" s="3" t="str">
        <f t="shared" si="11"/>
        <v/>
      </c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12"/>
      <c r="H628" s="3"/>
      <c r="I628" s="3"/>
      <c r="J628" s="3" t="str">
        <f t="shared" si="6"/>
        <v/>
      </c>
      <c r="K628" s="12"/>
      <c r="L628" s="3"/>
      <c r="M628" s="3"/>
      <c r="N628" s="3"/>
      <c r="O628" s="12"/>
      <c r="P628" s="3"/>
      <c r="Q628" s="3" t="str">
        <f t="shared" si="8"/>
        <v/>
      </c>
      <c r="R628" s="3"/>
      <c r="S628" s="3"/>
      <c r="T628" s="3"/>
      <c r="U628" s="3"/>
      <c r="V628" s="3"/>
      <c r="W628" s="3" t="str">
        <f t="shared" si="11"/>
        <v/>
      </c>
      <c r="X628" s="3"/>
      <c r="Y628" s="3"/>
      <c r="Z628" s="3"/>
    </row>
    <row r="629" spans="1:26" ht="15.75" customHeight="1">
      <c r="A629" s="13" t="s">
        <v>3963</v>
      </c>
      <c r="B629" s="13"/>
      <c r="C629" s="13"/>
      <c r="D629" s="13"/>
      <c r="E629" s="13"/>
      <c r="F629" s="13"/>
      <c r="G629" s="17"/>
      <c r="H629" s="13"/>
      <c r="I629" s="13"/>
      <c r="J629" s="3" t="str">
        <f t="shared" si="6"/>
        <v/>
      </c>
      <c r="K629" s="17"/>
      <c r="L629" s="13"/>
      <c r="M629" s="13"/>
      <c r="N629" s="13"/>
      <c r="O629" s="17"/>
      <c r="P629" s="3"/>
      <c r="Q629" s="3" t="str">
        <f t="shared" si="8"/>
        <v/>
      </c>
      <c r="R629" s="3"/>
      <c r="S629" s="3"/>
      <c r="T629" s="3"/>
      <c r="U629" s="3"/>
      <c r="V629" s="3"/>
      <c r="W629" s="3" t="str">
        <f t="shared" si="11"/>
        <v/>
      </c>
      <c r="X629" s="3"/>
      <c r="Y629" s="3"/>
      <c r="Z629" s="3"/>
    </row>
    <row r="630" spans="1:26" ht="15.75" customHeight="1">
      <c r="A630" s="18" t="s">
        <v>249</v>
      </c>
      <c r="B630" s="13"/>
      <c r="C630" s="13"/>
      <c r="D630" s="13"/>
      <c r="E630" s="18" t="s">
        <v>3964</v>
      </c>
      <c r="F630" s="19"/>
      <c r="G630" s="20">
        <v>200</v>
      </c>
      <c r="H630" s="13"/>
      <c r="I630" s="18" t="s">
        <v>1006</v>
      </c>
      <c r="J630" s="3" t="str">
        <f t="shared" si="6"/>
        <v>200</v>
      </c>
      <c r="K630" s="21"/>
      <c r="L630" s="13"/>
      <c r="M630" s="18" t="s">
        <v>3965</v>
      </c>
      <c r="N630" s="19"/>
      <c r="O630" s="21"/>
      <c r="P630" s="3"/>
      <c r="Q630" s="3" t="str">
        <f t="shared" si="8"/>
        <v/>
      </c>
      <c r="R630" s="3"/>
      <c r="S630" s="3"/>
      <c r="T630" s="3"/>
      <c r="U630" s="3"/>
      <c r="V630" s="3"/>
      <c r="W630" s="3" t="str">
        <f t="shared" si="11"/>
        <v/>
      </c>
      <c r="X630" s="3"/>
      <c r="Y630" s="3"/>
      <c r="Z630" s="3"/>
    </row>
    <row r="631" spans="1:26" ht="15.75" customHeight="1">
      <c r="A631" s="18" t="s">
        <v>3966</v>
      </c>
      <c r="B631" s="13"/>
      <c r="C631" s="13">
        <v>160</v>
      </c>
      <c r="D631" s="13"/>
      <c r="E631" s="18" t="s">
        <v>3967</v>
      </c>
      <c r="F631" s="19"/>
      <c r="G631" s="21"/>
      <c r="H631" s="13"/>
      <c r="I631" s="18" t="s">
        <v>3968</v>
      </c>
      <c r="J631" s="3" t="str">
        <f t="shared" si="6"/>
        <v/>
      </c>
      <c r="K631" s="20">
        <v>110</v>
      </c>
      <c r="L631" s="13"/>
      <c r="M631" s="18" t="s">
        <v>3969</v>
      </c>
      <c r="N631" s="19"/>
      <c r="O631" s="21"/>
      <c r="P631" s="3"/>
      <c r="Q631" s="3" t="str">
        <f t="shared" si="8"/>
        <v/>
      </c>
      <c r="R631" s="3"/>
      <c r="S631" s="3"/>
      <c r="T631" s="3"/>
      <c r="U631" s="3"/>
      <c r="V631" s="3"/>
      <c r="W631" s="3" t="str">
        <f t="shared" si="11"/>
        <v/>
      </c>
      <c r="X631" s="3"/>
      <c r="Y631" s="3"/>
      <c r="Z631" s="3"/>
    </row>
    <row r="632" spans="1:26" ht="15.75" customHeight="1">
      <c r="A632" s="18" t="s">
        <v>3970</v>
      </c>
      <c r="B632" s="13"/>
      <c r="C632" s="13"/>
      <c r="D632" s="13"/>
      <c r="E632" s="18" t="s">
        <v>3971</v>
      </c>
      <c r="F632" s="19"/>
      <c r="G632" s="21"/>
      <c r="H632" s="13"/>
      <c r="I632" s="18" t="s">
        <v>3972</v>
      </c>
      <c r="J632" s="3" t="str">
        <f t="shared" si="6"/>
        <v/>
      </c>
      <c r="K632" s="20">
        <v>140</v>
      </c>
      <c r="L632" s="13"/>
      <c r="M632" s="18" t="s">
        <v>3973</v>
      </c>
      <c r="N632" s="19"/>
      <c r="O632" s="21"/>
      <c r="P632" s="3"/>
      <c r="Q632" s="3" t="str">
        <f t="shared" si="8"/>
        <v/>
      </c>
      <c r="R632" s="3"/>
      <c r="S632" s="3"/>
      <c r="T632" s="3"/>
      <c r="U632" s="3"/>
      <c r="V632" s="3"/>
      <c r="W632" s="3" t="str">
        <f t="shared" si="11"/>
        <v/>
      </c>
      <c r="X632" s="3"/>
      <c r="Y632" s="3"/>
      <c r="Z632" s="3"/>
    </row>
    <row r="633" spans="1:26" ht="15.75" customHeight="1">
      <c r="A633" s="18" t="s">
        <v>3974</v>
      </c>
      <c r="B633" s="13"/>
      <c r="C633" s="13">
        <v>180</v>
      </c>
      <c r="D633" s="13"/>
      <c r="E633" s="18" t="s">
        <v>3975</v>
      </c>
      <c r="F633" s="19"/>
      <c r="G633" s="21"/>
      <c r="H633" s="13"/>
      <c r="I633" s="18" t="s">
        <v>3976</v>
      </c>
      <c r="J633" s="3" t="str">
        <f t="shared" si="6"/>
        <v/>
      </c>
      <c r="K633" s="20">
        <v>200</v>
      </c>
      <c r="L633" s="13"/>
      <c r="M633" s="18" t="s">
        <v>3977</v>
      </c>
      <c r="N633" s="19"/>
      <c r="O633" s="21"/>
      <c r="P633" s="3"/>
      <c r="Q633" s="3" t="str">
        <f t="shared" si="8"/>
        <v/>
      </c>
      <c r="R633" s="3"/>
      <c r="S633" s="3"/>
      <c r="T633" s="3"/>
      <c r="U633" s="3"/>
      <c r="V633" s="3"/>
      <c r="W633" s="3" t="str">
        <f t="shared" si="11"/>
        <v/>
      </c>
      <c r="X633" s="3"/>
      <c r="Y633" s="3"/>
      <c r="Z633" s="3"/>
    </row>
    <row r="634" spans="1:26" ht="15.75" customHeight="1">
      <c r="A634" s="18" t="s">
        <v>3978</v>
      </c>
      <c r="B634" s="13"/>
      <c r="C634" s="13">
        <v>205</v>
      </c>
      <c r="D634" s="13"/>
      <c r="E634" s="18" t="s">
        <v>49</v>
      </c>
      <c r="F634" s="19"/>
      <c r="G634" s="21"/>
      <c r="H634" s="13"/>
      <c r="I634" s="18" t="s">
        <v>3979</v>
      </c>
      <c r="J634" s="3" t="str">
        <f t="shared" si="6"/>
        <v/>
      </c>
      <c r="K634" s="20">
        <v>65</v>
      </c>
      <c r="L634" s="13"/>
      <c r="M634" s="18" t="s">
        <v>2164</v>
      </c>
      <c r="N634" s="19"/>
      <c r="O634" s="21"/>
      <c r="P634" s="3"/>
      <c r="Q634" s="3" t="str">
        <f t="shared" si="8"/>
        <v/>
      </c>
      <c r="R634" s="3"/>
      <c r="S634" s="3"/>
      <c r="T634" s="3"/>
      <c r="U634" s="3"/>
      <c r="V634" s="3"/>
      <c r="W634" s="3" t="str">
        <f t="shared" si="11"/>
        <v/>
      </c>
      <c r="X634" s="3"/>
      <c r="Y634" s="3"/>
      <c r="Z634" s="3"/>
    </row>
    <row r="635" spans="1:26" ht="15.75" customHeight="1">
      <c r="A635" s="18" t="s">
        <v>3980</v>
      </c>
      <c r="B635" s="13"/>
      <c r="C635" s="13">
        <v>98</v>
      </c>
      <c r="D635" s="13"/>
      <c r="E635" s="18" t="s">
        <v>3981</v>
      </c>
      <c r="F635" s="19"/>
      <c r="G635" s="20">
        <v>240</v>
      </c>
      <c r="H635" s="13"/>
      <c r="I635" s="18" t="s">
        <v>3982</v>
      </c>
      <c r="J635" s="3" t="str">
        <f t="shared" si="6"/>
        <v>240</v>
      </c>
      <c r="K635" s="20">
        <v>220</v>
      </c>
      <c r="L635" s="13"/>
      <c r="M635" s="18" t="s">
        <v>3983</v>
      </c>
      <c r="N635" s="19"/>
      <c r="O635" s="21"/>
      <c r="P635" s="3"/>
      <c r="Q635" s="3" t="str">
        <f t="shared" si="8"/>
        <v/>
      </c>
      <c r="R635" s="3"/>
      <c r="S635" s="3"/>
      <c r="T635" s="3"/>
      <c r="U635" s="3"/>
      <c r="V635" s="3"/>
      <c r="W635" s="3" t="str">
        <f t="shared" si="11"/>
        <v/>
      </c>
      <c r="X635" s="3"/>
      <c r="Y635" s="3"/>
      <c r="Z635" s="3"/>
    </row>
    <row r="636" spans="1:26" ht="15.75" customHeight="1">
      <c r="A636" s="18" t="s">
        <v>3984</v>
      </c>
      <c r="B636" s="13"/>
      <c r="C636" s="13">
        <v>75</v>
      </c>
      <c r="D636" s="13"/>
      <c r="E636" s="18" t="s">
        <v>3985</v>
      </c>
      <c r="F636" s="19"/>
      <c r="G636" s="20">
        <v>400</v>
      </c>
      <c r="H636" s="13"/>
      <c r="I636" s="18" t="s">
        <v>3986</v>
      </c>
      <c r="J636" s="3" t="str">
        <f t="shared" si="6"/>
        <v>400</v>
      </c>
      <c r="K636" s="20">
        <v>220</v>
      </c>
      <c r="L636" s="13"/>
      <c r="M636" s="18" t="s">
        <v>3987</v>
      </c>
      <c r="N636" s="19"/>
      <c r="O636" s="21"/>
      <c r="P636" s="3"/>
      <c r="Q636" s="3" t="str">
        <f t="shared" si="8"/>
        <v/>
      </c>
      <c r="R636" s="3"/>
      <c r="S636" s="3"/>
      <c r="T636" s="3"/>
      <c r="U636" s="3"/>
      <c r="V636" s="3"/>
      <c r="W636" s="3" t="str">
        <f t="shared" si="11"/>
        <v/>
      </c>
      <c r="X636" s="3"/>
      <c r="Y636" s="3"/>
      <c r="Z636" s="3"/>
    </row>
    <row r="637" spans="1:26" ht="15.75" customHeight="1">
      <c r="A637" s="18" t="s">
        <v>3988</v>
      </c>
      <c r="B637" s="13"/>
      <c r="C637" s="13">
        <v>85</v>
      </c>
      <c r="D637" s="13"/>
      <c r="E637" s="18" t="s">
        <v>3989</v>
      </c>
      <c r="F637" s="19"/>
      <c r="G637" s="20">
        <v>400</v>
      </c>
      <c r="H637" s="13"/>
      <c r="I637" s="18" t="s">
        <v>3990</v>
      </c>
      <c r="J637" s="3" t="str">
        <f t="shared" si="6"/>
        <v>400</v>
      </c>
      <c r="K637" s="20">
        <v>220</v>
      </c>
      <c r="L637" s="13"/>
      <c r="M637" s="18" t="s">
        <v>1185</v>
      </c>
      <c r="N637" s="19"/>
      <c r="O637" s="21"/>
      <c r="P637" s="3"/>
      <c r="Q637" s="3" t="str">
        <f t="shared" si="8"/>
        <v/>
      </c>
      <c r="R637" s="3"/>
      <c r="S637" s="3"/>
      <c r="T637" s="3"/>
      <c r="U637" s="3"/>
      <c r="V637" s="3"/>
      <c r="W637" s="3" t="str">
        <f t="shared" si="11"/>
        <v/>
      </c>
      <c r="X637" s="3"/>
      <c r="Y637" s="3"/>
      <c r="Z637" s="3"/>
    </row>
    <row r="638" spans="1:26" ht="15.75" customHeight="1">
      <c r="A638" s="18" t="s">
        <v>3991</v>
      </c>
      <c r="B638" s="13"/>
      <c r="C638" s="13">
        <v>100</v>
      </c>
      <c r="D638" s="13"/>
      <c r="E638" s="18" t="s">
        <v>3992</v>
      </c>
      <c r="F638" s="19"/>
      <c r="G638" s="20">
        <v>200</v>
      </c>
      <c r="H638" s="13"/>
      <c r="I638" s="18" t="s">
        <v>3993</v>
      </c>
      <c r="J638" s="3" t="str">
        <f t="shared" si="6"/>
        <v>200</v>
      </c>
      <c r="K638" s="20">
        <v>240</v>
      </c>
      <c r="L638" s="13"/>
      <c r="M638" s="18" t="s">
        <v>3994</v>
      </c>
      <c r="N638" s="19"/>
      <c r="O638" s="20">
        <v>75</v>
      </c>
      <c r="P638" s="3"/>
      <c r="Q638" s="3" t="str">
        <f t="shared" si="8"/>
        <v>75</v>
      </c>
      <c r="R638" s="3"/>
      <c r="S638" s="3"/>
      <c r="T638" s="3"/>
      <c r="U638" s="3"/>
      <c r="V638" s="3"/>
      <c r="W638" s="3" t="str">
        <f t="shared" si="11"/>
        <v/>
      </c>
      <c r="X638" s="3"/>
      <c r="Y638" s="3"/>
      <c r="Z638" s="3"/>
    </row>
    <row r="639" spans="1:26" ht="15.75" customHeight="1">
      <c r="A639" s="18" t="s">
        <v>3995</v>
      </c>
      <c r="B639" s="13"/>
      <c r="C639" s="13">
        <v>102</v>
      </c>
      <c r="D639" s="13"/>
      <c r="E639" s="18" t="s">
        <v>3996</v>
      </c>
      <c r="F639" s="19"/>
      <c r="G639" s="20">
        <v>200</v>
      </c>
      <c r="H639" s="13"/>
      <c r="I639" s="18" t="s">
        <v>3997</v>
      </c>
      <c r="J639" s="3" t="str">
        <f t="shared" si="6"/>
        <v>200</v>
      </c>
      <c r="K639" s="20">
        <v>240</v>
      </c>
      <c r="L639" s="13"/>
      <c r="M639" s="18" t="s">
        <v>3998</v>
      </c>
      <c r="N639" s="19"/>
      <c r="O639" s="20">
        <v>205</v>
      </c>
      <c r="P639" s="3"/>
      <c r="Q639" s="3" t="str">
        <f t="shared" si="8"/>
        <v>205</v>
      </c>
      <c r="R639" s="3"/>
      <c r="S639" s="3"/>
      <c r="T639" s="3"/>
      <c r="U639" s="3"/>
      <c r="V639" s="3"/>
      <c r="W639" s="3" t="str">
        <f t="shared" si="11"/>
        <v/>
      </c>
      <c r="X639" s="3"/>
      <c r="Y639" s="3"/>
      <c r="Z639" s="3"/>
    </row>
    <row r="640" spans="1:26" ht="15.75" customHeight="1">
      <c r="A640" s="18" t="s">
        <v>3999</v>
      </c>
      <c r="B640" s="13"/>
      <c r="C640" s="13">
        <v>99</v>
      </c>
      <c r="D640" s="13"/>
      <c r="E640" s="18" t="s">
        <v>4000</v>
      </c>
      <c r="F640" s="19"/>
      <c r="G640" s="20">
        <v>250</v>
      </c>
      <c r="H640" s="13"/>
      <c r="I640" s="18" t="s">
        <v>4001</v>
      </c>
      <c r="J640" s="3" t="str">
        <f t="shared" si="6"/>
        <v>250</v>
      </c>
      <c r="K640" s="20">
        <v>220</v>
      </c>
      <c r="L640" s="13"/>
      <c r="M640" s="18" t="s">
        <v>4002</v>
      </c>
      <c r="N640" s="19"/>
      <c r="O640" s="20">
        <v>105</v>
      </c>
      <c r="P640" s="3"/>
      <c r="Q640" s="3" t="str">
        <f t="shared" si="8"/>
        <v>105</v>
      </c>
      <c r="R640" s="3"/>
      <c r="S640" s="3"/>
      <c r="T640" s="3"/>
      <c r="U640" s="3"/>
      <c r="V640" s="3"/>
      <c r="W640" s="3" t="str">
        <f t="shared" si="11"/>
        <v/>
      </c>
      <c r="X640" s="3"/>
      <c r="Y640" s="3"/>
      <c r="Z640" s="3"/>
    </row>
    <row r="641" spans="1:26" ht="15.75" customHeight="1">
      <c r="A641" s="18" t="s">
        <v>4003</v>
      </c>
      <c r="B641" s="13"/>
      <c r="C641" s="13">
        <v>120</v>
      </c>
      <c r="D641" s="13"/>
      <c r="E641" s="18" t="s">
        <v>4004</v>
      </c>
      <c r="F641" s="19"/>
      <c r="G641" s="20">
        <v>120</v>
      </c>
      <c r="H641" s="13"/>
      <c r="I641" s="18" t="s">
        <v>4005</v>
      </c>
      <c r="J641" s="3" t="str">
        <f t="shared" si="6"/>
        <v>120</v>
      </c>
      <c r="K641" s="20">
        <v>260</v>
      </c>
      <c r="L641" s="13"/>
      <c r="M641" s="18" t="s">
        <v>4006</v>
      </c>
      <c r="N641" s="19"/>
      <c r="O641" s="20">
        <v>140</v>
      </c>
      <c r="P641" s="3"/>
      <c r="Q641" s="3" t="str">
        <f t="shared" si="8"/>
        <v>140</v>
      </c>
      <c r="R641" s="3"/>
      <c r="S641" s="3"/>
      <c r="T641" s="3"/>
      <c r="U641" s="3"/>
      <c r="V641" s="3"/>
      <c r="W641" s="3" t="str">
        <f t="shared" si="11"/>
        <v/>
      </c>
      <c r="X641" s="3"/>
      <c r="Y641" s="3"/>
      <c r="Z641" s="3"/>
    </row>
    <row r="642" spans="1:26" ht="15.75" customHeight="1">
      <c r="A642" s="18" t="s">
        <v>4007</v>
      </c>
      <c r="B642" s="13"/>
      <c r="C642" s="13"/>
      <c r="D642" s="13"/>
      <c r="E642" s="18" t="s">
        <v>4008</v>
      </c>
      <c r="F642" s="19"/>
      <c r="G642" s="20">
        <v>150</v>
      </c>
      <c r="H642" s="13"/>
      <c r="I642" s="18" t="s">
        <v>4009</v>
      </c>
      <c r="J642" s="3" t="str">
        <f t="shared" si="6"/>
        <v>150</v>
      </c>
      <c r="K642" s="20">
        <v>245</v>
      </c>
      <c r="L642" s="13"/>
      <c r="M642" s="18" t="s">
        <v>4010</v>
      </c>
      <c r="N642" s="19"/>
      <c r="O642" s="20">
        <v>145</v>
      </c>
      <c r="P642" s="3"/>
      <c r="Q642" s="3" t="str">
        <f t="shared" si="8"/>
        <v>145</v>
      </c>
      <c r="R642" s="3"/>
      <c r="S642" s="3"/>
      <c r="T642" s="3"/>
      <c r="U642" s="3"/>
      <c r="V642" s="3"/>
      <c r="W642" s="3" t="str">
        <f t="shared" si="11"/>
        <v/>
      </c>
      <c r="X642" s="3"/>
      <c r="Y642" s="3"/>
      <c r="Z642" s="3"/>
    </row>
    <row r="643" spans="1:26" ht="15.75" customHeight="1">
      <c r="A643" s="18" t="s">
        <v>4011</v>
      </c>
      <c r="B643" s="13"/>
      <c r="C643" s="13"/>
      <c r="D643" s="13"/>
      <c r="E643" s="18" t="s">
        <v>4012</v>
      </c>
      <c r="F643" s="19"/>
      <c r="G643" s="20">
        <v>170</v>
      </c>
      <c r="H643" s="13"/>
      <c r="I643" s="18" t="s">
        <v>4013</v>
      </c>
      <c r="J643" s="3" t="str">
        <f t="shared" si="6"/>
        <v>170</v>
      </c>
      <c r="K643" s="20">
        <v>290</v>
      </c>
      <c r="L643" s="13"/>
      <c r="M643" s="18" t="s">
        <v>4014</v>
      </c>
      <c r="N643" s="19"/>
      <c r="O643" s="20">
        <v>75</v>
      </c>
      <c r="P643" s="3"/>
      <c r="Q643" s="3" t="str">
        <f t="shared" si="8"/>
        <v>75</v>
      </c>
      <c r="R643" s="3"/>
      <c r="S643" s="3"/>
      <c r="T643" s="3"/>
      <c r="U643" s="3"/>
      <c r="V643" s="3"/>
      <c r="W643" s="3" t="str">
        <f t="shared" si="11"/>
        <v/>
      </c>
      <c r="X643" s="3"/>
      <c r="Y643" s="3"/>
      <c r="Z643" s="3"/>
    </row>
    <row r="644" spans="1:26" ht="15.75" customHeight="1">
      <c r="A644" s="18" t="s">
        <v>4015</v>
      </c>
      <c r="B644" s="13"/>
      <c r="C644" s="13"/>
      <c r="D644" s="13"/>
      <c r="E644" s="18" t="s">
        <v>4016</v>
      </c>
      <c r="F644" s="19"/>
      <c r="G644" s="20">
        <v>190</v>
      </c>
      <c r="H644" s="13"/>
      <c r="I644" s="18" t="s">
        <v>4017</v>
      </c>
      <c r="J644" s="3" t="str">
        <f t="shared" si="6"/>
        <v>190</v>
      </c>
      <c r="K644" s="20">
        <v>300</v>
      </c>
      <c r="L644" s="13"/>
      <c r="M644" s="18" t="s">
        <v>4018</v>
      </c>
      <c r="N644" s="19"/>
      <c r="O644" s="20">
        <v>75</v>
      </c>
      <c r="P644" s="3"/>
      <c r="Q644" s="3" t="str">
        <f t="shared" si="8"/>
        <v>75</v>
      </c>
      <c r="R644" s="3"/>
      <c r="S644" s="3"/>
      <c r="T644" s="3"/>
      <c r="U644" s="3"/>
      <c r="V644" s="3"/>
      <c r="W644" s="3" t="str">
        <f t="shared" si="11"/>
        <v/>
      </c>
      <c r="X644" s="3"/>
      <c r="Y644" s="3"/>
      <c r="Z644" s="3"/>
    </row>
    <row r="645" spans="1:26" ht="15.75" customHeight="1">
      <c r="A645" s="18" t="s">
        <v>4019</v>
      </c>
      <c r="B645" s="13"/>
      <c r="C645" s="13">
        <v>205</v>
      </c>
      <c r="D645" s="13"/>
      <c r="E645" s="18" t="s">
        <v>4020</v>
      </c>
      <c r="F645" s="19"/>
      <c r="G645" s="20">
        <v>190</v>
      </c>
      <c r="H645" s="13"/>
      <c r="I645" s="18" t="s">
        <v>4021</v>
      </c>
      <c r="J645" s="3" t="str">
        <f t="shared" si="6"/>
        <v>190</v>
      </c>
      <c r="K645" s="20">
        <v>295</v>
      </c>
      <c r="L645" s="13"/>
      <c r="M645" s="18" t="s">
        <v>4022</v>
      </c>
      <c r="N645" s="19"/>
      <c r="O645" s="20">
        <v>95</v>
      </c>
      <c r="P645" s="3"/>
      <c r="Q645" s="3" t="str">
        <f t="shared" si="8"/>
        <v>95</v>
      </c>
      <c r="R645" s="3"/>
      <c r="S645" s="3"/>
      <c r="T645" s="3"/>
      <c r="U645" s="3"/>
      <c r="V645" s="3"/>
      <c r="W645" s="3" t="str">
        <f t="shared" si="11"/>
        <v/>
      </c>
      <c r="X645" s="3"/>
      <c r="Y645" s="3"/>
      <c r="Z645" s="3"/>
    </row>
    <row r="646" spans="1:26" ht="15.75" customHeight="1">
      <c r="A646" s="18" t="s">
        <v>4023</v>
      </c>
      <c r="B646" s="13"/>
      <c r="C646" s="13">
        <v>120</v>
      </c>
      <c r="D646" s="13"/>
      <c r="E646" s="18" t="s">
        <v>4024</v>
      </c>
      <c r="F646" s="19"/>
      <c r="G646" s="20">
        <v>250</v>
      </c>
      <c r="H646" s="13"/>
      <c r="I646" s="18" t="s">
        <v>4025</v>
      </c>
      <c r="J646" s="3" t="str">
        <f t="shared" si="6"/>
        <v>250</v>
      </c>
      <c r="K646" s="20">
        <v>110</v>
      </c>
      <c r="L646" s="13"/>
      <c r="M646" s="18" t="s">
        <v>4026</v>
      </c>
      <c r="N646" s="19"/>
      <c r="O646" s="20">
        <v>95</v>
      </c>
      <c r="P646" s="3"/>
      <c r="Q646" s="3" t="str">
        <f t="shared" si="8"/>
        <v>95</v>
      </c>
      <c r="R646" s="3"/>
      <c r="S646" s="3"/>
      <c r="T646" s="3"/>
      <c r="U646" s="3"/>
      <c r="V646" s="3"/>
      <c r="W646" s="3" t="str">
        <f t="shared" si="11"/>
        <v/>
      </c>
      <c r="X646" s="3"/>
      <c r="Y646" s="3"/>
      <c r="Z646" s="3"/>
    </row>
    <row r="647" spans="1:26" ht="15.75" customHeight="1">
      <c r="A647" s="22" t="s">
        <v>4027</v>
      </c>
      <c r="B647" s="13"/>
      <c r="C647" s="13">
        <v>50</v>
      </c>
      <c r="D647" s="13"/>
      <c r="E647" s="18" t="s">
        <v>4028</v>
      </c>
      <c r="F647" s="19"/>
      <c r="G647" s="20">
        <v>190</v>
      </c>
      <c r="H647" s="13"/>
      <c r="I647" s="18" t="s">
        <v>4029</v>
      </c>
      <c r="J647" s="3" t="str">
        <f t="shared" si="6"/>
        <v>190</v>
      </c>
      <c r="K647" s="20">
        <v>95</v>
      </c>
      <c r="L647" s="13"/>
      <c r="M647" s="18" t="s">
        <v>4030</v>
      </c>
      <c r="N647" s="19"/>
      <c r="O647" s="20">
        <v>90</v>
      </c>
      <c r="P647" s="3"/>
      <c r="Q647" s="3" t="str">
        <f t="shared" si="8"/>
        <v>90</v>
      </c>
      <c r="R647" s="3"/>
      <c r="S647" s="3"/>
      <c r="T647" s="3"/>
      <c r="U647" s="3"/>
      <c r="V647" s="3"/>
      <c r="W647" s="3" t="str">
        <f t="shared" si="11"/>
        <v/>
      </c>
      <c r="X647" s="3"/>
      <c r="Y647" s="3"/>
      <c r="Z647" s="3"/>
    </row>
    <row r="648" spans="1:26" ht="15.75" customHeight="1">
      <c r="A648" s="18" t="s">
        <v>4031</v>
      </c>
      <c r="B648" s="13"/>
      <c r="C648" s="13">
        <v>99</v>
      </c>
      <c r="D648" s="13"/>
      <c r="E648" s="18" t="s">
        <v>4032</v>
      </c>
      <c r="F648" s="19"/>
      <c r="G648" s="21"/>
      <c r="H648" s="13"/>
      <c r="I648" s="18" t="s">
        <v>4033</v>
      </c>
      <c r="J648" s="3" t="str">
        <f t="shared" si="6"/>
        <v/>
      </c>
      <c r="K648" s="20">
        <v>115</v>
      </c>
      <c r="L648" s="13"/>
      <c r="M648" s="18" t="s">
        <v>4034</v>
      </c>
      <c r="N648" s="19"/>
      <c r="O648" s="20">
        <v>100</v>
      </c>
      <c r="P648" s="3"/>
      <c r="Q648" s="3" t="str">
        <f t="shared" si="8"/>
        <v>100</v>
      </c>
      <c r="R648" s="3"/>
      <c r="S648" s="3"/>
      <c r="T648" s="3"/>
      <c r="U648" s="3"/>
      <c r="V648" s="3"/>
      <c r="W648" s="3" t="str">
        <f t="shared" si="11"/>
        <v/>
      </c>
      <c r="X648" s="3"/>
      <c r="Y648" s="3"/>
      <c r="Z648" s="3"/>
    </row>
    <row r="649" spans="1:26" ht="15.75" customHeight="1">
      <c r="A649" s="18" t="s">
        <v>4035</v>
      </c>
      <c r="B649" s="13"/>
      <c r="C649" s="13"/>
      <c r="D649" s="13"/>
      <c r="E649" s="18" t="s">
        <v>4036</v>
      </c>
      <c r="F649" s="19"/>
      <c r="G649" s="20">
        <v>200</v>
      </c>
      <c r="H649" s="13"/>
      <c r="I649" s="18" t="s">
        <v>4037</v>
      </c>
      <c r="J649" s="3" t="str">
        <f t="shared" si="6"/>
        <v>200</v>
      </c>
      <c r="K649" s="20">
        <v>115</v>
      </c>
      <c r="L649" s="13"/>
      <c r="M649" s="18" t="s">
        <v>4038</v>
      </c>
      <c r="N649" s="19"/>
      <c r="O649" s="20">
        <v>120</v>
      </c>
      <c r="P649" s="3"/>
      <c r="Q649" s="3" t="str">
        <f t="shared" si="8"/>
        <v>120</v>
      </c>
      <c r="R649" s="3"/>
      <c r="S649" s="3"/>
      <c r="T649" s="3"/>
      <c r="U649" s="3"/>
      <c r="V649" s="3"/>
      <c r="W649" s="3" t="str">
        <f t="shared" si="11"/>
        <v/>
      </c>
      <c r="X649" s="3"/>
      <c r="Y649" s="3"/>
      <c r="Z649" s="3"/>
    </row>
    <row r="650" spans="1:26" ht="15.75" customHeight="1">
      <c r="A650" s="18" t="s">
        <v>4039</v>
      </c>
      <c r="B650" s="13"/>
      <c r="C650" s="13"/>
      <c r="D650" s="13"/>
      <c r="E650" s="18" t="s">
        <v>4040</v>
      </c>
      <c r="F650" s="19"/>
      <c r="G650" s="20">
        <v>250</v>
      </c>
      <c r="H650" s="13"/>
      <c r="I650" s="18" t="s">
        <v>4041</v>
      </c>
      <c r="J650" s="3" t="str">
        <f t="shared" si="6"/>
        <v>250</v>
      </c>
      <c r="K650" s="20">
        <v>120</v>
      </c>
      <c r="L650" s="13"/>
      <c r="M650" s="18" t="s">
        <v>4042</v>
      </c>
      <c r="N650" s="19"/>
      <c r="O650" s="20">
        <v>105</v>
      </c>
      <c r="P650" s="3"/>
      <c r="Q650" s="3" t="str">
        <f t="shared" si="8"/>
        <v>105</v>
      </c>
      <c r="R650" s="3"/>
      <c r="S650" s="3"/>
      <c r="T650" s="3"/>
      <c r="U650" s="3"/>
      <c r="V650" s="3"/>
      <c r="W650" s="3" t="str">
        <f t="shared" si="11"/>
        <v/>
      </c>
      <c r="X650" s="3"/>
      <c r="Y650" s="3"/>
      <c r="Z650" s="3"/>
    </row>
    <row r="651" spans="1:26" ht="15.75" customHeight="1">
      <c r="A651" s="18" t="s">
        <v>4043</v>
      </c>
      <c r="B651" s="13"/>
      <c r="C651" s="13"/>
      <c r="D651" s="13"/>
      <c r="E651" s="18" t="s">
        <v>4044</v>
      </c>
      <c r="F651" s="19"/>
      <c r="G651" s="20">
        <v>400</v>
      </c>
      <c r="H651" s="13"/>
      <c r="I651" s="18" t="s">
        <v>4045</v>
      </c>
      <c r="J651" s="3" t="str">
        <f t="shared" si="6"/>
        <v>400</v>
      </c>
      <c r="K651" s="20">
        <v>125</v>
      </c>
      <c r="L651" s="13"/>
      <c r="M651" s="18" t="s">
        <v>4046</v>
      </c>
      <c r="N651" s="19"/>
      <c r="O651" s="20">
        <v>190</v>
      </c>
      <c r="P651" s="3"/>
      <c r="Q651" s="3" t="str">
        <f t="shared" si="8"/>
        <v>190</v>
      </c>
      <c r="R651" s="3"/>
      <c r="S651" s="3"/>
      <c r="T651" s="3"/>
      <c r="U651" s="3"/>
      <c r="V651" s="3"/>
      <c r="W651" s="3" t="str">
        <f t="shared" si="11"/>
        <v/>
      </c>
      <c r="X651" s="3"/>
      <c r="Y651" s="3"/>
      <c r="Z651" s="3"/>
    </row>
    <row r="652" spans="1:26" ht="15.75" customHeight="1">
      <c r="A652" s="18" t="s">
        <v>4047</v>
      </c>
      <c r="B652" s="13"/>
      <c r="C652" s="13"/>
      <c r="D652" s="13"/>
      <c r="E652" s="18" t="s">
        <v>4048</v>
      </c>
      <c r="F652" s="19"/>
      <c r="G652" s="20">
        <v>150</v>
      </c>
      <c r="H652" s="13"/>
      <c r="I652" s="18" t="s">
        <v>4049</v>
      </c>
      <c r="J652" s="3" t="str">
        <f t="shared" si="6"/>
        <v>150</v>
      </c>
      <c r="K652" s="20">
        <v>160</v>
      </c>
      <c r="L652" s="13"/>
      <c r="M652" s="18" t="s">
        <v>4050</v>
      </c>
      <c r="N652" s="19"/>
      <c r="O652" s="20">
        <v>50</v>
      </c>
      <c r="P652" s="3"/>
      <c r="Q652" s="3" t="str">
        <f t="shared" si="8"/>
        <v>50</v>
      </c>
      <c r="R652" s="3"/>
      <c r="S652" s="3"/>
      <c r="T652" s="3"/>
      <c r="U652" s="3"/>
      <c r="V652" s="3"/>
      <c r="W652" s="3" t="str">
        <f t="shared" si="11"/>
        <v/>
      </c>
      <c r="X652" s="3"/>
      <c r="Y652" s="3"/>
      <c r="Z652" s="3"/>
    </row>
    <row r="653" spans="1:26" ht="15.75" customHeight="1">
      <c r="A653" s="18" t="s">
        <v>4051</v>
      </c>
      <c r="B653" s="13"/>
      <c r="C653" s="13">
        <v>30</v>
      </c>
      <c r="D653" s="13"/>
      <c r="E653" s="18" t="s">
        <v>2374</v>
      </c>
      <c r="F653" s="19"/>
      <c r="G653" s="20">
        <v>190</v>
      </c>
      <c r="H653" s="13"/>
      <c r="I653" s="18" t="s">
        <v>4052</v>
      </c>
      <c r="J653" s="3" t="str">
        <f t="shared" si="6"/>
        <v>190</v>
      </c>
      <c r="K653" s="20">
        <v>110</v>
      </c>
      <c r="L653" s="13"/>
      <c r="M653" s="18" t="s">
        <v>4053</v>
      </c>
      <c r="N653" s="19"/>
      <c r="O653" s="20">
        <v>75</v>
      </c>
      <c r="P653" s="3"/>
      <c r="Q653" s="3" t="str">
        <f t="shared" si="8"/>
        <v>75</v>
      </c>
      <c r="R653" s="3"/>
      <c r="S653" s="3"/>
      <c r="T653" s="3"/>
      <c r="U653" s="3"/>
      <c r="V653" s="3"/>
      <c r="W653" s="3" t="str">
        <f t="shared" si="11"/>
        <v/>
      </c>
      <c r="X653" s="3"/>
      <c r="Y653" s="3"/>
      <c r="Z653" s="3"/>
    </row>
    <row r="654" spans="1:26" ht="15.75" customHeight="1">
      <c r="A654" s="13"/>
      <c r="B654" s="13"/>
      <c r="C654" s="13"/>
      <c r="D654" s="13"/>
      <c r="E654" s="18" t="s">
        <v>4054</v>
      </c>
      <c r="F654" s="19"/>
      <c r="G654" s="21"/>
      <c r="H654" s="13"/>
      <c r="I654" s="18" t="s">
        <v>4055</v>
      </c>
      <c r="J654" s="3" t="str">
        <f t="shared" si="6"/>
        <v/>
      </c>
      <c r="K654" s="20">
        <v>120</v>
      </c>
      <c r="L654" s="13"/>
      <c r="M654" s="18" t="s">
        <v>4056</v>
      </c>
      <c r="N654" s="19"/>
      <c r="O654" s="20">
        <v>95</v>
      </c>
      <c r="P654" s="3"/>
      <c r="Q654" s="3" t="str">
        <f t="shared" si="8"/>
        <v>95</v>
      </c>
      <c r="R654" s="3"/>
      <c r="S654" s="3"/>
      <c r="T654" s="3"/>
      <c r="U654" s="3"/>
      <c r="V654" s="3"/>
      <c r="W654" s="3" t="str">
        <f t="shared" si="11"/>
        <v/>
      </c>
      <c r="X654" s="3"/>
      <c r="Y654" s="3"/>
      <c r="Z654" s="3"/>
    </row>
    <row r="655" spans="1:26" ht="15.75" customHeight="1">
      <c r="A655" s="13"/>
      <c r="B655" s="13"/>
      <c r="C655" s="13"/>
      <c r="D655" s="13"/>
      <c r="E655" s="18" t="s">
        <v>4057</v>
      </c>
      <c r="F655" s="19"/>
      <c r="G655" s="21"/>
      <c r="H655" s="13"/>
      <c r="I655" s="18" t="s">
        <v>4058</v>
      </c>
      <c r="J655" s="3" t="str">
        <f t="shared" si="6"/>
        <v/>
      </c>
      <c r="K655" s="20">
        <v>135</v>
      </c>
      <c r="L655" s="13"/>
      <c r="M655" s="18" t="s">
        <v>4059</v>
      </c>
      <c r="N655" s="19"/>
      <c r="O655" s="20">
        <v>95</v>
      </c>
      <c r="P655" s="3"/>
      <c r="Q655" s="3" t="str">
        <f t="shared" si="8"/>
        <v>95</v>
      </c>
      <c r="R655" s="3"/>
      <c r="S655" s="3"/>
      <c r="T655" s="3"/>
      <c r="U655" s="3"/>
      <c r="V655" s="3"/>
      <c r="W655" s="3" t="str">
        <f t="shared" si="11"/>
        <v/>
      </c>
      <c r="X655" s="3"/>
      <c r="Y655" s="3"/>
      <c r="Z655" s="3"/>
    </row>
    <row r="656" spans="1:26" ht="15.75" customHeight="1">
      <c r="A656" s="13"/>
      <c r="B656" s="13"/>
      <c r="C656" s="13"/>
      <c r="D656" s="13"/>
      <c r="E656" s="18" t="s">
        <v>4060</v>
      </c>
      <c r="F656" s="19"/>
      <c r="G656" s="21"/>
      <c r="H656" s="13"/>
      <c r="I656" s="18" t="s">
        <v>4061</v>
      </c>
      <c r="J656" s="3" t="str">
        <f t="shared" si="6"/>
        <v/>
      </c>
      <c r="K656" s="20">
        <v>160</v>
      </c>
      <c r="L656" s="13"/>
      <c r="M656" s="18" t="s">
        <v>842</v>
      </c>
      <c r="N656" s="19"/>
      <c r="O656" s="20">
        <v>300</v>
      </c>
      <c r="P656" s="3"/>
      <c r="Q656" s="3" t="str">
        <f t="shared" si="8"/>
        <v>300</v>
      </c>
      <c r="R656" s="3"/>
      <c r="S656" s="3"/>
      <c r="T656" s="3"/>
      <c r="U656" s="3"/>
      <c r="V656" s="3"/>
      <c r="W656" s="3" t="str">
        <f t="shared" si="11"/>
        <v/>
      </c>
      <c r="X656" s="3"/>
      <c r="Y656" s="3"/>
      <c r="Z656" s="3"/>
    </row>
    <row r="657" spans="1:26" ht="15.75" customHeight="1">
      <c r="A657" s="13"/>
      <c r="B657" s="13"/>
      <c r="C657" s="13"/>
      <c r="D657" s="13"/>
      <c r="E657" s="18" t="s">
        <v>4062</v>
      </c>
      <c r="F657" s="19"/>
      <c r="G657" s="21"/>
      <c r="H657" s="13"/>
      <c r="I657" s="18" t="s">
        <v>4063</v>
      </c>
      <c r="J657" s="3" t="str">
        <f t="shared" si="6"/>
        <v/>
      </c>
      <c r="K657" s="20">
        <v>110</v>
      </c>
      <c r="L657" s="13"/>
      <c r="M657" s="18" t="s">
        <v>4064</v>
      </c>
      <c r="N657" s="19"/>
      <c r="O657" s="21"/>
      <c r="P657" s="3"/>
      <c r="Q657" s="3" t="str">
        <f t="shared" si="8"/>
        <v/>
      </c>
      <c r="R657" s="3"/>
      <c r="S657" s="3"/>
      <c r="T657" s="3"/>
      <c r="U657" s="3"/>
      <c r="V657" s="3"/>
      <c r="W657" s="3" t="str">
        <f t="shared" si="11"/>
        <v/>
      </c>
      <c r="X657" s="3"/>
      <c r="Y657" s="3"/>
      <c r="Z657" s="3"/>
    </row>
    <row r="658" spans="1:26" ht="15.75" customHeight="1">
      <c r="A658" s="13"/>
      <c r="B658" s="13"/>
      <c r="C658" s="13"/>
      <c r="D658" s="13"/>
      <c r="E658" s="18" t="s">
        <v>4065</v>
      </c>
      <c r="F658" s="19"/>
      <c r="G658" s="21"/>
      <c r="H658" s="13"/>
      <c r="I658" s="18" t="s">
        <v>4066</v>
      </c>
      <c r="J658" s="3" t="str">
        <f t="shared" si="6"/>
        <v/>
      </c>
      <c r="K658" s="20">
        <v>120</v>
      </c>
      <c r="L658" s="13"/>
      <c r="M658" s="18" t="s">
        <v>4067</v>
      </c>
      <c r="N658" s="19"/>
      <c r="O658" s="21"/>
      <c r="P658" s="3"/>
      <c r="Q658" s="3" t="str">
        <f t="shared" si="8"/>
        <v/>
      </c>
      <c r="R658" s="3"/>
      <c r="S658" s="3"/>
      <c r="T658" s="3"/>
      <c r="U658" s="3"/>
      <c r="V658" s="3"/>
      <c r="W658" s="3" t="str">
        <f t="shared" si="11"/>
        <v/>
      </c>
      <c r="X658" s="3"/>
      <c r="Y658" s="3"/>
      <c r="Z658" s="3"/>
    </row>
    <row r="659" spans="1:26" ht="15.75" customHeight="1">
      <c r="A659" s="13"/>
      <c r="B659" s="13"/>
      <c r="C659" s="13"/>
      <c r="D659" s="13"/>
      <c r="E659" s="18" t="s">
        <v>4068</v>
      </c>
      <c r="F659" s="19"/>
      <c r="G659" s="21"/>
      <c r="H659" s="13"/>
      <c r="I659" s="18" t="s">
        <v>4069</v>
      </c>
      <c r="J659" s="3" t="str">
        <f t="shared" si="6"/>
        <v/>
      </c>
      <c r="K659" s="21"/>
      <c r="L659" s="13"/>
      <c r="M659" s="18" t="s">
        <v>2460</v>
      </c>
      <c r="N659" s="19"/>
      <c r="O659" s="21"/>
      <c r="P659" s="3"/>
      <c r="Q659" s="3" t="str">
        <f t="shared" si="8"/>
        <v/>
      </c>
      <c r="R659" s="3"/>
      <c r="S659" s="3"/>
      <c r="T659" s="3"/>
      <c r="U659" s="3"/>
      <c r="V659" s="3"/>
      <c r="W659" s="3" t="str">
        <f t="shared" si="11"/>
        <v/>
      </c>
      <c r="X659" s="3"/>
      <c r="Y659" s="3"/>
      <c r="Z659" s="3"/>
    </row>
    <row r="660" spans="1:26" ht="15.75" customHeight="1">
      <c r="A660" s="13"/>
      <c r="B660" s="13"/>
      <c r="C660" s="13"/>
      <c r="D660" s="13"/>
      <c r="E660" s="18" t="s">
        <v>4070</v>
      </c>
      <c r="F660" s="19"/>
      <c r="G660" s="20">
        <v>270</v>
      </c>
      <c r="H660" s="13"/>
      <c r="I660" s="18" t="s">
        <v>4071</v>
      </c>
      <c r="J660" s="3" t="str">
        <f t="shared" si="6"/>
        <v>270</v>
      </c>
      <c r="K660" s="20">
        <v>230</v>
      </c>
      <c r="L660" s="13"/>
      <c r="M660" s="18" t="s">
        <v>4072</v>
      </c>
      <c r="N660" s="19"/>
      <c r="O660" s="21"/>
      <c r="P660" s="3"/>
      <c r="Q660" s="3" t="str">
        <f t="shared" si="8"/>
        <v/>
      </c>
      <c r="R660" s="3"/>
      <c r="S660" s="3"/>
      <c r="T660" s="3"/>
      <c r="U660" s="3"/>
      <c r="V660" s="3"/>
      <c r="W660" s="3" t="str">
        <f t="shared" si="11"/>
        <v/>
      </c>
      <c r="X660" s="3"/>
      <c r="Y660" s="3"/>
      <c r="Z660" s="3"/>
    </row>
    <row r="661" spans="1:26" ht="15.75" customHeight="1">
      <c r="A661" s="13"/>
      <c r="B661" s="13"/>
      <c r="C661" s="13"/>
      <c r="D661" s="13"/>
      <c r="E661" s="18" t="s">
        <v>4073</v>
      </c>
      <c r="F661" s="19"/>
      <c r="G661" s="21"/>
      <c r="H661" s="13"/>
      <c r="I661" s="18" t="s">
        <v>4074</v>
      </c>
      <c r="J661" s="3" t="str">
        <f t="shared" si="6"/>
        <v/>
      </c>
      <c r="K661" s="20">
        <v>230</v>
      </c>
      <c r="L661" s="13"/>
      <c r="M661" s="18" t="s">
        <v>4075</v>
      </c>
      <c r="N661" s="19"/>
      <c r="O661" s="21"/>
      <c r="P661" s="3"/>
      <c r="Q661" s="3" t="str">
        <f t="shared" si="8"/>
        <v/>
      </c>
      <c r="R661" s="3"/>
      <c r="S661" s="3"/>
      <c r="T661" s="3"/>
      <c r="U661" s="3"/>
      <c r="V661" s="3"/>
      <c r="W661" s="3" t="str">
        <f t="shared" si="11"/>
        <v/>
      </c>
      <c r="X661" s="3"/>
      <c r="Y661" s="3"/>
      <c r="Z661" s="3"/>
    </row>
    <row r="662" spans="1:26" ht="15.75" customHeight="1">
      <c r="A662" s="13"/>
      <c r="B662" s="13"/>
      <c r="C662" s="13"/>
      <c r="D662" s="13"/>
      <c r="E662" s="18" t="s">
        <v>4076</v>
      </c>
      <c r="F662" s="19"/>
      <c r="G662" s="20">
        <v>190</v>
      </c>
      <c r="H662" s="13"/>
      <c r="I662" s="18" t="s">
        <v>4077</v>
      </c>
      <c r="J662" s="3" t="str">
        <f t="shared" si="6"/>
        <v>190</v>
      </c>
      <c r="K662" s="20">
        <v>295</v>
      </c>
      <c r="L662" s="13"/>
      <c r="M662" s="18" t="s">
        <v>1586</v>
      </c>
      <c r="N662" s="19"/>
      <c r="O662" s="21"/>
      <c r="P662" s="3"/>
      <c r="Q662" s="3" t="str">
        <f t="shared" si="8"/>
        <v/>
      </c>
      <c r="R662" s="3"/>
      <c r="S662" s="3"/>
      <c r="T662" s="3"/>
      <c r="U662" s="3"/>
      <c r="V662" s="3"/>
      <c r="W662" s="3" t="str">
        <f t="shared" si="11"/>
        <v/>
      </c>
      <c r="X662" s="3"/>
      <c r="Y662" s="3"/>
      <c r="Z662" s="3"/>
    </row>
    <row r="663" spans="1:26" ht="15.75" customHeight="1">
      <c r="A663" s="13"/>
      <c r="B663" s="13"/>
      <c r="C663" s="13"/>
      <c r="D663" s="13"/>
      <c r="E663" s="13"/>
      <c r="F663" s="13"/>
      <c r="G663" s="13"/>
      <c r="H663" s="13"/>
      <c r="I663" s="18" t="s">
        <v>4078</v>
      </c>
      <c r="J663" s="3" t="str">
        <f t="shared" si="6"/>
        <v/>
      </c>
      <c r="K663" s="20">
        <v>295</v>
      </c>
      <c r="L663" s="13"/>
      <c r="M663" s="18" t="s">
        <v>4079</v>
      </c>
      <c r="N663" s="19"/>
      <c r="O663" s="21"/>
      <c r="P663" s="3"/>
      <c r="Q663" s="3" t="str">
        <f t="shared" si="8"/>
        <v/>
      </c>
      <c r="R663" s="3"/>
      <c r="S663" s="3"/>
      <c r="T663" s="3"/>
      <c r="U663" s="3"/>
      <c r="V663" s="3"/>
      <c r="W663" s="3" t="str">
        <f t="shared" si="11"/>
        <v/>
      </c>
      <c r="X663" s="3"/>
      <c r="Y663" s="3"/>
      <c r="Z663" s="3"/>
    </row>
    <row r="664" spans="1:26" ht="15.75" customHeight="1">
      <c r="A664" s="13"/>
      <c r="B664" s="13"/>
      <c r="C664" s="13"/>
      <c r="D664" s="13"/>
      <c r="E664" s="13"/>
      <c r="F664" s="13"/>
      <c r="G664" s="13"/>
      <c r="H664" s="13"/>
      <c r="I664" s="18" t="s">
        <v>4080</v>
      </c>
      <c r="J664" s="3" t="str">
        <f t="shared" si="6"/>
        <v/>
      </c>
      <c r="K664" s="20">
        <v>100</v>
      </c>
      <c r="L664" s="13"/>
      <c r="M664" s="18" t="s">
        <v>4081</v>
      </c>
      <c r="N664" s="19"/>
      <c r="O664" s="21"/>
      <c r="P664" s="3"/>
      <c r="Q664" s="3" t="str">
        <f t="shared" si="8"/>
        <v/>
      </c>
      <c r="R664" s="3"/>
      <c r="S664" s="3"/>
      <c r="T664" s="3"/>
      <c r="U664" s="3"/>
      <c r="V664" s="3"/>
      <c r="W664" s="3" t="str">
        <f t="shared" si="11"/>
        <v/>
      </c>
      <c r="X664" s="3"/>
      <c r="Y664" s="3"/>
      <c r="Z664" s="3"/>
    </row>
    <row r="665" spans="1:26" ht="15.75" customHeight="1">
      <c r="A665" s="13"/>
      <c r="B665" s="13"/>
      <c r="C665" s="13"/>
      <c r="D665" s="13"/>
      <c r="E665" s="13"/>
      <c r="F665" s="13"/>
      <c r="G665" s="13"/>
      <c r="H665" s="13"/>
      <c r="I665" s="18" t="s">
        <v>4082</v>
      </c>
      <c r="J665" s="3" t="str">
        <f t="shared" si="6"/>
        <v/>
      </c>
      <c r="K665" s="20">
        <v>120</v>
      </c>
      <c r="L665" s="13"/>
      <c r="M665" s="18" t="s">
        <v>4083</v>
      </c>
      <c r="N665" s="19"/>
      <c r="O665" s="21"/>
      <c r="P665" s="3"/>
      <c r="Q665" s="3" t="str">
        <f t="shared" si="8"/>
        <v/>
      </c>
      <c r="R665" s="3"/>
      <c r="S665" s="3"/>
      <c r="T665" s="3"/>
      <c r="U665" s="3"/>
      <c r="V665" s="3"/>
      <c r="W665" s="3" t="str">
        <f t="shared" si="11"/>
        <v/>
      </c>
      <c r="X665" s="3"/>
      <c r="Y665" s="3"/>
      <c r="Z665" s="3"/>
    </row>
    <row r="666" spans="1:26" ht="15.75" customHeight="1">
      <c r="A666" s="13"/>
      <c r="B666" s="13"/>
      <c r="C666" s="13"/>
      <c r="D666" s="13"/>
      <c r="E666" s="13"/>
      <c r="F666" s="13"/>
      <c r="G666" s="13"/>
      <c r="H666" s="13"/>
      <c r="I666" s="18" t="s">
        <v>4084</v>
      </c>
      <c r="J666" s="3" t="str">
        <f t="shared" si="6"/>
        <v/>
      </c>
      <c r="K666" s="21"/>
      <c r="L666" s="13"/>
      <c r="M666" s="18" t="s">
        <v>4085</v>
      </c>
      <c r="N666" s="19"/>
      <c r="O666" s="21"/>
      <c r="P666" s="3"/>
      <c r="Q666" s="3" t="str">
        <f t="shared" si="8"/>
        <v/>
      </c>
      <c r="R666" s="3"/>
      <c r="S666" s="3"/>
      <c r="T666" s="3"/>
      <c r="U666" s="3"/>
      <c r="V666" s="3"/>
      <c r="W666" s="3" t="str">
        <f t="shared" si="11"/>
        <v/>
      </c>
      <c r="X666" s="3"/>
      <c r="Y666" s="3"/>
      <c r="Z666" s="3"/>
    </row>
    <row r="667" spans="1:26" ht="15.75" customHeight="1">
      <c r="A667" s="13"/>
      <c r="B667" s="13"/>
      <c r="C667" s="13"/>
      <c r="D667" s="13"/>
      <c r="E667" s="13"/>
      <c r="F667" s="13"/>
      <c r="G667" s="13"/>
      <c r="H667" s="13"/>
      <c r="I667" s="18" t="s">
        <v>4086</v>
      </c>
      <c r="J667" s="3" t="str">
        <f t="shared" si="6"/>
        <v/>
      </c>
      <c r="K667" s="20">
        <v>135</v>
      </c>
      <c r="L667" s="13"/>
      <c r="M667" s="18" t="s">
        <v>4087</v>
      </c>
      <c r="N667" s="19"/>
      <c r="O667" s="21"/>
      <c r="P667" s="3"/>
      <c r="Q667" s="3" t="str">
        <f t="shared" si="8"/>
        <v/>
      </c>
      <c r="R667" s="3"/>
      <c r="S667" s="3"/>
      <c r="T667" s="3"/>
      <c r="U667" s="3"/>
      <c r="V667" s="3"/>
      <c r="W667" s="3" t="str">
        <f t="shared" si="11"/>
        <v/>
      </c>
      <c r="X667" s="3"/>
      <c r="Y667" s="3"/>
      <c r="Z667" s="3"/>
    </row>
    <row r="668" spans="1:26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3" t="str">
        <f t="shared" si="6"/>
        <v/>
      </c>
      <c r="K668" s="13"/>
      <c r="L668" s="13"/>
      <c r="M668" s="18" t="s">
        <v>4088</v>
      </c>
      <c r="N668" s="19"/>
      <c r="O668" s="21"/>
      <c r="P668" s="3"/>
      <c r="Q668" s="3" t="str">
        <f t="shared" si="8"/>
        <v/>
      </c>
      <c r="R668" s="3"/>
      <c r="S668" s="3"/>
      <c r="T668" s="3"/>
      <c r="U668" s="3"/>
      <c r="V668" s="3"/>
      <c r="W668" s="3" t="str">
        <f t="shared" si="11"/>
        <v/>
      </c>
      <c r="X668" s="3"/>
      <c r="Y668" s="3"/>
      <c r="Z668" s="3"/>
    </row>
    <row r="669" spans="1:26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3" t="str">
        <f t="shared" si="6"/>
        <v/>
      </c>
      <c r="K669" s="13"/>
      <c r="L669" s="13"/>
      <c r="M669" s="18" t="s">
        <v>4089</v>
      </c>
      <c r="N669" s="19"/>
      <c r="O669" s="21"/>
      <c r="P669" s="3"/>
      <c r="Q669" s="3" t="str">
        <f t="shared" si="8"/>
        <v/>
      </c>
      <c r="R669" s="3"/>
      <c r="S669" s="3"/>
      <c r="T669" s="3"/>
      <c r="U669" s="3"/>
      <c r="V669" s="3"/>
      <c r="W669" s="3" t="str">
        <f t="shared" si="11"/>
        <v/>
      </c>
      <c r="X669" s="3"/>
      <c r="Y669" s="3"/>
      <c r="Z669" s="3"/>
    </row>
    <row r="670" spans="1:26" ht="15.7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3" t="str">
        <f t="shared" si="8"/>
        <v/>
      </c>
      <c r="R670" s="23"/>
      <c r="S670" s="23"/>
      <c r="T670" s="23"/>
      <c r="U670" s="23"/>
      <c r="V670" s="23"/>
      <c r="W670" s="3" t="str">
        <f t="shared" si="11"/>
        <v/>
      </c>
      <c r="X670" s="23"/>
      <c r="Y670" s="23"/>
      <c r="Z670" s="2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000"/>
  <sheetViews>
    <sheetView workbookViewId="0"/>
  </sheetViews>
  <sheetFormatPr defaultColWidth="12.625" defaultRowHeight="15" customHeight="1"/>
  <cols>
    <col min="1" max="1" width="36.375" customWidth="1"/>
    <col min="2" max="2" width="25.125" customWidth="1"/>
    <col min="3" max="3" width="27.25" customWidth="1"/>
    <col min="4" max="4" width="20.25" customWidth="1"/>
    <col min="5" max="5" width="20" customWidth="1"/>
    <col min="6" max="26" width="6.625" customWidth="1"/>
  </cols>
  <sheetData>
    <row r="1" spans="1:5" ht="176.25" customHeight="1">
      <c r="A1" s="24" t="s">
        <v>16</v>
      </c>
    </row>
    <row r="2" spans="1:5" ht="14.25">
      <c r="A2" s="25"/>
    </row>
    <row r="3" spans="1:5" ht="14.25">
      <c r="A3" s="26" t="s">
        <v>4090</v>
      </c>
      <c r="B3" s="26" t="s">
        <v>4091</v>
      </c>
      <c r="C3" s="26" t="s">
        <v>4092</v>
      </c>
      <c r="D3" s="26" t="s">
        <v>4093</v>
      </c>
      <c r="E3" s="26" t="s">
        <v>4094</v>
      </c>
    </row>
    <row r="4" spans="1:5" ht="14.25">
      <c r="A4" s="26">
        <v>1</v>
      </c>
      <c r="B4" s="26" t="s">
        <v>19</v>
      </c>
      <c r="C4" s="26" t="s">
        <v>18</v>
      </c>
      <c r="D4" s="26">
        <v>1</v>
      </c>
      <c r="E4" s="26"/>
    </row>
    <row r="5" spans="1:5" ht="14.25">
      <c r="A5" s="26">
        <v>2</v>
      </c>
      <c r="B5" s="26" t="s">
        <v>21</v>
      </c>
      <c r="C5" s="26" t="s">
        <v>20</v>
      </c>
      <c r="D5" s="26">
        <v>1</v>
      </c>
      <c r="E5" s="26" t="s">
        <v>4095</v>
      </c>
    </row>
    <row r="6" spans="1:5" ht="14.25">
      <c r="A6" s="26">
        <v>3</v>
      </c>
      <c r="B6" s="26" t="s">
        <v>4096</v>
      </c>
      <c r="C6" s="26" t="s">
        <v>22</v>
      </c>
      <c r="D6" s="26">
        <v>1</v>
      </c>
      <c r="E6" s="26"/>
    </row>
    <row r="7" spans="1:5" ht="14.25">
      <c r="A7" s="26">
        <v>4</v>
      </c>
      <c r="B7" s="26" t="s">
        <v>24</v>
      </c>
      <c r="C7" s="26" t="s">
        <v>22</v>
      </c>
      <c r="D7" s="26">
        <v>1</v>
      </c>
      <c r="E7" s="26"/>
    </row>
    <row r="8" spans="1:5" ht="14.25">
      <c r="A8" s="26">
        <v>5</v>
      </c>
      <c r="B8" s="26" t="s">
        <v>26</v>
      </c>
      <c r="C8" s="26" t="s">
        <v>25</v>
      </c>
      <c r="D8" s="26">
        <v>1</v>
      </c>
      <c r="E8" s="26"/>
    </row>
    <row r="9" spans="1:5" ht="14.25">
      <c r="A9" s="26">
        <v>6</v>
      </c>
      <c r="B9" s="26" t="s">
        <v>27</v>
      </c>
      <c r="C9" s="26" t="s">
        <v>25</v>
      </c>
      <c r="D9" s="26">
        <v>1</v>
      </c>
      <c r="E9" s="26"/>
    </row>
    <row r="10" spans="1:5" ht="14.25">
      <c r="A10" s="26">
        <v>7</v>
      </c>
      <c r="B10" s="26" t="s">
        <v>29</v>
      </c>
      <c r="C10" s="26" t="s">
        <v>28</v>
      </c>
      <c r="D10" s="26">
        <v>1</v>
      </c>
      <c r="E10" s="26"/>
    </row>
    <row r="11" spans="1:5" ht="14.25">
      <c r="A11" s="26">
        <v>8</v>
      </c>
      <c r="B11" s="26" t="s">
        <v>31</v>
      </c>
      <c r="C11" s="26" t="s">
        <v>30</v>
      </c>
      <c r="D11" s="26">
        <v>1</v>
      </c>
      <c r="E11" s="26"/>
    </row>
    <row r="12" spans="1:5" ht="14.25">
      <c r="A12" s="26">
        <v>9</v>
      </c>
      <c r="B12" s="26" t="s">
        <v>33</v>
      </c>
      <c r="C12" s="26" t="s">
        <v>32</v>
      </c>
      <c r="D12" s="26">
        <v>1</v>
      </c>
      <c r="E12" s="26"/>
    </row>
    <row r="13" spans="1:5" ht="14.25">
      <c r="A13" s="26">
        <v>10</v>
      </c>
      <c r="B13" s="26" t="s">
        <v>34</v>
      </c>
      <c r="C13" s="26" t="s">
        <v>22</v>
      </c>
      <c r="D13" s="26">
        <v>1</v>
      </c>
      <c r="E13" s="26"/>
    </row>
    <row r="14" spans="1:5" ht="14.25">
      <c r="A14" s="26">
        <v>11</v>
      </c>
      <c r="B14" s="26" t="s">
        <v>36</v>
      </c>
      <c r="C14" s="26" t="s">
        <v>35</v>
      </c>
      <c r="D14" s="26">
        <v>1</v>
      </c>
      <c r="E14" s="26" t="s">
        <v>4097</v>
      </c>
    </row>
    <row r="15" spans="1:5" ht="28.5">
      <c r="A15" s="26">
        <v>12</v>
      </c>
      <c r="B15" s="26"/>
      <c r="C15" s="26" t="s">
        <v>2680</v>
      </c>
      <c r="D15" s="26">
        <v>2</v>
      </c>
      <c r="E15" s="26"/>
    </row>
    <row r="16" spans="1:5" ht="28.5">
      <c r="A16" s="26">
        <v>13</v>
      </c>
      <c r="B16" s="26"/>
      <c r="C16" s="26" t="s">
        <v>2684</v>
      </c>
      <c r="D16" s="26">
        <v>15</v>
      </c>
      <c r="E16" s="26"/>
    </row>
    <row r="17" spans="1:5" ht="28.5">
      <c r="A17" s="26">
        <v>14</v>
      </c>
      <c r="B17" s="26"/>
      <c r="C17" s="26" t="s">
        <v>4098</v>
      </c>
      <c r="D17" s="26">
        <v>2</v>
      </c>
      <c r="E17" s="26"/>
    </row>
    <row r="18" spans="1:5" ht="14.25">
      <c r="A18" s="150">
        <v>15</v>
      </c>
      <c r="B18" s="150"/>
      <c r="C18" s="26" t="s">
        <v>4099</v>
      </c>
      <c r="D18" s="150">
        <v>10</v>
      </c>
      <c r="E18" s="150"/>
    </row>
    <row r="19" spans="1:5" ht="14.25">
      <c r="A19" s="151"/>
      <c r="B19" s="151"/>
      <c r="C19" s="26" t="s">
        <v>4100</v>
      </c>
      <c r="D19" s="151"/>
      <c r="E19" s="151"/>
    </row>
    <row r="20" spans="1:5" ht="14.25">
      <c r="A20" s="150">
        <v>16</v>
      </c>
      <c r="B20" s="150"/>
      <c r="C20" s="26" t="s">
        <v>4101</v>
      </c>
      <c r="D20" s="150">
        <v>12</v>
      </c>
      <c r="E20" s="150"/>
    </row>
    <row r="21" spans="1:5" ht="15.75" customHeight="1">
      <c r="A21" s="151"/>
      <c r="B21" s="151"/>
      <c r="C21" s="26" t="s">
        <v>4100</v>
      </c>
      <c r="D21" s="151"/>
      <c r="E21" s="151"/>
    </row>
    <row r="22" spans="1:5" ht="15.75" customHeight="1">
      <c r="A22" s="26">
        <v>17</v>
      </c>
      <c r="B22" s="26"/>
      <c r="C22" s="26" t="s">
        <v>4102</v>
      </c>
      <c r="D22" s="26">
        <v>15</v>
      </c>
      <c r="E22" s="26"/>
    </row>
    <row r="23" spans="1:5" ht="15.75" customHeight="1">
      <c r="A23" s="150">
        <v>18</v>
      </c>
      <c r="B23" s="150"/>
      <c r="C23" s="26" t="s">
        <v>4103</v>
      </c>
      <c r="D23" s="150">
        <v>10</v>
      </c>
      <c r="E23" s="150"/>
    </row>
    <row r="24" spans="1:5" ht="15.75" customHeight="1">
      <c r="A24" s="151"/>
      <c r="B24" s="151"/>
      <c r="C24" s="26" t="s">
        <v>2856</v>
      </c>
      <c r="D24" s="151"/>
      <c r="E24" s="151"/>
    </row>
    <row r="25" spans="1:5" ht="15.75" customHeight="1">
      <c r="A25" s="26">
        <v>19</v>
      </c>
      <c r="B25" s="26"/>
      <c r="C25" s="26" t="s">
        <v>4104</v>
      </c>
      <c r="D25" s="26">
        <v>14</v>
      </c>
      <c r="E25" s="26"/>
    </row>
    <row r="26" spans="1:5" ht="15.75" customHeight="1">
      <c r="A26" s="26">
        <v>20</v>
      </c>
      <c r="B26" s="26"/>
      <c r="C26" s="26" t="s">
        <v>2795</v>
      </c>
      <c r="D26" s="26">
        <v>19</v>
      </c>
      <c r="E26" s="26"/>
    </row>
    <row r="27" spans="1:5" ht="15.75" customHeight="1">
      <c r="A27" s="26">
        <v>21</v>
      </c>
      <c r="B27" s="26"/>
      <c r="C27" s="26" t="s">
        <v>4105</v>
      </c>
      <c r="D27" s="26">
        <v>10</v>
      </c>
      <c r="E27" s="26"/>
    </row>
    <row r="28" spans="1:5" ht="15.75" customHeight="1">
      <c r="A28" s="26">
        <v>22</v>
      </c>
      <c r="B28" s="26"/>
      <c r="C28" s="26" t="s">
        <v>4106</v>
      </c>
      <c r="D28" s="26">
        <v>12</v>
      </c>
      <c r="E28" s="26"/>
    </row>
    <row r="29" spans="1:5" ht="15.75" customHeight="1">
      <c r="A29" s="27">
        <v>23</v>
      </c>
      <c r="B29" s="27"/>
      <c r="C29" s="26" t="s">
        <v>4107</v>
      </c>
      <c r="D29" s="150">
        <v>2</v>
      </c>
      <c r="E29" s="150"/>
    </row>
    <row r="30" spans="1:5" ht="15.75" customHeight="1">
      <c r="A30" s="27"/>
      <c r="B30" s="27"/>
      <c r="C30" s="26" t="s">
        <v>4108</v>
      </c>
      <c r="D30" s="151"/>
      <c r="E30" s="151"/>
    </row>
    <row r="31" spans="1:5" ht="15.75" customHeight="1">
      <c r="A31" s="28"/>
    </row>
    <row r="32" spans="1:5" ht="15.75" customHeight="1">
      <c r="A32" s="29"/>
    </row>
    <row r="33" spans="1:5" ht="15.75" customHeight="1">
      <c r="A33" s="30"/>
    </row>
    <row r="34" spans="1:5" ht="15.75" customHeight="1">
      <c r="A34" s="31" t="s">
        <v>4109</v>
      </c>
    </row>
    <row r="35" spans="1:5" ht="15.75" customHeight="1">
      <c r="A35" s="30"/>
    </row>
    <row r="36" spans="1:5" ht="15.75" customHeight="1">
      <c r="A36" s="25"/>
    </row>
    <row r="37" spans="1:5" ht="15.75" customHeight="1">
      <c r="A37" s="25" t="s">
        <v>4110</v>
      </c>
    </row>
    <row r="38" spans="1:5" ht="15.75" customHeight="1">
      <c r="A38" s="26" t="s">
        <v>4090</v>
      </c>
      <c r="B38" s="26" t="s">
        <v>4091</v>
      </c>
      <c r="C38" s="26" t="s">
        <v>4092</v>
      </c>
      <c r="D38" s="26" t="s">
        <v>4093</v>
      </c>
      <c r="E38" s="26" t="s">
        <v>4094</v>
      </c>
    </row>
    <row r="39" spans="1:5" ht="15.75" customHeight="1">
      <c r="A39" s="26">
        <v>1</v>
      </c>
      <c r="B39" s="26" t="s">
        <v>4111</v>
      </c>
      <c r="C39" s="26" t="s">
        <v>148</v>
      </c>
      <c r="D39" s="26">
        <v>12</v>
      </c>
      <c r="E39" s="26"/>
    </row>
    <row r="40" spans="1:5" ht="15.75" customHeight="1">
      <c r="A40" s="26">
        <v>2</v>
      </c>
      <c r="B40" s="26" t="s">
        <v>4112</v>
      </c>
      <c r="C40" s="26" t="s">
        <v>148</v>
      </c>
      <c r="D40" s="26">
        <v>8</v>
      </c>
      <c r="E40" s="26"/>
    </row>
    <row r="41" spans="1:5" ht="15.75" customHeight="1">
      <c r="A41" s="26">
        <v>3</v>
      </c>
      <c r="B41" s="26" t="s">
        <v>4113</v>
      </c>
      <c r="C41" s="26" t="s">
        <v>4114</v>
      </c>
      <c r="D41" s="26">
        <v>4</v>
      </c>
      <c r="E41" s="26"/>
    </row>
    <row r="42" spans="1:5" ht="15.75" customHeight="1">
      <c r="A42" s="26">
        <v>4</v>
      </c>
      <c r="B42" s="26" t="s">
        <v>4115</v>
      </c>
      <c r="C42" s="26" t="s">
        <v>4116</v>
      </c>
      <c r="D42" s="26">
        <v>1</v>
      </c>
      <c r="E42" s="26" t="s">
        <v>4095</v>
      </c>
    </row>
    <row r="43" spans="1:5" ht="15.75" customHeight="1">
      <c r="A43" s="26">
        <v>5</v>
      </c>
      <c r="B43" s="26" t="s">
        <v>4117</v>
      </c>
      <c r="C43" s="26" t="s">
        <v>592</v>
      </c>
      <c r="D43" s="26">
        <v>4</v>
      </c>
      <c r="E43" s="26"/>
    </row>
    <row r="44" spans="1:5" ht="15.75" customHeight="1">
      <c r="A44" s="26">
        <v>6</v>
      </c>
      <c r="B44" s="26" t="s">
        <v>4118</v>
      </c>
      <c r="C44" s="26" t="s">
        <v>1006</v>
      </c>
      <c r="D44" s="26">
        <v>12</v>
      </c>
      <c r="E44" s="26" t="s">
        <v>4119</v>
      </c>
    </row>
    <row r="45" spans="1:5" ht="15.75" customHeight="1">
      <c r="A45" s="26">
        <v>7</v>
      </c>
      <c r="B45" s="26" t="s">
        <v>4120</v>
      </c>
      <c r="C45" s="26" t="s">
        <v>49</v>
      </c>
      <c r="D45" s="26">
        <v>12</v>
      </c>
      <c r="E45" s="26" t="s">
        <v>4121</v>
      </c>
    </row>
    <row r="46" spans="1:5" ht="139.5" customHeight="1">
      <c r="A46" s="26">
        <v>8</v>
      </c>
      <c r="B46" s="26" t="s">
        <v>4122</v>
      </c>
      <c r="C46" s="26" t="s">
        <v>765</v>
      </c>
      <c r="D46" s="26">
        <v>4</v>
      </c>
      <c r="E46" s="26" t="s">
        <v>4119</v>
      </c>
    </row>
    <row r="47" spans="1:5" ht="109.5" customHeight="1">
      <c r="A47" s="26">
        <v>9</v>
      </c>
      <c r="B47" s="26" t="s">
        <v>4123</v>
      </c>
      <c r="C47" s="26" t="s">
        <v>239</v>
      </c>
      <c r="D47" s="32">
        <v>42461</v>
      </c>
      <c r="E47" s="26" t="s">
        <v>4119</v>
      </c>
    </row>
    <row r="48" spans="1:5" ht="73.5" customHeight="1">
      <c r="A48" s="26">
        <v>10</v>
      </c>
      <c r="B48" s="26" t="s">
        <v>4124</v>
      </c>
      <c r="C48" s="26" t="s">
        <v>4125</v>
      </c>
      <c r="D48" s="26">
        <v>4</v>
      </c>
      <c r="E48" s="26"/>
    </row>
    <row r="49" spans="1:5" ht="15.75" customHeight="1">
      <c r="A49" s="26">
        <v>11</v>
      </c>
      <c r="B49" s="26" t="s">
        <v>4126</v>
      </c>
      <c r="C49" s="26" t="s">
        <v>4127</v>
      </c>
      <c r="D49" s="26">
        <v>4</v>
      </c>
      <c r="E49" s="26"/>
    </row>
    <row r="50" spans="1:5" ht="15.75" customHeight="1">
      <c r="A50" s="26">
        <v>12</v>
      </c>
      <c r="B50" s="26" t="s">
        <v>4128</v>
      </c>
      <c r="C50" s="26" t="s">
        <v>4129</v>
      </c>
      <c r="D50" s="26">
        <v>16</v>
      </c>
      <c r="E50" s="26" t="s">
        <v>4130</v>
      </c>
    </row>
    <row r="51" spans="1:5" ht="15.75" customHeight="1">
      <c r="A51" s="26">
        <v>13</v>
      </c>
      <c r="B51" s="26" t="s">
        <v>4131</v>
      </c>
      <c r="C51" s="26" t="s">
        <v>131</v>
      </c>
      <c r="D51" s="26">
        <v>4</v>
      </c>
      <c r="E51" s="26"/>
    </row>
    <row r="52" spans="1:5" ht="15.75" customHeight="1">
      <c r="A52" s="26">
        <v>14</v>
      </c>
      <c r="B52" s="26" t="s">
        <v>4132</v>
      </c>
      <c r="C52" s="26" t="s">
        <v>244</v>
      </c>
      <c r="D52" s="26">
        <v>4</v>
      </c>
      <c r="E52" s="26"/>
    </row>
    <row r="53" spans="1:5" ht="15.75" customHeight="1">
      <c r="A53" s="26">
        <v>15</v>
      </c>
      <c r="B53" s="26" t="s">
        <v>4133</v>
      </c>
      <c r="C53" s="26" t="s">
        <v>131</v>
      </c>
      <c r="D53" s="26">
        <v>4</v>
      </c>
      <c r="E53" s="26"/>
    </row>
    <row r="54" spans="1:5" ht="15.75" customHeight="1">
      <c r="A54" s="26">
        <v>16</v>
      </c>
      <c r="B54" s="26" t="s">
        <v>4134</v>
      </c>
      <c r="C54" s="26" t="s">
        <v>4135</v>
      </c>
      <c r="D54" s="26">
        <v>1</v>
      </c>
      <c r="E54" s="26"/>
    </row>
    <row r="55" spans="1:5" ht="15.75" customHeight="1">
      <c r="A55" s="26">
        <v>17</v>
      </c>
      <c r="B55" s="26" t="s">
        <v>4136</v>
      </c>
      <c r="C55" s="26" t="s">
        <v>4137</v>
      </c>
      <c r="D55" s="26">
        <v>1</v>
      </c>
      <c r="E55" s="26"/>
    </row>
    <row r="56" spans="1:5" ht="15.75" customHeight="1">
      <c r="A56" s="26">
        <v>18</v>
      </c>
      <c r="B56" s="26" t="s">
        <v>4138</v>
      </c>
      <c r="C56" s="26" t="s">
        <v>4139</v>
      </c>
      <c r="D56" s="26">
        <v>1</v>
      </c>
      <c r="E56" s="26"/>
    </row>
    <row r="57" spans="1:5" ht="15.75" customHeight="1">
      <c r="A57" s="26">
        <v>19</v>
      </c>
      <c r="B57" s="26" t="s">
        <v>4140</v>
      </c>
      <c r="C57" s="26" t="s">
        <v>22</v>
      </c>
      <c r="D57" s="26">
        <v>2</v>
      </c>
      <c r="E57" s="26"/>
    </row>
    <row r="58" spans="1:5" ht="15.75" customHeight="1">
      <c r="A58" s="26">
        <v>20</v>
      </c>
      <c r="B58" s="26" t="s">
        <v>4141</v>
      </c>
      <c r="C58" s="26" t="s">
        <v>22</v>
      </c>
      <c r="D58" s="26">
        <v>4</v>
      </c>
      <c r="E58" s="26"/>
    </row>
    <row r="59" spans="1:5" ht="15.75" customHeight="1">
      <c r="A59" s="26">
        <v>21</v>
      </c>
      <c r="B59" s="26" t="s">
        <v>4142</v>
      </c>
      <c r="C59" s="26" t="s">
        <v>4143</v>
      </c>
      <c r="D59" s="26">
        <v>1</v>
      </c>
      <c r="E59" s="26"/>
    </row>
    <row r="60" spans="1:5" ht="15.75" customHeight="1">
      <c r="A60" s="26">
        <v>22</v>
      </c>
      <c r="B60" s="26" t="s">
        <v>4144</v>
      </c>
      <c r="C60" s="26" t="s">
        <v>135</v>
      </c>
      <c r="D60" s="26">
        <v>1</v>
      </c>
      <c r="E60" s="26"/>
    </row>
    <row r="61" spans="1:5" ht="15.75" customHeight="1">
      <c r="A61" s="26">
        <v>23</v>
      </c>
      <c r="B61" s="26" t="s">
        <v>4145</v>
      </c>
      <c r="C61" s="26" t="s">
        <v>123</v>
      </c>
      <c r="D61" s="26">
        <v>1</v>
      </c>
      <c r="E61" s="26"/>
    </row>
    <row r="62" spans="1:5" ht="15.75" customHeight="1">
      <c r="A62" s="26">
        <v>24</v>
      </c>
      <c r="B62" s="26" t="s">
        <v>4146</v>
      </c>
      <c r="C62" s="26" t="s">
        <v>4147</v>
      </c>
      <c r="D62" s="26">
        <v>4</v>
      </c>
      <c r="E62" s="26"/>
    </row>
    <row r="63" spans="1:5" ht="71.25" customHeight="1">
      <c r="A63" s="150">
        <v>25</v>
      </c>
      <c r="B63" s="150" t="s">
        <v>4148</v>
      </c>
      <c r="C63" s="26" t="s">
        <v>4147</v>
      </c>
      <c r="D63" s="150">
        <v>4</v>
      </c>
      <c r="E63" s="150" t="s">
        <v>4149</v>
      </c>
    </row>
    <row r="64" spans="1:5" ht="15.75" customHeight="1">
      <c r="A64" s="151"/>
      <c r="B64" s="151"/>
      <c r="C64" s="26" t="s">
        <v>4150</v>
      </c>
      <c r="D64" s="151"/>
      <c r="E64" s="151"/>
    </row>
    <row r="65" spans="1:5" ht="15.75" customHeight="1">
      <c r="A65" s="26">
        <v>26</v>
      </c>
      <c r="B65" s="26" t="s">
        <v>4151</v>
      </c>
      <c r="C65" s="26" t="s">
        <v>4152</v>
      </c>
      <c r="D65" s="26">
        <v>1</v>
      </c>
      <c r="E65" s="26"/>
    </row>
    <row r="66" spans="1:5" ht="15.75" customHeight="1">
      <c r="A66" s="26">
        <v>27</v>
      </c>
      <c r="B66" s="26" t="s">
        <v>4153</v>
      </c>
      <c r="C66" s="26" t="s">
        <v>1006</v>
      </c>
      <c r="D66" s="26">
        <v>48</v>
      </c>
      <c r="E66" s="26"/>
    </row>
    <row r="67" spans="1:5" ht="15.75" customHeight="1">
      <c r="A67" s="26">
        <v>28</v>
      </c>
      <c r="B67" s="26" t="s">
        <v>4154</v>
      </c>
      <c r="C67" s="26" t="s">
        <v>4155</v>
      </c>
      <c r="D67" s="26">
        <v>1</v>
      </c>
      <c r="E67" s="26"/>
    </row>
    <row r="68" spans="1:5" ht="15.75" customHeight="1">
      <c r="A68" s="26">
        <v>29</v>
      </c>
      <c r="B68" s="26">
        <v>61603</v>
      </c>
      <c r="C68" s="26" t="s">
        <v>1006</v>
      </c>
      <c r="D68" s="26">
        <v>8</v>
      </c>
      <c r="E68" s="26"/>
    </row>
    <row r="69" spans="1:5" ht="15.75" customHeight="1">
      <c r="A69" s="26">
        <v>30</v>
      </c>
      <c r="B69" s="26">
        <v>82002</v>
      </c>
      <c r="C69" s="26" t="s">
        <v>49</v>
      </c>
      <c r="D69" s="26">
        <v>48</v>
      </c>
      <c r="E69" s="26"/>
    </row>
    <row r="70" spans="1:5" ht="15.75" customHeight="1">
      <c r="A70" s="26">
        <v>31</v>
      </c>
      <c r="B70" s="26" t="s">
        <v>4156</v>
      </c>
      <c r="C70" s="26" t="s">
        <v>4157</v>
      </c>
      <c r="D70" s="26">
        <v>1</v>
      </c>
      <c r="E70" s="26"/>
    </row>
    <row r="71" spans="1:5" ht="15.75" customHeight="1">
      <c r="A71" s="26">
        <v>32</v>
      </c>
      <c r="B71" s="26"/>
      <c r="C71" s="26" t="s">
        <v>4158</v>
      </c>
      <c r="D71" s="26">
        <v>12</v>
      </c>
      <c r="E71" s="26"/>
    </row>
    <row r="72" spans="1:5" ht="15.75" customHeight="1">
      <c r="A72" s="26">
        <v>33</v>
      </c>
      <c r="B72" s="26"/>
      <c r="C72" s="26" t="s">
        <v>4159</v>
      </c>
      <c r="D72" s="26">
        <v>16</v>
      </c>
      <c r="E72" s="26"/>
    </row>
    <row r="73" spans="1:5" ht="15.75" customHeight="1">
      <c r="A73" s="26">
        <v>34</v>
      </c>
      <c r="B73" s="26"/>
      <c r="C73" s="26" t="s">
        <v>4160</v>
      </c>
      <c r="D73" s="26">
        <v>8</v>
      </c>
      <c r="E73" s="26"/>
    </row>
    <row r="74" spans="1:5" ht="15.75" customHeight="1">
      <c r="A74" s="26">
        <v>35</v>
      </c>
      <c r="B74" s="26"/>
      <c r="C74" s="26" t="s">
        <v>4161</v>
      </c>
      <c r="D74" s="26">
        <v>32</v>
      </c>
      <c r="E74" s="26"/>
    </row>
    <row r="75" spans="1:5" ht="15.75" customHeight="1">
      <c r="A75" s="26">
        <v>36</v>
      </c>
      <c r="B75" s="26"/>
      <c r="C75" s="26" t="s">
        <v>4162</v>
      </c>
      <c r="D75" s="26">
        <v>24</v>
      </c>
      <c r="E75" s="26"/>
    </row>
    <row r="76" spans="1:5" ht="15.75" customHeight="1">
      <c r="A76" s="26">
        <v>37</v>
      </c>
      <c r="B76" s="26"/>
      <c r="C76" s="26" t="s">
        <v>4163</v>
      </c>
      <c r="D76" s="26">
        <v>32</v>
      </c>
      <c r="E76" s="26"/>
    </row>
    <row r="77" spans="1:5" ht="15.75" customHeight="1">
      <c r="A77" s="26">
        <v>38</v>
      </c>
      <c r="B77" s="26"/>
      <c r="C77" s="26" t="s">
        <v>4164</v>
      </c>
      <c r="D77" s="26">
        <v>24</v>
      </c>
      <c r="E77" s="26"/>
    </row>
    <row r="78" spans="1:5" ht="15.75" customHeight="1">
      <c r="A78" s="26">
        <v>39</v>
      </c>
      <c r="B78" s="26"/>
      <c r="C78" s="26" t="s">
        <v>4165</v>
      </c>
      <c r="D78" s="26">
        <v>24</v>
      </c>
      <c r="E78" s="26"/>
    </row>
    <row r="79" spans="1:5" ht="15.75" customHeight="1">
      <c r="A79" s="26">
        <v>40</v>
      </c>
      <c r="B79" s="26"/>
      <c r="C79" s="26" t="s">
        <v>4166</v>
      </c>
      <c r="D79" s="26">
        <v>16</v>
      </c>
      <c r="E79" s="26" t="s">
        <v>4167</v>
      </c>
    </row>
    <row r="80" spans="1:5" ht="15.75" customHeight="1">
      <c r="A80" s="26">
        <v>41</v>
      </c>
      <c r="B80" s="26"/>
      <c r="C80" s="26" t="s">
        <v>2795</v>
      </c>
      <c r="D80" s="26">
        <v>16</v>
      </c>
      <c r="E80" s="26"/>
    </row>
    <row r="81" spans="1:5" ht="15.75" customHeight="1">
      <c r="A81" s="26">
        <v>42</v>
      </c>
      <c r="B81" s="26"/>
      <c r="C81" s="26" t="s">
        <v>4105</v>
      </c>
      <c r="D81" s="26">
        <v>8</v>
      </c>
      <c r="E81" s="26"/>
    </row>
    <row r="82" spans="1:5" ht="15.75" customHeight="1">
      <c r="A82" s="26">
        <v>43</v>
      </c>
      <c r="B82" s="26"/>
      <c r="C82" s="26" t="s">
        <v>2703</v>
      </c>
      <c r="D82" s="26">
        <v>56</v>
      </c>
      <c r="E82" s="26"/>
    </row>
    <row r="83" spans="1:5" ht="15.75" customHeight="1">
      <c r="A83" s="26">
        <v>44</v>
      </c>
      <c r="B83" s="26"/>
      <c r="C83" s="26" t="s">
        <v>4106</v>
      </c>
      <c r="D83" s="26">
        <v>40</v>
      </c>
      <c r="E83" s="26"/>
    </row>
    <row r="84" spans="1:5" ht="15.75" customHeight="1">
      <c r="A84" s="26">
        <v>45</v>
      </c>
      <c r="B84" s="26"/>
      <c r="C84" s="26" t="s">
        <v>4168</v>
      </c>
      <c r="D84" s="26">
        <v>16</v>
      </c>
      <c r="E84" s="26" t="s">
        <v>4167</v>
      </c>
    </row>
    <row r="85" spans="1:5" ht="15.75" customHeight="1">
      <c r="A85" s="26">
        <v>46</v>
      </c>
      <c r="B85" s="26"/>
      <c r="C85" s="26" t="s">
        <v>4169</v>
      </c>
      <c r="D85" s="26">
        <v>8</v>
      </c>
      <c r="E85" s="26"/>
    </row>
    <row r="86" spans="1:5" ht="15.75" customHeight="1">
      <c r="A86" s="26">
        <v>47</v>
      </c>
      <c r="B86" s="26"/>
      <c r="C86" s="26" t="s">
        <v>4170</v>
      </c>
      <c r="D86" s="26">
        <v>8</v>
      </c>
      <c r="E86" s="26"/>
    </row>
    <row r="87" spans="1:5" ht="15.75" customHeight="1">
      <c r="A87" s="26">
        <v>48</v>
      </c>
      <c r="B87" s="26"/>
      <c r="C87" s="26" t="s">
        <v>4171</v>
      </c>
      <c r="D87" s="26">
        <v>56</v>
      </c>
      <c r="E87" s="26"/>
    </row>
    <row r="88" spans="1:5" ht="15.75" customHeight="1">
      <c r="A88" s="26">
        <v>49</v>
      </c>
      <c r="B88" s="26"/>
      <c r="C88" s="26" t="s">
        <v>4172</v>
      </c>
      <c r="D88" s="26">
        <v>48</v>
      </c>
      <c r="E88" s="26"/>
    </row>
    <row r="89" spans="1:5" ht="15.75" customHeight="1">
      <c r="A89" s="28"/>
    </row>
    <row r="90" spans="1:5" ht="15.75" customHeight="1">
      <c r="A90" s="29"/>
    </row>
    <row r="91" spans="1:5" ht="15.75" customHeight="1">
      <c r="A91" s="30" t="s">
        <v>4173</v>
      </c>
    </row>
    <row r="92" spans="1:5" ht="15.75" customHeight="1">
      <c r="A92" s="31" t="s">
        <v>4109</v>
      </c>
    </row>
    <row r="93" spans="1:5" ht="15.75" customHeight="1">
      <c r="A93" s="30" t="s">
        <v>4174</v>
      </c>
    </row>
    <row r="94" spans="1:5" ht="15.75" customHeight="1">
      <c r="A94" s="28"/>
    </row>
    <row r="95" spans="1:5" ht="15.75" customHeight="1">
      <c r="A95" s="25" t="s">
        <v>4175</v>
      </c>
    </row>
    <row r="96" spans="1:5" ht="15.75" customHeight="1">
      <c r="A96" s="26" t="s">
        <v>4090</v>
      </c>
      <c r="B96" s="26" t="s">
        <v>4091</v>
      </c>
      <c r="C96" s="26" t="s">
        <v>4092</v>
      </c>
      <c r="D96" s="26" t="s">
        <v>4093</v>
      </c>
      <c r="E96" s="26" t="s">
        <v>4094</v>
      </c>
    </row>
    <row r="97" spans="1:5" ht="15.75" customHeight="1">
      <c r="A97" s="26">
        <v>1</v>
      </c>
      <c r="B97" s="26" t="s">
        <v>4176</v>
      </c>
      <c r="C97" s="26" t="s">
        <v>4177</v>
      </c>
      <c r="D97" s="26">
        <v>2</v>
      </c>
      <c r="E97" s="26"/>
    </row>
    <row r="98" spans="1:5" ht="15.75" customHeight="1">
      <c r="A98" s="26">
        <v>2</v>
      </c>
      <c r="B98" s="26" t="s">
        <v>4178</v>
      </c>
      <c r="C98" s="26" t="s">
        <v>571</v>
      </c>
      <c r="D98" s="26">
        <v>2</v>
      </c>
      <c r="E98" s="26"/>
    </row>
    <row r="99" spans="1:5" ht="15.75" customHeight="1">
      <c r="A99" s="26">
        <v>3</v>
      </c>
      <c r="B99" s="26" t="s">
        <v>4179</v>
      </c>
      <c r="C99" s="26" t="s">
        <v>1185</v>
      </c>
      <c r="D99" s="26">
        <v>4</v>
      </c>
      <c r="E99" s="26"/>
    </row>
    <row r="100" spans="1:5" ht="15.75" customHeight="1">
      <c r="A100" s="26">
        <v>4</v>
      </c>
      <c r="B100" s="26" t="s">
        <v>4180</v>
      </c>
      <c r="C100" s="26" t="s">
        <v>4181</v>
      </c>
      <c r="D100" s="26">
        <v>1</v>
      </c>
      <c r="E100" s="26"/>
    </row>
    <row r="101" spans="1:5" ht="15.75" customHeight="1">
      <c r="A101" s="150">
        <v>5</v>
      </c>
      <c r="B101" s="26" t="s">
        <v>4182</v>
      </c>
      <c r="C101" s="26" t="s">
        <v>22</v>
      </c>
      <c r="D101" s="26">
        <v>4</v>
      </c>
      <c r="E101" s="150" t="s">
        <v>4183</v>
      </c>
    </row>
    <row r="102" spans="1:5" ht="15.75" customHeight="1">
      <c r="A102" s="151"/>
      <c r="B102" s="26" t="s">
        <v>4184</v>
      </c>
      <c r="C102" s="26" t="s">
        <v>22</v>
      </c>
      <c r="D102" s="26">
        <v>4</v>
      </c>
      <c r="E102" s="151"/>
    </row>
    <row r="103" spans="1:5" ht="57" customHeight="1">
      <c r="A103" s="150">
        <v>6</v>
      </c>
      <c r="B103" s="150" t="s">
        <v>4185</v>
      </c>
      <c r="C103" s="26" t="s">
        <v>4186</v>
      </c>
      <c r="D103" s="26">
        <v>2</v>
      </c>
      <c r="E103" s="150" t="s">
        <v>4183</v>
      </c>
    </row>
    <row r="104" spans="1:5" ht="15.75" customHeight="1">
      <c r="A104" s="151"/>
      <c r="B104" s="151"/>
      <c r="C104" s="26" t="s">
        <v>4186</v>
      </c>
      <c r="D104" s="26">
        <v>2</v>
      </c>
      <c r="E104" s="151"/>
    </row>
    <row r="105" spans="1:5" ht="15.75" customHeight="1">
      <c r="A105" s="150">
        <v>7</v>
      </c>
      <c r="B105" s="26" t="s">
        <v>4187</v>
      </c>
      <c r="C105" s="26" t="s">
        <v>22</v>
      </c>
      <c r="D105" s="26">
        <v>4</v>
      </c>
      <c r="E105" s="150" t="s">
        <v>4183</v>
      </c>
    </row>
    <row r="106" spans="1:5" ht="15.75" customHeight="1">
      <c r="A106" s="151"/>
      <c r="B106" s="26" t="s">
        <v>4188</v>
      </c>
      <c r="C106" s="26" t="s">
        <v>22</v>
      </c>
      <c r="D106" s="26">
        <v>4</v>
      </c>
      <c r="E106" s="151"/>
    </row>
    <row r="107" spans="1:5" ht="15.75" customHeight="1">
      <c r="A107" s="26">
        <v>8</v>
      </c>
      <c r="B107" s="26" t="s">
        <v>4189</v>
      </c>
      <c r="C107" s="26" t="s">
        <v>22</v>
      </c>
      <c r="D107" s="26">
        <v>1</v>
      </c>
      <c r="E107" s="26"/>
    </row>
    <row r="108" spans="1:5" ht="15.75" customHeight="1">
      <c r="A108" s="26">
        <v>9</v>
      </c>
      <c r="B108" s="26">
        <v>61601</v>
      </c>
      <c r="C108" s="26" t="s">
        <v>1006</v>
      </c>
      <c r="D108" s="26">
        <v>32</v>
      </c>
      <c r="E108" s="26"/>
    </row>
    <row r="109" spans="1:5" ht="15.75" customHeight="1">
      <c r="A109" s="26">
        <v>10</v>
      </c>
      <c r="B109" s="26">
        <v>61602</v>
      </c>
      <c r="C109" s="26" t="s">
        <v>1006</v>
      </c>
      <c r="D109" s="26">
        <v>8</v>
      </c>
      <c r="E109" s="26"/>
    </row>
    <row r="110" spans="1:5" ht="15.75" customHeight="1">
      <c r="A110" s="26">
        <v>11</v>
      </c>
      <c r="B110" s="26">
        <v>61603</v>
      </c>
      <c r="C110" s="26" t="s">
        <v>1006</v>
      </c>
      <c r="D110" s="26">
        <v>8</v>
      </c>
      <c r="E110" s="26"/>
    </row>
    <row r="111" spans="1:5" ht="15.75" customHeight="1">
      <c r="A111" s="26">
        <v>12</v>
      </c>
      <c r="B111" s="26">
        <v>374582</v>
      </c>
      <c r="C111" s="26" t="s">
        <v>49</v>
      </c>
      <c r="D111" s="26">
        <v>32</v>
      </c>
      <c r="E111" s="26" t="s">
        <v>4190</v>
      </c>
    </row>
    <row r="112" spans="1:5" ht="15.75" customHeight="1">
      <c r="A112" s="26">
        <v>13</v>
      </c>
      <c r="B112" s="26">
        <v>81601</v>
      </c>
      <c r="C112" s="26" t="s">
        <v>49</v>
      </c>
      <c r="D112" s="26">
        <v>32</v>
      </c>
      <c r="E112" s="26"/>
    </row>
    <row r="113" spans="1:5" ht="15.75" customHeight="1">
      <c r="A113" s="26">
        <v>14</v>
      </c>
      <c r="B113" s="26">
        <v>82002</v>
      </c>
      <c r="C113" s="26" t="s">
        <v>49</v>
      </c>
      <c r="D113" s="26">
        <v>8</v>
      </c>
      <c r="E113" s="26"/>
    </row>
    <row r="114" spans="1:5" ht="15.75" customHeight="1">
      <c r="A114" s="28"/>
    </row>
    <row r="115" spans="1:5" ht="15.75" customHeight="1">
      <c r="A115" s="28"/>
    </row>
    <row r="116" spans="1:5" ht="15.75" customHeight="1">
      <c r="A116" s="29"/>
    </row>
    <row r="117" spans="1:5" ht="15.75" customHeight="1">
      <c r="A117" s="30" t="s">
        <v>4173</v>
      </c>
    </row>
    <row r="118" spans="1:5" ht="15.75" customHeight="1">
      <c r="A118" s="31" t="s">
        <v>4109</v>
      </c>
    </row>
    <row r="119" spans="1:5" ht="15.75" customHeight="1">
      <c r="A119" s="30" t="s">
        <v>4174</v>
      </c>
    </row>
    <row r="120" spans="1:5" ht="15.75" customHeight="1">
      <c r="A120" s="28"/>
    </row>
    <row r="121" spans="1:5" ht="15.75" customHeight="1">
      <c r="A121" s="25" t="s">
        <v>4191</v>
      </c>
    </row>
    <row r="122" spans="1:5" ht="15.75" customHeight="1">
      <c r="A122" s="25"/>
    </row>
    <row r="123" spans="1:5" ht="15.75" customHeight="1">
      <c r="A123" s="26" t="s">
        <v>4090</v>
      </c>
      <c r="B123" s="26" t="s">
        <v>4091</v>
      </c>
      <c r="C123" s="26" t="s">
        <v>4092</v>
      </c>
      <c r="D123" s="26" t="s">
        <v>4093</v>
      </c>
      <c r="E123" s="26" t="s">
        <v>4094</v>
      </c>
    </row>
    <row r="124" spans="1:5" ht="57" customHeight="1">
      <c r="A124" s="26">
        <v>1</v>
      </c>
      <c r="B124" s="26" t="s">
        <v>4192</v>
      </c>
      <c r="C124" s="26" t="s">
        <v>4192</v>
      </c>
      <c r="D124" s="26">
        <v>1</v>
      </c>
      <c r="E124" s="26"/>
    </row>
    <row r="125" spans="1:5" ht="57" customHeight="1">
      <c r="A125" s="26">
        <v>2</v>
      </c>
      <c r="B125" s="26" t="s">
        <v>4193</v>
      </c>
      <c r="C125" s="26" t="s">
        <v>4193</v>
      </c>
      <c r="D125" s="26">
        <v>1</v>
      </c>
      <c r="E125" s="26"/>
    </row>
    <row r="126" spans="1:5" ht="57" customHeight="1">
      <c r="A126" s="26">
        <v>3</v>
      </c>
      <c r="B126" s="26" t="s">
        <v>4194</v>
      </c>
      <c r="C126" s="26" t="s">
        <v>4194</v>
      </c>
      <c r="D126" s="26">
        <v>1</v>
      </c>
      <c r="E126" s="26"/>
    </row>
    <row r="127" spans="1:5" ht="57" customHeight="1">
      <c r="A127" s="26">
        <v>4</v>
      </c>
      <c r="B127" s="26" t="s">
        <v>4195</v>
      </c>
      <c r="C127" s="26" t="s">
        <v>4195</v>
      </c>
      <c r="D127" s="26">
        <v>1</v>
      </c>
      <c r="E127" s="26"/>
    </row>
    <row r="128" spans="1:5" ht="57" customHeight="1">
      <c r="A128" s="26">
        <v>5</v>
      </c>
      <c r="B128" s="26" t="s">
        <v>4196</v>
      </c>
      <c r="C128" s="26" t="s">
        <v>4196</v>
      </c>
      <c r="D128" s="26">
        <v>2</v>
      </c>
      <c r="E128" s="26"/>
    </row>
    <row r="129" spans="1:5" ht="28.5" customHeight="1">
      <c r="A129" s="150">
        <v>6</v>
      </c>
      <c r="B129" s="150" t="s">
        <v>4197</v>
      </c>
      <c r="C129" s="150" t="s">
        <v>4197</v>
      </c>
      <c r="D129" s="150">
        <v>3</v>
      </c>
      <c r="E129" s="26" t="s">
        <v>4198</v>
      </c>
    </row>
    <row r="130" spans="1:5" ht="57" customHeight="1">
      <c r="A130" s="151"/>
      <c r="B130" s="151"/>
      <c r="C130" s="151"/>
      <c r="D130" s="151"/>
      <c r="E130" s="26" t="s">
        <v>4194</v>
      </c>
    </row>
    <row r="131" spans="1:5" ht="28.5" customHeight="1">
      <c r="A131" s="150">
        <v>7</v>
      </c>
      <c r="B131" s="150" t="s">
        <v>4199</v>
      </c>
      <c r="C131" s="150" t="s">
        <v>4199</v>
      </c>
      <c r="D131" s="150">
        <v>1</v>
      </c>
      <c r="E131" s="26" t="s">
        <v>4198</v>
      </c>
    </row>
    <row r="132" spans="1:5" ht="57" customHeight="1">
      <c r="A132" s="151"/>
      <c r="B132" s="151"/>
      <c r="C132" s="151"/>
      <c r="D132" s="151"/>
      <c r="E132" s="26" t="s">
        <v>4194</v>
      </c>
    </row>
    <row r="133" spans="1:5" ht="71.25" customHeight="1">
      <c r="A133" s="26">
        <v>8</v>
      </c>
      <c r="B133" s="26"/>
      <c r="C133" s="26"/>
      <c r="D133" s="26">
        <v>2</v>
      </c>
      <c r="E133" s="26"/>
    </row>
    <row r="134" spans="1:5" ht="15.75" customHeight="1">
      <c r="A134" s="150">
        <v>9</v>
      </c>
      <c r="B134" s="150"/>
      <c r="C134" s="150"/>
      <c r="D134" s="150">
        <v>8</v>
      </c>
      <c r="E134" s="26" t="s">
        <v>4198</v>
      </c>
    </row>
    <row r="135" spans="1:5" ht="57" customHeight="1">
      <c r="A135" s="151"/>
      <c r="B135" s="151"/>
      <c r="C135" s="151"/>
      <c r="D135" s="151"/>
      <c r="E135" s="26" t="s">
        <v>4194</v>
      </c>
    </row>
    <row r="136" spans="1:5" ht="85.5" customHeight="1">
      <c r="A136" s="26">
        <v>10</v>
      </c>
      <c r="B136" s="26"/>
      <c r="C136" s="26"/>
      <c r="D136" s="26">
        <v>1</v>
      </c>
      <c r="E136" s="26"/>
    </row>
    <row r="137" spans="1:5" ht="28.5" customHeight="1">
      <c r="A137" s="150">
        <v>11</v>
      </c>
      <c r="B137" s="150"/>
      <c r="C137" s="150"/>
      <c r="D137" s="150">
        <v>8</v>
      </c>
      <c r="E137" s="26" t="s">
        <v>4198</v>
      </c>
    </row>
    <row r="138" spans="1:5" ht="57" customHeight="1">
      <c r="A138" s="151"/>
      <c r="B138" s="151"/>
      <c r="C138" s="151"/>
      <c r="D138" s="151"/>
      <c r="E138" s="26" t="s">
        <v>4194</v>
      </c>
    </row>
    <row r="139" spans="1:5" ht="71.25" customHeight="1">
      <c r="A139" s="26">
        <v>12</v>
      </c>
      <c r="B139" s="26"/>
      <c r="C139" s="26"/>
      <c r="D139" s="26">
        <v>1</v>
      </c>
      <c r="E139" s="26"/>
    </row>
    <row r="140" spans="1:5" ht="57" customHeight="1">
      <c r="A140" s="26">
        <v>13</v>
      </c>
      <c r="B140" s="26"/>
      <c r="C140" s="26"/>
      <c r="D140" s="26">
        <v>2</v>
      </c>
      <c r="E140" s="26"/>
    </row>
    <row r="141" spans="1:5" ht="28.5" customHeight="1">
      <c r="A141" s="150">
        <v>14</v>
      </c>
      <c r="B141" s="150"/>
      <c r="C141" s="150"/>
      <c r="D141" s="150">
        <v>8</v>
      </c>
      <c r="E141" s="26" t="s">
        <v>4198</v>
      </c>
    </row>
    <row r="142" spans="1:5" ht="57" customHeight="1">
      <c r="A142" s="151"/>
      <c r="B142" s="151"/>
      <c r="C142" s="151"/>
      <c r="D142" s="151"/>
      <c r="E142" s="26" t="s">
        <v>4194</v>
      </c>
    </row>
    <row r="143" spans="1:5" ht="71.25" customHeight="1">
      <c r="A143" s="26">
        <v>15</v>
      </c>
      <c r="B143" s="26"/>
      <c r="C143" s="26"/>
      <c r="D143" s="26">
        <v>1</v>
      </c>
      <c r="E143" s="26"/>
    </row>
    <row r="144" spans="1:5" ht="85.5" customHeight="1">
      <c r="A144" s="26">
        <v>16</v>
      </c>
      <c r="B144" s="26"/>
      <c r="C144" s="26"/>
      <c r="D144" s="26">
        <v>2</v>
      </c>
      <c r="E144" s="26"/>
    </row>
    <row r="145" spans="1:5" ht="71.25" customHeight="1">
      <c r="A145" s="26">
        <v>17</v>
      </c>
      <c r="B145" s="26"/>
      <c r="C145" s="26"/>
      <c r="D145" s="26">
        <v>1</v>
      </c>
      <c r="E145" s="26"/>
    </row>
    <row r="146" spans="1:5" ht="71.25" customHeight="1">
      <c r="A146" s="26">
        <v>18</v>
      </c>
      <c r="B146" s="26"/>
      <c r="C146" s="26"/>
      <c r="D146" s="26">
        <v>2</v>
      </c>
      <c r="E146" s="26"/>
    </row>
    <row r="147" spans="1:5" ht="15.75" customHeight="1">
      <c r="A147" s="28"/>
    </row>
    <row r="148" spans="1:5" ht="15.75" customHeight="1">
      <c r="A148" s="29"/>
    </row>
    <row r="149" spans="1:5" ht="15.75" customHeight="1">
      <c r="A149" s="30" t="s">
        <v>4173</v>
      </c>
    </row>
    <row r="150" spans="1:5" ht="15.75" customHeight="1">
      <c r="A150" s="31" t="s">
        <v>4109</v>
      </c>
    </row>
    <row r="151" spans="1:5" ht="15.75" customHeight="1">
      <c r="A151" s="30" t="s">
        <v>4174</v>
      </c>
    </row>
    <row r="152" spans="1:5" ht="15.75" customHeight="1">
      <c r="A152" s="25"/>
    </row>
    <row r="153" spans="1:5" ht="15.75" customHeight="1">
      <c r="A153" s="25" t="s">
        <v>4200</v>
      </c>
    </row>
    <row r="154" spans="1:5" ht="15.75" customHeight="1">
      <c r="A154" s="25"/>
    </row>
    <row r="155" spans="1:5" ht="15.75" customHeight="1">
      <c r="A155" s="26" t="s">
        <v>4090</v>
      </c>
      <c r="B155" s="26" t="s">
        <v>4091</v>
      </c>
      <c r="C155" s="26" t="s">
        <v>4092</v>
      </c>
      <c r="D155" s="26" t="s">
        <v>4093</v>
      </c>
      <c r="E155" s="26" t="s">
        <v>4094</v>
      </c>
    </row>
    <row r="156" spans="1:5" ht="15.75" customHeight="1">
      <c r="A156" s="26">
        <v>1</v>
      </c>
      <c r="B156" s="26" t="s">
        <v>4201</v>
      </c>
      <c r="C156" s="26" t="s">
        <v>765</v>
      </c>
      <c r="D156" s="26">
        <v>2</v>
      </c>
      <c r="E156" s="26"/>
    </row>
    <row r="157" spans="1:5" ht="15.75" customHeight="1">
      <c r="A157" s="26">
        <v>2</v>
      </c>
      <c r="B157" s="26"/>
      <c r="C157" s="26" t="s">
        <v>4202</v>
      </c>
      <c r="D157" s="26">
        <v>2</v>
      </c>
      <c r="E157" s="26"/>
    </row>
    <row r="158" spans="1:5" ht="15.75" customHeight="1">
      <c r="A158" s="26">
        <v>3</v>
      </c>
      <c r="B158" s="26"/>
      <c r="C158" s="26" t="s">
        <v>4203</v>
      </c>
      <c r="D158" s="26">
        <v>4</v>
      </c>
      <c r="E158" s="26"/>
    </row>
    <row r="159" spans="1:5" ht="15.75" customHeight="1">
      <c r="A159" s="26">
        <v>4</v>
      </c>
      <c r="B159" s="26"/>
      <c r="C159" s="26" t="s">
        <v>4204</v>
      </c>
      <c r="D159" s="26">
        <v>2</v>
      </c>
      <c r="E159" s="26"/>
    </row>
    <row r="160" spans="1:5" ht="15.75" customHeight="1">
      <c r="A160" s="26">
        <v>5</v>
      </c>
      <c r="B160" s="26"/>
      <c r="C160" s="26" t="s">
        <v>4205</v>
      </c>
      <c r="D160" s="26">
        <v>6</v>
      </c>
      <c r="E160" s="26"/>
    </row>
    <row r="161" spans="1:5" ht="15.75" customHeight="1">
      <c r="A161" s="26">
        <v>6</v>
      </c>
      <c r="B161" s="26"/>
      <c r="C161" s="26" t="s">
        <v>2703</v>
      </c>
      <c r="D161" s="26">
        <v>6</v>
      </c>
      <c r="E161" s="26"/>
    </row>
    <row r="162" spans="1:5" ht="15.75" customHeight="1">
      <c r="A162" s="28"/>
    </row>
    <row r="163" spans="1:5" ht="15.75" customHeight="1">
      <c r="A163" s="28"/>
    </row>
    <row r="164" spans="1:5" ht="15.75" customHeight="1">
      <c r="A164" s="29"/>
    </row>
    <row r="165" spans="1:5" ht="15.75" customHeight="1">
      <c r="A165" s="30" t="s">
        <v>4173</v>
      </c>
    </row>
    <row r="166" spans="1:5" ht="15.75" customHeight="1">
      <c r="A166" s="31" t="s">
        <v>4109</v>
      </c>
    </row>
    <row r="167" spans="1:5" ht="15.75" customHeight="1">
      <c r="A167" s="30" t="s">
        <v>4174</v>
      </c>
    </row>
    <row r="168" spans="1:5" ht="15.75" customHeight="1">
      <c r="A168" s="28"/>
    </row>
    <row r="169" spans="1:5" ht="15.75" customHeight="1">
      <c r="A169" s="25" t="s">
        <v>4206</v>
      </c>
    </row>
    <row r="170" spans="1:5" ht="15.75" customHeight="1">
      <c r="A170" s="25"/>
    </row>
    <row r="171" spans="1:5" ht="15.75" customHeight="1">
      <c r="A171" s="26" t="s">
        <v>4090</v>
      </c>
      <c r="B171" s="26" t="s">
        <v>4091</v>
      </c>
      <c r="C171" s="26" t="s">
        <v>4092</v>
      </c>
      <c r="D171" s="26" t="s">
        <v>4093</v>
      </c>
      <c r="E171" s="26" t="s">
        <v>4094</v>
      </c>
    </row>
    <row r="172" spans="1:5" ht="15.75" customHeight="1">
      <c r="A172" s="26">
        <v>1</v>
      </c>
      <c r="B172" s="26" t="s">
        <v>4207</v>
      </c>
      <c r="C172" s="26" t="s">
        <v>765</v>
      </c>
      <c r="D172" s="26">
        <v>2</v>
      </c>
      <c r="E172" s="26"/>
    </row>
    <row r="173" spans="1:5" ht="15.75" customHeight="1">
      <c r="A173" s="26">
        <v>2</v>
      </c>
      <c r="B173" s="26"/>
      <c r="C173" s="26" t="s">
        <v>4208</v>
      </c>
      <c r="D173" s="26">
        <v>12</v>
      </c>
      <c r="E173" s="26"/>
    </row>
    <row r="174" spans="1:5" ht="15.75" customHeight="1">
      <c r="A174" s="26">
        <v>3</v>
      </c>
      <c r="B174" s="26"/>
      <c r="C174" s="26" t="s">
        <v>4204</v>
      </c>
      <c r="D174" s="26">
        <v>12</v>
      </c>
      <c r="E174" s="26"/>
    </row>
    <row r="175" spans="1:5" ht="15.75" customHeight="1">
      <c r="A175" s="26">
        <v>4</v>
      </c>
      <c r="B175" s="26"/>
      <c r="C175" s="26" t="s">
        <v>4209</v>
      </c>
      <c r="D175" s="26">
        <v>12</v>
      </c>
      <c r="E175" s="26"/>
    </row>
    <row r="176" spans="1:5" ht="15.75" customHeight="1">
      <c r="A176" s="26" t="s">
        <v>4210</v>
      </c>
      <c r="B176" s="26" t="s">
        <v>4211</v>
      </c>
      <c r="C176" s="26" t="s">
        <v>4212</v>
      </c>
      <c r="D176" s="26">
        <v>2</v>
      </c>
      <c r="E176" s="26"/>
    </row>
    <row r="177" spans="1:5" ht="15.75" customHeight="1">
      <c r="A177" s="28"/>
    </row>
    <row r="178" spans="1:5" ht="15.75" customHeight="1">
      <c r="A178" s="29"/>
    </row>
    <row r="179" spans="1:5" ht="15.75" customHeight="1">
      <c r="A179" s="30" t="s">
        <v>4173</v>
      </c>
    </row>
    <row r="180" spans="1:5" ht="15.75" customHeight="1">
      <c r="A180" s="31" t="s">
        <v>4109</v>
      </c>
    </row>
    <row r="181" spans="1:5" ht="15.75" customHeight="1">
      <c r="A181" s="30" t="s">
        <v>4174</v>
      </c>
    </row>
    <row r="182" spans="1:5" ht="15.75" customHeight="1">
      <c r="A182" s="28"/>
    </row>
    <row r="183" spans="1:5" ht="15.75" customHeight="1">
      <c r="A183" s="25" t="s">
        <v>4213</v>
      </c>
    </row>
    <row r="184" spans="1:5" ht="15.75" customHeight="1">
      <c r="A184" s="25"/>
    </row>
    <row r="185" spans="1:5" ht="15.75" customHeight="1">
      <c r="A185" s="26" t="s">
        <v>4090</v>
      </c>
      <c r="B185" s="26" t="s">
        <v>4091</v>
      </c>
      <c r="C185" s="26" t="s">
        <v>4092</v>
      </c>
      <c r="D185" s="26" t="s">
        <v>4093</v>
      </c>
      <c r="E185" s="26" t="s">
        <v>4094</v>
      </c>
    </row>
    <row r="186" spans="1:5" ht="15.75" customHeight="1">
      <c r="A186" s="26">
        <v>1</v>
      </c>
      <c r="B186" s="26" t="s">
        <v>4214</v>
      </c>
      <c r="C186" s="26" t="s">
        <v>1772</v>
      </c>
      <c r="D186" s="26">
        <v>1</v>
      </c>
      <c r="E186" s="26"/>
    </row>
    <row r="187" spans="1:5" ht="15.75" customHeight="1">
      <c r="A187" s="26">
        <v>2</v>
      </c>
      <c r="B187" s="26" t="s">
        <v>4215</v>
      </c>
      <c r="C187" s="26" t="s">
        <v>1764</v>
      </c>
      <c r="D187" s="26">
        <v>1</v>
      </c>
      <c r="E187" s="26"/>
    </row>
    <row r="188" spans="1:5" ht="15.75" customHeight="1">
      <c r="A188" s="26">
        <v>3</v>
      </c>
      <c r="B188" s="26" t="s">
        <v>4216</v>
      </c>
      <c r="C188" s="26" t="s">
        <v>1766</v>
      </c>
      <c r="D188" s="26">
        <v>1</v>
      </c>
      <c r="E188" s="26"/>
    </row>
    <row r="189" spans="1:5" ht="15.75" customHeight="1">
      <c r="A189" s="26">
        <v>4</v>
      </c>
      <c r="B189" s="26" t="s">
        <v>4217</v>
      </c>
      <c r="C189" s="26" t="s">
        <v>4218</v>
      </c>
      <c r="D189" s="26">
        <v>1</v>
      </c>
      <c r="E189" s="26"/>
    </row>
    <row r="190" spans="1:5" ht="15.75" customHeight="1">
      <c r="A190" s="26">
        <v>5</v>
      </c>
      <c r="B190" s="26" t="s">
        <v>4219</v>
      </c>
      <c r="C190" s="26" t="s">
        <v>4220</v>
      </c>
      <c r="D190" s="26">
        <v>1</v>
      </c>
      <c r="E190" s="26"/>
    </row>
    <row r="191" spans="1:5" ht="15.75" customHeight="1">
      <c r="A191" s="26">
        <v>6</v>
      </c>
      <c r="B191" s="26" t="s">
        <v>4221</v>
      </c>
      <c r="C191" s="26" t="s">
        <v>1006</v>
      </c>
      <c r="D191" s="26">
        <v>4</v>
      </c>
      <c r="E191" s="26"/>
    </row>
    <row r="192" spans="1:5" ht="15.75" customHeight="1">
      <c r="A192" s="26">
        <v>7</v>
      </c>
      <c r="B192" s="26" t="s">
        <v>1775</v>
      </c>
      <c r="C192" s="26" t="s">
        <v>1774</v>
      </c>
      <c r="D192" s="26">
        <v>4</v>
      </c>
      <c r="E192" s="26"/>
    </row>
    <row r="193" spans="1:5" ht="15.75" customHeight="1">
      <c r="A193" s="26">
        <v>8</v>
      </c>
      <c r="B193" s="26" t="s">
        <v>4222</v>
      </c>
      <c r="C193" s="26" t="s">
        <v>4223</v>
      </c>
      <c r="D193" s="26">
        <v>1</v>
      </c>
      <c r="E193" s="26"/>
    </row>
    <row r="194" spans="1:5" ht="15.75" customHeight="1">
      <c r="A194" s="26">
        <v>9</v>
      </c>
      <c r="B194" s="26" t="s">
        <v>4224</v>
      </c>
      <c r="C194" s="26" t="s">
        <v>4225</v>
      </c>
      <c r="D194" s="26">
        <v>4</v>
      </c>
      <c r="E194" s="26" t="s">
        <v>4190</v>
      </c>
    </row>
    <row r="195" spans="1:5" ht="15.75" customHeight="1">
      <c r="A195" s="26">
        <v>10</v>
      </c>
      <c r="B195" s="26" t="s">
        <v>4226</v>
      </c>
      <c r="C195" s="26" t="s">
        <v>4225</v>
      </c>
      <c r="D195" s="26">
        <v>4</v>
      </c>
      <c r="E195" s="26" t="s">
        <v>4190</v>
      </c>
    </row>
    <row r="196" spans="1:5" ht="15.75" customHeight="1">
      <c r="A196" s="26">
        <v>11</v>
      </c>
      <c r="B196" s="26"/>
      <c r="C196" s="26" t="s">
        <v>4227</v>
      </c>
      <c r="D196" s="26">
        <v>1</v>
      </c>
      <c r="E196" s="26"/>
    </row>
    <row r="197" spans="1:5" ht="15.75" customHeight="1">
      <c r="A197" s="26">
        <v>12</v>
      </c>
      <c r="B197" s="26"/>
      <c r="C197" s="26" t="s">
        <v>4228</v>
      </c>
      <c r="D197" s="26">
        <v>1</v>
      </c>
      <c r="E197" s="26"/>
    </row>
    <row r="198" spans="1:5" ht="15.75" customHeight="1">
      <c r="A198" s="26">
        <v>13</v>
      </c>
      <c r="B198" s="26"/>
      <c r="C198" s="26" t="s">
        <v>2684</v>
      </c>
      <c r="D198" s="26">
        <v>8</v>
      </c>
      <c r="E198" s="26"/>
    </row>
    <row r="199" spans="1:5" ht="15.75" customHeight="1">
      <c r="A199" s="26">
        <v>14</v>
      </c>
      <c r="B199" s="26"/>
      <c r="C199" s="26" t="s">
        <v>4229</v>
      </c>
      <c r="D199" s="26">
        <v>8</v>
      </c>
      <c r="E199" s="26"/>
    </row>
    <row r="200" spans="1:5" ht="15.75" customHeight="1">
      <c r="A200" s="26">
        <v>15</v>
      </c>
      <c r="B200" s="26"/>
      <c r="C200" s="26" t="s">
        <v>4230</v>
      </c>
      <c r="D200" s="26">
        <v>8</v>
      </c>
      <c r="E200" s="26"/>
    </row>
    <row r="201" spans="1:5" ht="15.75" customHeight="1">
      <c r="A201" s="26">
        <v>16</v>
      </c>
      <c r="B201" s="26"/>
      <c r="C201" s="26" t="s">
        <v>2795</v>
      </c>
      <c r="D201" s="26">
        <v>8</v>
      </c>
      <c r="E201" s="26"/>
    </row>
    <row r="202" spans="1:5" ht="15.75" customHeight="1">
      <c r="A202" s="26">
        <v>17</v>
      </c>
      <c r="B202" s="26"/>
      <c r="C202" s="26" t="s">
        <v>4106</v>
      </c>
      <c r="D202" s="26">
        <v>8</v>
      </c>
      <c r="E202" s="26"/>
    </row>
    <row r="203" spans="1:5" ht="15.75" customHeight="1">
      <c r="A203" s="26">
        <v>18</v>
      </c>
      <c r="B203" s="26"/>
      <c r="C203" s="26" t="s">
        <v>4231</v>
      </c>
      <c r="D203" s="26">
        <v>8</v>
      </c>
      <c r="E203" s="26"/>
    </row>
    <row r="204" spans="1:5" ht="15.75" customHeight="1">
      <c r="A204" s="26"/>
      <c r="B204" s="26"/>
      <c r="C204" s="26" t="s">
        <v>4232</v>
      </c>
      <c r="D204" s="26" t="s">
        <v>4233</v>
      </c>
      <c r="E204" s="26"/>
    </row>
    <row r="205" spans="1:5" ht="15.75" customHeight="1">
      <c r="A205" s="28"/>
    </row>
    <row r="206" spans="1:5" ht="15.75" customHeight="1">
      <c r="A206" s="29"/>
    </row>
    <row r="207" spans="1:5" ht="15.75" customHeight="1">
      <c r="A207" s="30" t="s">
        <v>4173</v>
      </c>
    </row>
    <row r="208" spans="1:5" ht="15.75" customHeight="1">
      <c r="A208" s="31" t="s">
        <v>4109</v>
      </c>
    </row>
    <row r="209" spans="1:5" ht="15.75" customHeight="1">
      <c r="A209" s="30" t="s">
        <v>4174</v>
      </c>
    </row>
    <row r="210" spans="1:5" ht="15.75" customHeight="1">
      <c r="A210" s="28"/>
    </row>
    <row r="211" spans="1:5" ht="15.75" customHeight="1">
      <c r="A211" s="25" t="s">
        <v>4234</v>
      </c>
    </row>
    <row r="212" spans="1:5" ht="15.75" customHeight="1">
      <c r="A212" s="25"/>
    </row>
    <row r="213" spans="1:5" ht="15.75" customHeight="1">
      <c r="A213" s="26" t="s">
        <v>4090</v>
      </c>
      <c r="B213" s="26" t="s">
        <v>4091</v>
      </c>
      <c r="C213" s="26" t="s">
        <v>4092</v>
      </c>
      <c r="D213" s="26" t="s">
        <v>4093</v>
      </c>
      <c r="E213" s="26" t="s">
        <v>4094</v>
      </c>
    </row>
    <row r="214" spans="1:5" ht="15.75" customHeight="1">
      <c r="A214" s="26">
        <v>1</v>
      </c>
      <c r="B214" s="26" t="s">
        <v>4214</v>
      </c>
      <c r="C214" s="26" t="s">
        <v>1772</v>
      </c>
      <c r="D214" s="26">
        <v>1</v>
      </c>
      <c r="E214" s="26" t="s">
        <v>4095</v>
      </c>
    </row>
    <row r="215" spans="1:5" ht="15.75" customHeight="1">
      <c r="A215" s="150">
        <v>2</v>
      </c>
      <c r="B215" s="150" t="s">
        <v>4235</v>
      </c>
      <c r="C215" s="26" t="s">
        <v>4236</v>
      </c>
      <c r="D215" s="150">
        <v>2</v>
      </c>
      <c r="E215" s="150"/>
    </row>
    <row r="216" spans="1:5" ht="15.75" customHeight="1">
      <c r="A216" s="151"/>
      <c r="B216" s="151"/>
      <c r="C216" s="26" t="s">
        <v>4237</v>
      </c>
      <c r="D216" s="151"/>
      <c r="E216" s="151"/>
    </row>
    <row r="217" spans="1:5" ht="15.75" customHeight="1">
      <c r="A217" s="26">
        <v>3</v>
      </c>
      <c r="B217" s="26" t="s">
        <v>4238</v>
      </c>
      <c r="C217" s="26" t="s">
        <v>18</v>
      </c>
      <c r="D217" s="26">
        <v>1</v>
      </c>
      <c r="E217" s="26"/>
    </row>
    <row r="218" spans="1:5" ht="15.75" customHeight="1">
      <c r="A218" s="26">
        <v>4</v>
      </c>
      <c r="B218" s="26"/>
      <c r="C218" s="26" t="s">
        <v>4239</v>
      </c>
      <c r="D218" s="26">
        <v>4</v>
      </c>
      <c r="E218" s="26"/>
    </row>
    <row r="219" spans="1:5" ht="15.75" customHeight="1">
      <c r="A219" s="26">
        <v>5</v>
      </c>
      <c r="B219" s="26"/>
      <c r="C219" s="26" t="s">
        <v>4240</v>
      </c>
      <c r="D219" s="26">
        <v>4</v>
      </c>
      <c r="E219" s="26"/>
    </row>
    <row r="220" spans="1:5" ht="15.75" customHeight="1">
      <c r="A220" s="26">
        <v>6</v>
      </c>
      <c r="B220" s="26"/>
      <c r="C220" s="26" t="s">
        <v>4241</v>
      </c>
      <c r="D220" s="26">
        <v>4</v>
      </c>
      <c r="E220" s="26"/>
    </row>
    <row r="221" spans="1:5" ht="15.75" customHeight="1">
      <c r="A221" s="28"/>
    </row>
    <row r="222" spans="1:5" ht="15.75" customHeight="1">
      <c r="A222" s="29"/>
    </row>
    <row r="223" spans="1:5" ht="15.75" customHeight="1">
      <c r="A223" s="30" t="s">
        <v>4173</v>
      </c>
    </row>
    <row r="224" spans="1:5" ht="15.75" customHeight="1">
      <c r="A224" s="31" t="s">
        <v>4109</v>
      </c>
    </row>
    <row r="225" spans="1:5" ht="15.75" customHeight="1">
      <c r="A225" s="30" t="s">
        <v>4174</v>
      </c>
    </row>
    <row r="226" spans="1:5" ht="15.75" customHeight="1">
      <c r="A226" s="28"/>
    </row>
    <row r="227" spans="1:5" ht="15.75" customHeight="1">
      <c r="A227" s="25" t="s">
        <v>4242</v>
      </c>
    </row>
    <row r="228" spans="1:5" ht="15.75" customHeight="1">
      <c r="A228" s="28"/>
    </row>
    <row r="229" spans="1:5" ht="15.75" customHeight="1">
      <c r="A229" s="26" t="s">
        <v>4090</v>
      </c>
      <c r="B229" s="26" t="s">
        <v>4091</v>
      </c>
      <c r="C229" s="26" t="s">
        <v>4092</v>
      </c>
      <c r="D229" s="26" t="s">
        <v>4093</v>
      </c>
      <c r="E229" s="26" t="s">
        <v>4094</v>
      </c>
    </row>
    <row r="230" spans="1:5" ht="15.75" customHeight="1">
      <c r="A230" s="26">
        <v>1</v>
      </c>
      <c r="B230" s="26" t="s">
        <v>4243</v>
      </c>
      <c r="C230" s="26" t="s">
        <v>425</v>
      </c>
      <c r="D230" s="26">
        <v>1</v>
      </c>
      <c r="E230" s="26"/>
    </row>
    <row r="231" spans="1:5" ht="15.75" customHeight="1">
      <c r="A231" s="26">
        <v>2</v>
      </c>
      <c r="B231" s="26" t="s">
        <v>4244</v>
      </c>
      <c r="C231" s="26" t="s">
        <v>62</v>
      </c>
      <c r="D231" s="26">
        <v>1</v>
      </c>
      <c r="E231" s="26"/>
    </row>
    <row r="232" spans="1:5" ht="15.75" customHeight="1">
      <c r="A232" s="26">
        <v>3</v>
      </c>
      <c r="B232" s="26" t="s">
        <v>4245</v>
      </c>
      <c r="C232" s="26" t="s">
        <v>1800</v>
      </c>
      <c r="D232" s="26">
        <v>1</v>
      </c>
      <c r="E232" s="26"/>
    </row>
    <row r="233" spans="1:5" ht="15.75" customHeight="1">
      <c r="A233" s="26">
        <v>4</v>
      </c>
      <c r="B233" s="26" t="s">
        <v>4246</v>
      </c>
      <c r="C233" s="26" t="s">
        <v>1819</v>
      </c>
      <c r="D233" s="26">
        <v>1</v>
      </c>
      <c r="E233" s="26"/>
    </row>
    <row r="234" spans="1:5" ht="15.75" customHeight="1">
      <c r="A234" s="26">
        <v>5</v>
      </c>
      <c r="B234" s="26" t="s">
        <v>1803</v>
      </c>
      <c r="C234" s="26" t="s">
        <v>1185</v>
      </c>
      <c r="D234" s="26">
        <v>1</v>
      </c>
      <c r="E234" s="26"/>
    </row>
    <row r="235" spans="1:5" ht="15.75" customHeight="1">
      <c r="A235" s="26">
        <v>6</v>
      </c>
      <c r="B235" s="26" t="s">
        <v>1805</v>
      </c>
      <c r="C235" s="26" t="s">
        <v>1006</v>
      </c>
      <c r="D235" s="26">
        <v>1</v>
      </c>
      <c r="E235" s="26"/>
    </row>
    <row r="236" spans="1:5" ht="15.75" customHeight="1">
      <c r="A236" s="26">
        <v>7</v>
      </c>
      <c r="B236" s="26" t="s">
        <v>4247</v>
      </c>
      <c r="C236" s="26" t="s">
        <v>381</v>
      </c>
      <c r="D236" s="26">
        <v>1</v>
      </c>
      <c r="E236" s="26"/>
    </row>
    <row r="237" spans="1:5" ht="15.75" customHeight="1">
      <c r="A237" s="26">
        <v>8</v>
      </c>
      <c r="B237" s="26" t="s">
        <v>4248</v>
      </c>
      <c r="C237" s="26" t="s">
        <v>1774</v>
      </c>
      <c r="D237" s="26">
        <v>2</v>
      </c>
      <c r="E237" s="26"/>
    </row>
    <row r="238" spans="1:5" ht="15.75" customHeight="1">
      <c r="A238" s="26">
        <v>9</v>
      </c>
      <c r="B238" s="26" t="s">
        <v>4249</v>
      </c>
      <c r="C238" s="26" t="s">
        <v>1810</v>
      </c>
      <c r="D238" s="26">
        <v>2</v>
      </c>
      <c r="E238" s="26"/>
    </row>
    <row r="239" spans="1:5" ht="15.75" customHeight="1">
      <c r="A239" s="26">
        <v>10</v>
      </c>
      <c r="B239" s="26" t="s">
        <v>4250</v>
      </c>
      <c r="C239" s="26" t="s">
        <v>649</v>
      </c>
      <c r="D239" s="26">
        <v>1</v>
      </c>
      <c r="E239" s="26"/>
    </row>
    <row r="240" spans="1:5" ht="15.75" customHeight="1">
      <c r="A240" s="26">
        <v>11</v>
      </c>
      <c r="B240" s="26" t="s">
        <v>4251</v>
      </c>
      <c r="C240" s="26" t="s">
        <v>18</v>
      </c>
      <c r="D240" s="26">
        <v>1</v>
      </c>
      <c r="E240" s="26"/>
    </row>
    <row r="241" spans="1:5" ht="15.75" customHeight="1">
      <c r="A241" s="26">
        <v>12</v>
      </c>
      <c r="B241" s="26"/>
      <c r="C241" s="26" t="s">
        <v>4252</v>
      </c>
      <c r="D241" s="26">
        <v>1</v>
      </c>
      <c r="E241" s="26"/>
    </row>
    <row r="242" spans="1:5" ht="15.75" customHeight="1">
      <c r="A242" s="26">
        <v>13</v>
      </c>
      <c r="B242" s="26"/>
      <c r="C242" s="26" t="s">
        <v>4253</v>
      </c>
      <c r="D242" s="26">
        <v>26</v>
      </c>
      <c r="E242" s="26"/>
    </row>
    <row r="243" spans="1:5" ht="15.75" customHeight="1">
      <c r="A243" s="26">
        <v>14</v>
      </c>
      <c r="B243" s="26"/>
      <c r="C243" s="26" t="s">
        <v>4254</v>
      </c>
      <c r="D243" s="26">
        <v>4</v>
      </c>
      <c r="E243" s="26"/>
    </row>
    <row r="244" spans="1:5" ht="15.75" customHeight="1">
      <c r="A244" s="26">
        <v>15</v>
      </c>
      <c r="B244" s="26"/>
      <c r="C244" s="26" t="s">
        <v>4255</v>
      </c>
      <c r="D244" s="26">
        <v>2</v>
      </c>
      <c r="E244" s="26"/>
    </row>
    <row r="245" spans="1:5" ht="15.75" customHeight="1">
      <c r="A245" s="26">
        <v>16</v>
      </c>
      <c r="B245" s="26"/>
      <c r="C245" s="26" t="s">
        <v>4241</v>
      </c>
      <c r="D245" s="26">
        <v>4</v>
      </c>
      <c r="E245" s="26"/>
    </row>
    <row r="246" spans="1:5" ht="15.75" customHeight="1">
      <c r="A246" s="28"/>
    </row>
    <row r="247" spans="1:5" ht="15.75" customHeight="1">
      <c r="A247" s="29"/>
    </row>
    <row r="248" spans="1:5" ht="15.75" customHeight="1">
      <c r="A248" s="30" t="s">
        <v>4173</v>
      </c>
    </row>
    <row r="249" spans="1:5" ht="15.75" customHeight="1">
      <c r="A249" s="31" t="s">
        <v>4109</v>
      </c>
    </row>
    <row r="250" spans="1:5" ht="15.75" customHeight="1">
      <c r="A250" s="30" t="s">
        <v>4174</v>
      </c>
    </row>
    <row r="251" spans="1:5" ht="15.75" customHeight="1">
      <c r="A251" s="28"/>
    </row>
    <row r="252" spans="1:5" ht="15.75" customHeight="1">
      <c r="A252" s="25" t="s">
        <v>4256</v>
      </c>
    </row>
    <row r="253" spans="1:5" ht="15.75" customHeight="1">
      <c r="A253" s="28"/>
    </row>
    <row r="254" spans="1:5" ht="15.75" customHeight="1">
      <c r="A254" s="26" t="s">
        <v>4090</v>
      </c>
      <c r="B254" s="26" t="s">
        <v>4091</v>
      </c>
      <c r="C254" s="26" t="s">
        <v>4092</v>
      </c>
      <c r="D254" s="26" t="s">
        <v>4093</v>
      </c>
      <c r="E254" s="26" t="s">
        <v>4094</v>
      </c>
    </row>
    <row r="255" spans="1:5" ht="15.75" customHeight="1">
      <c r="A255" s="26">
        <v>2</v>
      </c>
      <c r="B255" s="26" t="s">
        <v>4257</v>
      </c>
      <c r="C255" s="26" t="s">
        <v>425</v>
      </c>
      <c r="D255" s="26" t="s">
        <v>4258</v>
      </c>
      <c r="E255" s="26" t="s">
        <v>4259</v>
      </c>
    </row>
    <row r="256" spans="1:5" ht="15.75" customHeight="1">
      <c r="A256" s="26">
        <v>2</v>
      </c>
      <c r="B256" s="26" t="s">
        <v>4260</v>
      </c>
      <c r="C256" s="26" t="s">
        <v>4261</v>
      </c>
      <c r="D256" s="26" t="s">
        <v>4262</v>
      </c>
      <c r="E256" s="26"/>
    </row>
    <row r="257" spans="1:5" ht="15.75" customHeight="1">
      <c r="A257" s="26">
        <v>3</v>
      </c>
      <c r="B257" s="26" t="s">
        <v>4263</v>
      </c>
      <c r="C257" s="26" t="s">
        <v>1819</v>
      </c>
      <c r="D257" s="26">
        <v>1</v>
      </c>
      <c r="E257" s="26"/>
    </row>
    <row r="258" spans="1:5" ht="15.75" customHeight="1">
      <c r="A258" s="26">
        <v>4</v>
      </c>
      <c r="B258" s="26" t="s">
        <v>4264</v>
      </c>
      <c r="C258" s="26" t="s">
        <v>4265</v>
      </c>
      <c r="D258" s="26">
        <v>1</v>
      </c>
      <c r="E258" s="26"/>
    </row>
    <row r="259" spans="1:5" ht="15.75" customHeight="1">
      <c r="A259" s="26">
        <v>5</v>
      </c>
      <c r="B259" s="26" t="s">
        <v>4266</v>
      </c>
      <c r="C259" s="26" t="s">
        <v>381</v>
      </c>
      <c r="D259" s="26" t="s">
        <v>4258</v>
      </c>
      <c r="E259" s="26"/>
    </row>
    <row r="260" spans="1:5" ht="15.75" customHeight="1">
      <c r="A260" s="26">
        <v>6</v>
      </c>
      <c r="B260" s="26" t="s">
        <v>4267</v>
      </c>
      <c r="C260" s="26" t="s">
        <v>649</v>
      </c>
      <c r="D260" s="26">
        <v>1</v>
      </c>
      <c r="E260" s="26"/>
    </row>
    <row r="261" spans="1:5" ht="15.75" customHeight="1">
      <c r="A261" s="26">
        <v>7</v>
      </c>
      <c r="B261" s="26"/>
      <c r="C261" s="26" t="s">
        <v>4268</v>
      </c>
      <c r="D261" s="26">
        <v>3</v>
      </c>
      <c r="E261" s="26"/>
    </row>
    <row r="262" spans="1:5" ht="15.75" customHeight="1">
      <c r="A262" s="26">
        <v>8</v>
      </c>
      <c r="B262" s="26"/>
      <c r="C262" s="26" t="s">
        <v>4269</v>
      </c>
      <c r="D262" s="26">
        <v>1</v>
      </c>
      <c r="E262" s="26"/>
    </row>
    <row r="263" spans="1:5" ht="15.75" customHeight="1">
      <c r="A263" s="26">
        <v>9</v>
      </c>
      <c r="B263" s="26"/>
      <c r="C263" s="26" t="s">
        <v>4253</v>
      </c>
      <c r="D263" s="26">
        <v>22</v>
      </c>
      <c r="E263" s="26"/>
    </row>
    <row r="264" spans="1:5" ht="15.75" customHeight="1">
      <c r="A264" s="26">
        <v>10</v>
      </c>
      <c r="B264" s="26"/>
      <c r="C264" s="26" t="s">
        <v>2706</v>
      </c>
      <c r="D264" s="26">
        <v>4</v>
      </c>
      <c r="E264" s="26"/>
    </row>
    <row r="265" spans="1:5" ht="15.75" customHeight="1">
      <c r="A265" s="26">
        <v>11</v>
      </c>
      <c r="B265" s="26"/>
      <c r="C265" s="26" t="s">
        <v>4270</v>
      </c>
      <c r="D265" s="26">
        <v>4</v>
      </c>
      <c r="E265" s="26"/>
    </row>
    <row r="266" spans="1:5" ht="15.75" customHeight="1">
      <c r="A266" s="28"/>
    </row>
    <row r="267" spans="1:5" ht="15.75" customHeight="1">
      <c r="A267" s="29"/>
    </row>
    <row r="268" spans="1:5" ht="15.75" customHeight="1">
      <c r="A268" s="30" t="s">
        <v>4173</v>
      </c>
    </row>
    <row r="269" spans="1:5" ht="15.75" customHeight="1">
      <c r="A269" s="31" t="s">
        <v>4109</v>
      </c>
    </row>
    <row r="270" spans="1:5" ht="15.75" customHeight="1">
      <c r="A270" s="30" t="s">
        <v>4174</v>
      </c>
    </row>
    <row r="271" spans="1:5" ht="15.75" customHeight="1">
      <c r="A271" s="28"/>
    </row>
    <row r="272" spans="1:5" ht="15.75" customHeight="1">
      <c r="A272" s="25" t="s">
        <v>61</v>
      </c>
    </row>
    <row r="273" spans="1:5" ht="15.75" customHeight="1">
      <c r="A273" s="28"/>
    </row>
    <row r="274" spans="1:5" ht="15.75" customHeight="1">
      <c r="A274" s="26" t="s">
        <v>4090</v>
      </c>
      <c r="B274" s="26" t="s">
        <v>4091</v>
      </c>
      <c r="C274" s="26" t="s">
        <v>4092</v>
      </c>
      <c r="D274" s="26" t="s">
        <v>4093</v>
      </c>
      <c r="E274" s="26" t="s">
        <v>4094</v>
      </c>
    </row>
    <row r="275" spans="1:5" ht="15.75" customHeight="1">
      <c r="A275" s="26">
        <v>1</v>
      </c>
      <c r="B275" s="26" t="s">
        <v>63</v>
      </c>
      <c r="C275" s="26" t="s">
        <v>62</v>
      </c>
      <c r="D275" s="26">
        <v>1</v>
      </c>
      <c r="E275" s="26"/>
    </row>
    <row r="276" spans="1:5" ht="15.75" customHeight="1">
      <c r="A276" s="26">
        <v>2</v>
      </c>
      <c r="B276" s="26" t="s">
        <v>64</v>
      </c>
      <c r="C276" s="26" t="s">
        <v>22</v>
      </c>
      <c r="D276" s="26">
        <v>1</v>
      </c>
      <c r="E276" s="26"/>
    </row>
    <row r="277" spans="1:5" ht="15.75" customHeight="1">
      <c r="A277" s="26">
        <v>3</v>
      </c>
      <c r="B277" s="26" t="s">
        <v>65</v>
      </c>
      <c r="C277" s="26" t="s">
        <v>32</v>
      </c>
      <c r="D277" s="26">
        <v>1</v>
      </c>
      <c r="E277" s="26"/>
    </row>
    <row r="278" spans="1:5" ht="15.75" customHeight="1">
      <c r="A278" s="26">
        <v>4</v>
      </c>
      <c r="B278" s="26" t="s">
        <v>67</v>
      </c>
      <c r="C278" s="26" t="s">
        <v>66</v>
      </c>
      <c r="D278" s="26">
        <v>1</v>
      </c>
      <c r="E278" s="26"/>
    </row>
    <row r="279" spans="1:5" ht="15.75" customHeight="1">
      <c r="A279" s="26">
        <v>5</v>
      </c>
      <c r="B279" s="26" t="s">
        <v>69</v>
      </c>
      <c r="C279" s="26" t="s">
        <v>1185</v>
      </c>
      <c r="D279" s="26">
        <v>1</v>
      </c>
      <c r="E279" s="26"/>
    </row>
    <row r="280" spans="1:5" ht="15.75" customHeight="1">
      <c r="A280" s="26">
        <v>6</v>
      </c>
      <c r="B280" s="26" t="s">
        <v>71</v>
      </c>
      <c r="C280" s="26" t="s">
        <v>70</v>
      </c>
      <c r="D280" s="26">
        <v>1</v>
      </c>
      <c r="E280" s="26"/>
    </row>
    <row r="281" spans="1:5" ht="15.75" customHeight="1">
      <c r="A281" s="26">
        <v>7</v>
      </c>
      <c r="B281" s="26" t="s">
        <v>73</v>
      </c>
      <c r="C281" s="26" t="s">
        <v>72</v>
      </c>
      <c r="D281" s="26">
        <v>1</v>
      </c>
      <c r="E281" s="26"/>
    </row>
    <row r="282" spans="1:5" ht="15.75" customHeight="1">
      <c r="A282" s="26">
        <v>8</v>
      </c>
      <c r="B282" s="26"/>
      <c r="C282" s="26" t="s">
        <v>4252</v>
      </c>
      <c r="D282" s="26">
        <v>1</v>
      </c>
      <c r="E282" s="26"/>
    </row>
    <row r="283" spans="1:5" ht="15.75" customHeight="1">
      <c r="A283" s="26">
        <v>9</v>
      </c>
      <c r="B283" s="26"/>
      <c r="C283" s="26" t="s">
        <v>4269</v>
      </c>
      <c r="D283" s="26">
        <v>2</v>
      </c>
      <c r="E283" s="26"/>
    </row>
    <row r="284" spans="1:5" ht="15.75" customHeight="1">
      <c r="A284" s="26">
        <v>10</v>
      </c>
      <c r="B284" s="26"/>
      <c r="C284" s="26" t="s">
        <v>4271</v>
      </c>
      <c r="D284" s="26">
        <v>1</v>
      </c>
      <c r="E284" s="26"/>
    </row>
    <row r="285" spans="1:5" ht="15.75" customHeight="1">
      <c r="A285" s="26">
        <v>11</v>
      </c>
      <c r="B285" s="26"/>
      <c r="C285" s="26" t="s">
        <v>2706</v>
      </c>
      <c r="D285" s="26">
        <v>2</v>
      </c>
      <c r="E285" s="26"/>
    </row>
    <row r="286" spans="1:5" ht="15.75" customHeight="1">
      <c r="A286" s="26">
        <v>12</v>
      </c>
      <c r="B286" s="26"/>
      <c r="C286" s="26" t="s">
        <v>4272</v>
      </c>
      <c r="D286" s="26">
        <v>1</v>
      </c>
      <c r="E286" s="26"/>
    </row>
    <row r="287" spans="1:5" ht="15.75" customHeight="1">
      <c r="A287" s="26">
        <v>13</v>
      </c>
      <c r="B287" s="26"/>
      <c r="C287" s="26" t="s">
        <v>4273</v>
      </c>
      <c r="D287" s="26">
        <v>2</v>
      </c>
      <c r="E287" s="26"/>
    </row>
    <row r="288" spans="1:5" ht="15.75" customHeight="1">
      <c r="A288" s="26">
        <v>14</v>
      </c>
      <c r="B288" s="26"/>
      <c r="C288" s="26" t="s">
        <v>4274</v>
      </c>
      <c r="D288" s="26">
        <v>1</v>
      </c>
      <c r="E288" s="26"/>
    </row>
    <row r="289" spans="1:5" ht="15.75" customHeight="1">
      <c r="A289" s="26">
        <v>15</v>
      </c>
      <c r="B289" s="26"/>
      <c r="C289" s="26" t="s">
        <v>4209</v>
      </c>
      <c r="D289" s="26">
        <v>3</v>
      </c>
      <c r="E289" s="26"/>
    </row>
    <row r="290" spans="1:5" ht="15.75" customHeight="1">
      <c r="A290" s="26">
        <v>16</v>
      </c>
      <c r="B290" s="26"/>
      <c r="C290" s="26" t="s">
        <v>2703</v>
      </c>
      <c r="D290" s="26">
        <v>1</v>
      </c>
      <c r="E290" s="26"/>
    </row>
    <row r="291" spans="1:5" ht="15.75" customHeight="1">
      <c r="A291" s="29"/>
    </row>
    <row r="292" spans="1:5" ht="15.75" customHeight="1">
      <c r="A292" s="30" t="s">
        <v>4173</v>
      </c>
    </row>
    <row r="293" spans="1:5" ht="15.75" customHeight="1">
      <c r="A293" s="31" t="s">
        <v>4109</v>
      </c>
    </row>
    <row r="294" spans="1:5" ht="15.75" customHeight="1">
      <c r="A294" s="30" t="s">
        <v>4174</v>
      </c>
    </row>
    <row r="295" spans="1:5" ht="15.75" customHeight="1">
      <c r="A295" s="25"/>
    </row>
    <row r="296" spans="1:5" ht="15.75" customHeight="1">
      <c r="A296" s="25" t="s">
        <v>4275</v>
      </c>
    </row>
    <row r="297" spans="1:5" ht="15.75" customHeight="1">
      <c r="A297" s="25"/>
    </row>
    <row r="298" spans="1:5" ht="15.75" customHeight="1">
      <c r="A298" s="26" t="s">
        <v>4090</v>
      </c>
      <c r="B298" s="26" t="s">
        <v>4091</v>
      </c>
      <c r="C298" s="26" t="s">
        <v>4092</v>
      </c>
      <c r="D298" s="26" t="s">
        <v>4093</v>
      </c>
      <c r="E298" s="26" t="s">
        <v>4094</v>
      </c>
    </row>
    <row r="299" spans="1:5" ht="15.75" customHeight="1">
      <c r="A299" s="26">
        <v>1</v>
      </c>
      <c r="B299" s="26" t="s">
        <v>4276</v>
      </c>
      <c r="C299" s="26" t="s">
        <v>1832</v>
      </c>
      <c r="D299" s="26">
        <v>1</v>
      </c>
      <c r="E299" s="26"/>
    </row>
    <row r="300" spans="1:5" ht="15.75" customHeight="1">
      <c r="A300" s="150">
        <v>2</v>
      </c>
      <c r="B300" s="150"/>
      <c r="C300" s="26" t="s">
        <v>4277</v>
      </c>
      <c r="D300" s="150">
        <v>1</v>
      </c>
      <c r="E300" s="150"/>
    </row>
    <row r="301" spans="1:5" ht="15.75" customHeight="1">
      <c r="A301" s="151"/>
      <c r="B301" s="151"/>
      <c r="C301" s="26" t="s">
        <v>4278</v>
      </c>
      <c r="D301" s="151"/>
      <c r="E301" s="151"/>
    </row>
    <row r="302" spans="1:5" ht="15.75" customHeight="1">
      <c r="A302" s="26">
        <v>3</v>
      </c>
      <c r="B302" s="26"/>
      <c r="C302" s="26" t="s">
        <v>4279</v>
      </c>
      <c r="D302" s="26">
        <v>4</v>
      </c>
      <c r="E302" s="26"/>
    </row>
    <row r="303" spans="1:5" ht="15.75" customHeight="1">
      <c r="A303" s="26">
        <v>4</v>
      </c>
      <c r="B303" s="26"/>
      <c r="C303" s="26" t="s">
        <v>4280</v>
      </c>
      <c r="D303" s="26">
        <v>4</v>
      </c>
      <c r="E303" s="26"/>
    </row>
    <row r="304" spans="1:5" ht="15.75" customHeight="1">
      <c r="A304" s="26">
        <v>5</v>
      </c>
      <c r="B304" s="26"/>
      <c r="C304" s="26" t="s">
        <v>4229</v>
      </c>
      <c r="D304" s="26">
        <v>4</v>
      </c>
      <c r="E304" s="26"/>
    </row>
    <row r="305" spans="1:5" ht="15.75" customHeight="1">
      <c r="A305" s="26">
        <v>6</v>
      </c>
      <c r="B305" s="26"/>
      <c r="C305" s="26" t="s">
        <v>2795</v>
      </c>
      <c r="D305" s="26">
        <v>4</v>
      </c>
      <c r="E305" s="26"/>
    </row>
    <row r="306" spans="1:5" ht="15.75" customHeight="1">
      <c r="A306" s="26">
        <v>7</v>
      </c>
      <c r="B306" s="26"/>
      <c r="C306" s="26" t="s">
        <v>4105</v>
      </c>
      <c r="D306" s="26">
        <v>4</v>
      </c>
      <c r="E306" s="26"/>
    </row>
    <row r="307" spans="1:5" ht="15.75" customHeight="1">
      <c r="A307" s="26">
        <v>8</v>
      </c>
      <c r="B307" s="26"/>
      <c r="C307" s="26" t="s">
        <v>4231</v>
      </c>
      <c r="D307" s="26">
        <v>4</v>
      </c>
      <c r="E307" s="26"/>
    </row>
    <row r="308" spans="1:5" ht="15.75" customHeight="1">
      <c r="A308" s="26">
        <v>9</v>
      </c>
      <c r="B308" s="26"/>
      <c r="C308" s="26" t="s">
        <v>4281</v>
      </c>
      <c r="D308" s="26">
        <v>4</v>
      </c>
      <c r="E308" s="26"/>
    </row>
    <row r="309" spans="1:5" ht="15.75" customHeight="1">
      <c r="A309" s="28"/>
    </row>
    <row r="310" spans="1:5" ht="15.75" customHeight="1">
      <c r="A310" s="28"/>
    </row>
    <row r="311" spans="1:5" ht="15.75" customHeight="1">
      <c r="A311" s="29"/>
    </row>
    <row r="312" spans="1:5" ht="15.75" customHeight="1">
      <c r="A312" s="30" t="s">
        <v>4173</v>
      </c>
    </row>
    <row r="313" spans="1:5" ht="15.75" customHeight="1">
      <c r="A313" s="31" t="s">
        <v>4109</v>
      </c>
    </row>
    <row r="314" spans="1:5" ht="15.75" customHeight="1">
      <c r="A314" s="30" t="s">
        <v>4174</v>
      </c>
    </row>
    <row r="315" spans="1:5" ht="15.75" customHeight="1">
      <c r="A315" s="28"/>
    </row>
    <row r="316" spans="1:5" ht="15.75" customHeight="1">
      <c r="A316" s="25" t="s">
        <v>92</v>
      </c>
    </row>
    <row r="317" spans="1:5" ht="15.75" customHeight="1">
      <c r="A317" s="28"/>
    </row>
    <row r="318" spans="1:5" ht="15.75" customHeight="1">
      <c r="A318" s="28"/>
    </row>
    <row r="319" spans="1:5" ht="15.75" customHeight="1">
      <c r="A319" s="26" t="s">
        <v>4090</v>
      </c>
      <c r="B319" s="26" t="s">
        <v>4091</v>
      </c>
      <c r="C319" s="26" t="s">
        <v>4092</v>
      </c>
      <c r="D319" s="26" t="s">
        <v>4093</v>
      </c>
      <c r="E319" s="26" t="s">
        <v>4094</v>
      </c>
    </row>
    <row r="320" spans="1:5" ht="15.75" customHeight="1">
      <c r="A320" s="26">
        <v>1</v>
      </c>
      <c r="B320" s="26" t="s">
        <v>94</v>
      </c>
      <c r="C320" s="26" t="s">
        <v>93</v>
      </c>
      <c r="D320" s="26">
        <v>2</v>
      </c>
      <c r="E320" s="26"/>
    </row>
    <row r="321" spans="1:5" ht="15.75" customHeight="1">
      <c r="A321" s="26">
        <v>2</v>
      </c>
      <c r="B321" s="26" t="s">
        <v>96</v>
      </c>
      <c r="C321" s="26" t="s">
        <v>95</v>
      </c>
      <c r="D321" s="26">
        <v>1</v>
      </c>
      <c r="E321" s="26"/>
    </row>
    <row r="322" spans="1:5" ht="15.75" customHeight="1">
      <c r="A322" s="26">
        <v>3</v>
      </c>
      <c r="B322" s="26" t="s">
        <v>98</v>
      </c>
      <c r="C322" s="26" t="s">
        <v>97</v>
      </c>
      <c r="D322" s="26">
        <v>1</v>
      </c>
      <c r="E322" s="26"/>
    </row>
    <row r="323" spans="1:5" ht="15.75" customHeight="1">
      <c r="A323" s="26">
        <v>4</v>
      </c>
      <c r="B323" s="26" t="s">
        <v>100</v>
      </c>
      <c r="C323" s="26" t="s">
        <v>4282</v>
      </c>
      <c r="D323" s="26">
        <v>1</v>
      </c>
      <c r="E323" s="26"/>
    </row>
    <row r="324" spans="1:5" ht="15.75" customHeight="1">
      <c r="A324" s="26">
        <v>5</v>
      </c>
      <c r="B324" s="26"/>
      <c r="C324" s="26" t="s">
        <v>4283</v>
      </c>
      <c r="D324" s="26">
        <v>1</v>
      </c>
      <c r="E324" s="26"/>
    </row>
    <row r="325" spans="1:5" ht="15.75" customHeight="1">
      <c r="A325" s="26">
        <v>6</v>
      </c>
      <c r="B325" s="26"/>
      <c r="C325" s="26" t="s">
        <v>4284</v>
      </c>
      <c r="D325" s="26">
        <v>1</v>
      </c>
      <c r="E325" s="26"/>
    </row>
    <row r="326" spans="1:5" ht="15.75" customHeight="1">
      <c r="A326" s="150">
        <v>7</v>
      </c>
      <c r="B326" s="150"/>
      <c r="C326" s="26" t="s">
        <v>4285</v>
      </c>
      <c r="D326" s="150">
        <v>1</v>
      </c>
      <c r="E326" s="150"/>
    </row>
    <row r="327" spans="1:5" ht="15.75" customHeight="1">
      <c r="A327" s="151"/>
      <c r="B327" s="151"/>
      <c r="C327" s="26" t="s">
        <v>4286</v>
      </c>
      <c r="D327" s="151"/>
      <c r="E327" s="151"/>
    </row>
    <row r="328" spans="1:5" ht="15.75" customHeight="1">
      <c r="A328" s="150">
        <v>8</v>
      </c>
      <c r="B328" s="150"/>
      <c r="C328" s="26" t="s">
        <v>4285</v>
      </c>
      <c r="D328" s="150">
        <v>1</v>
      </c>
      <c r="E328" s="150"/>
    </row>
    <row r="329" spans="1:5" ht="15.75" customHeight="1">
      <c r="A329" s="151"/>
      <c r="B329" s="151"/>
      <c r="C329" s="26" t="s">
        <v>4287</v>
      </c>
      <c r="D329" s="151"/>
      <c r="E329" s="151"/>
    </row>
    <row r="330" spans="1:5" ht="15.75" customHeight="1">
      <c r="A330" s="150">
        <v>9</v>
      </c>
      <c r="B330" s="150"/>
      <c r="C330" s="26" t="s">
        <v>4285</v>
      </c>
      <c r="D330" s="150">
        <v>1</v>
      </c>
      <c r="E330" s="150"/>
    </row>
    <row r="331" spans="1:5" ht="15.75" customHeight="1">
      <c r="A331" s="151"/>
      <c r="B331" s="151"/>
      <c r="C331" s="26" t="s">
        <v>4288</v>
      </c>
      <c r="D331" s="151"/>
      <c r="E331" s="151"/>
    </row>
    <row r="332" spans="1:5" ht="15.75" customHeight="1">
      <c r="A332" s="26">
        <v>10</v>
      </c>
      <c r="B332" s="26"/>
      <c r="C332" s="26" t="s">
        <v>111</v>
      </c>
      <c r="D332" s="26">
        <v>6</v>
      </c>
      <c r="E332" s="26"/>
    </row>
    <row r="333" spans="1:5" ht="15.75" customHeight="1">
      <c r="A333" s="26">
        <v>11</v>
      </c>
      <c r="B333" s="26"/>
      <c r="C333" s="26" t="s">
        <v>112</v>
      </c>
      <c r="D333" s="26">
        <v>12</v>
      </c>
      <c r="E333" s="26"/>
    </row>
    <row r="334" spans="1:5" ht="15.75" customHeight="1">
      <c r="A334" s="26">
        <v>12</v>
      </c>
      <c r="B334" s="26"/>
      <c r="C334" s="26" t="s">
        <v>1744</v>
      </c>
      <c r="D334" s="26">
        <v>1</v>
      </c>
      <c r="E334" s="26"/>
    </row>
    <row r="335" spans="1:5" ht="15.75" customHeight="1">
      <c r="A335" s="26">
        <v>13</v>
      </c>
      <c r="B335" s="26"/>
      <c r="C335" s="26" t="s">
        <v>4208</v>
      </c>
      <c r="D335" s="26">
        <v>4</v>
      </c>
      <c r="E335" s="26"/>
    </row>
    <row r="336" spans="1:5" ht="15.75" customHeight="1">
      <c r="A336" s="26">
        <v>14</v>
      </c>
      <c r="B336" s="26"/>
      <c r="C336" s="26" t="s">
        <v>4209</v>
      </c>
      <c r="D336" s="26">
        <v>4</v>
      </c>
      <c r="E336" s="26"/>
    </row>
    <row r="337" spans="1:5" ht="15.75" customHeight="1">
      <c r="A337" s="26">
        <v>15</v>
      </c>
      <c r="B337" s="26"/>
      <c r="C337" s="26" t="s">
        <v>4289</v>
      </c>
      <c r="D337" s="26">
        <v>4</v>
      </c>
      <c r="E337" s="26"/>
    </row>
    <row r="338" spans="1:5" ht="15.75" customHeight="1">
      <c r="A338" s="28"/>
    </row>
    <row r="339" spans="1:5" ht="15.75" customHeight="1">
      <c r="A339" s="29"/>
    </row>
    <row r="340" spans="1:5" ht="15.75" customHeight="1">
      <c r="A340" s="30" t="s">
        <v>4173</v>
      </c>
    </row>
    <row r="341" spans="1:5" ht="15.75" customHeight="1">
      <c r="A341" s="31" t="s">
        <v>4109</v>
      </c>
    </row>
    <row r="342" spans="1:5" ht="15.75" customHeight="1">
      <c r="A342" s="30" t="s">
        <v>4174</v>
      </c>
    </row>
    <row r="343" spans="1:5" ht="15.75" customHeight="1">
      <c r="A343" s="28"/>
    </row>
    <row r="344" spans="1:5" ht="15.75" customHeight="1">
      <c r="A344" s="25" t="s">
        <v>4290</v>
      </c>
    </row>
    <row r="345" spans="1:5" ht="15.75" customHeight="1">
      <c r="A345" s="28"/>
    </row>
    <row r="346" spans="1:5" ht="15.75" customHeight="1">
      <c r="A346" s="26" t="s">
        <v>4090</v>
      </c>
      <c r="B346" s="26" t="s">
        <v>4091</v>
      </c>
      <c r="C346" s="26" t="s">
        <v>4092</v>
      </c>
      <c r="D346" s="26" t="s">
        <v>4093</v>
      </c>
      <c r="E346" s="26" t="s">
        <v>4094</v>
      </c>
    </row>
    <row r="347" spans="1:5" ht="15.75" customHeight="1">
      <c r="A347" s="26">
        <v>1</v>
      </c>
      <c r="B347" s="26" t="s">
        <v>4291</v>
      </c>
      <c r="C347" s="26" t="s">
        <v>4292</v>
      </c>
      <c r="D347" s="26">
        <v>1</v>
      </c>
      <c r="E347" s="26"/>
    </row>
    <row r="348" spans="1:5" ht="15.75" customHeight="1">
      <c r="A348" s="26">
        <v>2</v>
      </c>
      <c r="B348" s="26" t="s">
        <v>4293</v>
      </c>
      <c r="C348" s="26" t="s">
        <v>4294</v>
      </c>
      <c r="D348" s="26">
        <v>1</v>
      </c>
      <c r="E348" s="26"/>
    </row>
    <row r="349" spans="1:5" ht="15.75" customHeight="1">
      <c r="A349" s="26"/>
      <c r="B349" s="26"/>
      <c r="C349" s="26"/>
      <c r="D349" s="26"/>
      <c r="E349" s="26"/>
    </row>
    <row r="350" spans="1:5" ht="15.75" customHeight="1">
      <c r="A350" s="26">
        <v>3</v>
      </c>
      <c r="B350" s="26" t="s">
        <v>4295</v>
      </c>
      <c r="C350" s="26" t="s">
        <v>4296</v>
      </c>
      <c r="D350" s="26">
        <v>1</v>
      </c>
      <c r="E350" s="26"/>
    </row>
    <row r="351" spans="1:5" ht="15.75" customHeight="1">
      <c r="A351" s="26">
        <v>4</v>
      </c>
      <c r="B351" s="26" t="s">
        <v>4297</v>
      </c>
      <c r="C351" s="26" t="s">
        <v>4298</v>
      </c>
      <c r="D351" s="26">
        <v>1</v>
      </c>
      <c r="E351" s="26"/>
    </row>
    <row r="352" spans="1:5" ht="15.75" customHeight="1">
      <c r="A352" s="26">
        <v>5</v>
      </c>
      <c r="B352" s="26" t="s">
        <v>4299</v>
      </c>
      <c r="C352" s="26" t="s">
        <v>4300</v>
      </c>
      <c r="D352" s="26">
        <v>1</v>
      </c>
      <c r="E352" s="26"/>
    </row>
    <row r="353" spans="1:5" ht="15.75" customHeight="1">
      <c r="A353" s="26">
        <v>6</v>
      </c>
      <c r="B353" s="26"/>
      <c r="C353" s="26" t="s">
        <v>4279</v>
      </c>
      <c r="D353" s="26">
        <v>2</v>
      </c>
      <c r="E353" s="26"/>
    </row>
    <row r="354" spans="1:5" ht="15.75" customHeight="1">
      <c r="A354" s="26">
        <v>7</v>
      </c>
      <c r="B354" s="26"/>
      <c r="C354" s="26" t="s">
        <v>4301</v>
      </c>
      <c r="D354" s="26">
        <v>5</v>
      </c>
      <c r="E354" s="26"/>
    </row>
    <row r="355" spans="1:5" ht="15.75" customHeight="1">
      <c r="A355" s="26">
        <v>8</v>
      </c>
      <c r="B355" s="26"/>
      <c r="C355" s="26" t="s">
        <v>4302</v>
      </c>
      <c r="D355" s="26">
        <v>8</v>
      </c>
      <c r="E355" s="26"/>
    </row>
    <row r="356" spans="1:5" ht="15.75" customHeight="1">
      <c r="A356" s="26">
        <v>9</v>
      </c>
      <c r="B356" s="26"/>
      <c r="C356" s="26" t="s">
        <v>4303</v>
      </c>
      <c r="D356" s="26">
        <v>2</v>
      </c>
      <c r="E356" s="26"/>
    </row>
    <row r="357" spans="1:5" ht="15.75" customHeight="1">
      <c r="A357" s="26">
        <v>10</v>
      </c>
      <c r="B357" s="26"/>
      <c r="C357" s="26" t="s">
        <v>4304</v>
      </c>
      <c r="D357" s="26">
        <v>9</v>
      </c>
      <c r="E357" s="26"/>
    </row>
    <row r="358" spans="1:5" ht="15.75" customHeight="1">
      <c r="A358" s="26">
        <v>11</v>
      </c>
      <c r="B358" s="26"/>
      <c r="C358" s="26" t="s">
        <v>4229</v>
      </c>
      <c r="D358" s="26">
        <v>15</v>
      </c>
      <c r="E358" s="26"/>
    </row>
    <row r="359" spans="1:5" ht="15.75" customHeight="1">
      <c r="A359" s="26">
        <v>12</v>
      </c>
      <c r="B359" s="26"/>
      <c r="C359" s="26" t="s">
        <v>4305</v>
      </c>
      <c r="D359" s="26">
        <v>2</v>
      </c>
      <c r="E359" s="26"/>
    </row>
    <row r="360" spans="1:5" ht="15.75" customHeight="1">
      <c r="A360" s="26">
        <v>13</v>
      </c>
      <c r="B360" s="26"/>
      <c r="C360" s="26" t="s">
        <v>2795</v>
      </c>
      <c r="D360" s="26">
        <v>21</v>
      </c>
      <c r="E360" s="26"/>
    </row>
    <row r="361" spans="1:5" ht="15.75" customHeight="1">
      <c r="A361" s="26">
        <v>14</v>
      </c>
      <c r="B361" s="26"/>
      <c r="C361" s="26" t="s">
        <v>4306</v>
      </c>
      <c r="D361" s="26">
        <v>31</v>
      </c>
      <c r="E361" s="26"/>
    </row>
    <row r="362" spans="1:5" ht="15.75" customHeight="1">
      <c r="A362" s="26">
        <v>15</v>
      </c>
      <c r="B362" s="26"/>
      <c r="C362" s="26" t="s">
        <v>4307</v>
      </c>
      <c r="D362" s="26">
        <v>2</v>
      </c>
      <c r="E362" s="26"/>
    </row>
    <row r="363" spans="1:5" ht="15.75" customHeight="1">
      <c r="A363" s="28"/>
    </row>
    <row r="364" spans="1:5" ht="15.75" customHeight="1">
      <c r="A364" s="29"/>
    </row>
    <row r="365" spans="1:5" ht="15.75" customHeight="1">
      <c r="A365" s="30" t="s">
        <v>4173</v>
      </c>
    </row>
    <row r="366" spans="1:5" ht="15.75" customHeight="1">
      <c r="A366" s="31" t="s">
        <v>4109</v>
      </c>
    </row>
    <row r="367" spans="1:5" ht="15.75" customHeight="1">
      <c r="A367" s="30" t="s">
        <v>4174</v>
      </c>
    </row>
    <row r="368" spans="1:5" ht="15.75" customHeight="1">
      <c r="A368" s="28"/>
    </row>
    <row r="369" spans="1:5" ht="15.75" customHeight="1">
      <c r="A369" s="25" t="s">
        <v>4308</v>
      </c>
    </row>
    <row r="370" spans="1:5" ht="15.75" customHeight="1">
      <c r="A370" s="28"/>
    </row>
    <row r="371" spans="1:5" ht="15.75" customHeight="1">
      <c r="A371" s="26" t="s">
        <v>4090</v>
      </c>
      <c r="B371" s="26" t="s">
        <v>4091</v>
      </c>
      <c r="C371" s="26" t="s">
        <v>4092</v>
      </c>
      <c r="D371" s="26" t="s">
        <v>4093</v>
      </c>
      <c r="E371" s="26" t="s">
        <v>4094</v>
      </c>
    </row>
    <row r="372" spans="1:5" ht="15.75" customHeight="1">
      <c r="A372" s="26">
        <v>1</v>
      </c>
      <c r="B372" s="26" t="s">
        <v>4309</v>
      </c>
      <c r="C372" s="26" t="s">
        <v>4310</v>
      </c>
      <c r="D372" s="26">
        <v>1</v>
      </c>
      <c r="E372" s="26"/>
    </row>
    <row r="373" spans="1:5" ht="15.75" customHeight="1">
      <c r="A373" s="26">
        <v>2</v>
      </c>
      <c r="B373" s="26" t="s">
        <v>4311</v>
      </c>
      <c r="C373" s="26" t="s">
        <v>4312</v>
      </c>
      <c r="D373" s="26">
        <v>1</v>
      </c>
      <c r="E373" s="26"/>
    </row>
    <row r="374" spans="1:5" ht="15.75" customHeight="1">
      <c r="A374" s="26">
        <v>3</v>
      </c>
      <c r="B374" s="26" t="s">
        <v>4313</v>
      </c>
      <c r="C374" s="26" t="s">
        <v>4314</v>
      </c>
      <c r="D374" s="26">
        <v>1</v>
      </c>
      <c r="E374" s="26"/>
    </row>
    <row r="375" spans="1:5" ht="15.75" customHeight="1">
      <c r="A375" s="26">
        <v>4</v>
      </c>
      <c r="B375" s="26" t="s">
        <v>4315</v>
      </c>
      <c r="C375" s="26" t="s">
        <v>25</v>
      </c>
      <c r="D375" s="26">
        <v>1</v>
      </c>
      <c r="E375" s="26"/>
    </row>
    <row r="376" spans="1:5" ht="15.75" customHeight="1">
      <c r="A376" s="26">
        <v>5</v>
      </c>
      <c r="B376" s="26" t="s">
        <v>4316</v>
      </c>
      <c r="C376" s="26" t="s">
        <v>25</v>
      </c>
      <c r="D376" s="26">
        <v>1</v>
      </c>
      <c r="E376" s="26"/>
    </row>
    <row r="377" spans="1:5" ht="85.5" customHeight="1">
      <c r="A377" s="150">
        <v>6</v>
      </c>
      <c r="B377" s="150" t="s">
        <v>4317</v>
      </c>
      <c r="C377" s="26" t="s">
        <v>25</v>
      </c>
      <c r="D377" s="26">
        <v>1</v>
      </c>
      <c r="E377" s="150" t="s">
        <v>4318</v>
      </c>
    </row>
    <row r="378" spans="1:5" ht="15.75" customHeight="1">
      <c r="A378" s="151"/>
      <c r="B378" s="151"/>
      <c r="C378" s="26" t="s">
        <v>25</v>
      </c>
      <c r="D378" s="26">
        <v>1</v>
      </c>
      <c r="E378" s="151"/>
    </row>
    <row r="379" spans="1:5" ht="15.75" customHeight="1">
      <c r="A379" s="26">
        <v>7</v>
      </c>
      <c r="B379" s="26" t="s">
        <v>4319</v>
      </c>
      <c r="C379" s="26" t="s">
        <v>1185</v>
      </c>
      <c r="D379" s="26">
        <v>6</v>
      </c>
      <c r="E379" s="26"/>
    </row>
    <row r="380" spans="1:5" ht="15.75" customHeight="1">
      <c r="A380" s="26">
        <v>8</v>
      </c>
      <c r="B380" s="26"/>
      <c r="C380" s="26" t="s">
        <v>4279</v>
      </c>
      <c r="D380" s="26">
        <v>12</v>
      </c>
      <c r="E380" s="26"/>
    </row>
    <row r="381" spans="1:5" ht="15.75" customHeight="1">
      <c r="A381" s="26">
        <v>9</v>
      </c>
      <c r="B381" s="26"/>
      <c r="C381" s="26" t="s">
        <v>2684</v>
      </c>
      <c r="D381" s="26">
        <v>6</v>
      </c>
      <c r="E381" s="26"/>
    </row>
    <row r="382" spans="1:5" ht="15.75" customHeight="1">
      <c r="A382" s="26">
        <v>10</v>
      </c>
      <c r="B382" s="26"/>
      <c r="C382" s="26" t="s">
        <v>4320</v>
      </c>
      <c r="D382" s="26">
        <v>8</v>
      </c>
      <c r="E382" s="26"/>
    </row>
    <row r="383" spans="1:5" ht="156" customHeight="1">
      <c r="A383" s="150">
        <v>11</v>
      </c>
      <c r="B383" s="150"/>
      <c r="C383" s="150" t="s">
        <v>4321</v>
      </c>
      <c r="D383" s="26">
        <v>2</v>
      </c>
      <c r="E383" s="150" t="s">
        <v>4318</v>
      </c>
    </row>
    <row r="384" spans="1:5" ht="15.75" customHeight="1">
      <c r="A384" s="151"/>
      <c r="B384" s="151"/>
      <c r="C384" s="151"/>
      <c r="D384" s="26">
        <v>2</v>
      </c>
      <c r="E384" s="151"/>
    </row>
    <row r="385" spans="1:5" ht="15.75" customHeight="1">
      <c r="A385" s="26">
        <v>12</v>
      </c>
      <c r="B385" s="26"/>
      <c r="C385" s="26" t="s">
        <v>4203</v>
      </c>
      <c r="D385" s="26">
        <v>6</v>
      </c>
      <c r="E385" s="26"/>
    </row>
    <row r="386" spans="1:5" ht="15.75" customHeight="1">
      <c r="A386" s="26" t="s">
        <v>4322</v>
      </c>
      <c r="B386" s="26"/>
      <c r="C386" s="26" t="s">
        <v>4323</v>
      </c>
      <c r="D386" s="26">
        <v>2</v>
      </c>
      <c r="E386" s="26" t="s">
        <v>4318</v>
      </c>
    </row>
    <row r="387" spans="1:5" ht="15.75" customHeight="1">
      <c r="A387" s="26">
        <v>14</v>
      </c>
      <c r="B387" s="26"/>
      <c r="C387" s="26" t="s">
        <v>2792</v>
      </c>
      <c r="D387" s="26">
        <v>18</v>
      </c>
      <c r="E387" s="26"/>
    </row>
    <row r="388" spans="1:5" ht="156" customHeight="1">
      <c r="A388" s="150">
        <v>15</v>
      </c>
      <c r="B388" s="150"/>
      <c r="C388" s="150" t="s">
        <v>4324</v>
      </c>
      <c r="D388" s="26">
        <v>10</v>
      </c>
      <c r="E388" s="150" t="s">
        <v>4318</v>
      </c>
    </row>
    <row r="389" spans="1:5" ht="15.75" customHeight="1">
      <c r="A389" s="151"/>
      <c r="B389" s="151"/>
      <c r="C389" s="151"/>
      <c r="D389" s="26">
        <v>12</v>
      </c>
      <c r="E389" s="151"/>
    </row>
    <row r="390" spans="1:5" ht="15.75" customHeight="1">
      <c r="A390" s="26">
        <v>16</v>
      </c>
      <c r="B390" s="26"/>
      <c r="C390" s="26" t="s">
        <v>2795</v>
      </c>
      <c r="D390" s="26">
        <v>18</v>
      </c>
      <c r="E390" s="26"/>
    </row>
    <row r="391" spans="1:5" ht="15.75" customHeight="1">
      <c r="A391" s="26">
        <v>17</v>
      </c>
      <c r="B391" s="26"/>
      <c r="C391" s="26" t="s">
        <v>4105</v>
      </c>
      <c r="D391" s="26">
        <v>10</v>
      </c>
      <c r="E391" s="26"/>
    </row>
    <row r="392" spans="1:5" ht="15.75" customHeight="1">
      <c r="A392" s="26">
        <v>18</v>
      </c>
      <c r="B392" s="26"/>
      <c r="C392" s="26" t="s">
        <v>2703</v>
      </c>
      <c r="D392" s="26">
        <v>6</v>
      </c>
      <c r="E392" s="26"/>
    </row>
    <row r="393" spans="1:5" ht="15.75" customHeight="1">
      <c r="A393" s="28"/>
    </row>
    <row r="394" spans="1:5" ht="15.75" customHeight="1">
      <c r="A394" s="29"/>
    </row>
    <row r="395" spans="1:5" ht="15.75" customHeight="1">
      <c r="A395" s="30" t="s">
        <v>4173</v>
      </c>
    </row>
    <row r="396" spans="1:5" ht="15.75" customHeight="1">
      <c r="A396" s="31" t="s">
        <v>4109</v>
      </c>
    </row>
    <row r="397" spans="1:5" ht="15.75" customHeight="1">
      <c r="A397" s="30" t="s">
        <v>4174</v>
      </c>
    </row>
    <row r="398" spans="1:5" ht="15.75" customHeight="1">
      <c r="A398" s="25"/>
    </row>
    <row r="399" spans="1:5" ht="15.75" customHeight="1">
      <c r="A399" s="25" t="s">
        <v>118</v>
      </c>
    </row>
    <row r="400" spans="1:5" ht="15.75" customHeight="1">
      <c r="A400" s="25"/>
    </row>
    <row r="401" spans="1:5" ht="15.75" customHeight="1">
      <c r="A401" s="26" t="s">
        <v>4090</v>
      </c>
      <c r="B401" s="26" t="s">
        <v>4091</v>
      </c>
      <c r="C401" s="26" t="s">
        <v>4092</v>
      </c>
      <c r="D401" s="26" t="s">
        <v>4093</v>
      </c>
      <c r="E401" s="26" t="s">
        <v>4094</v>
      </c>
    </row>
    <row r="402" spans="1:5" ht="15.75" customHeight="1">
      <c r="A402" s="26">
        <v>1</v>
      </c>
      <c r="B402" s="26" t="s">
        <v>120</v>
      </c>
      <c r="C402" s="26" t="s">
        <v>119</v>
      </c>
      <c r="D402" s="26">
        <v>1</v>
      </c>
      <c r="E402" s="26"/>
    </row>
    <row r="403" spans="1:5" ht="15.75" customHeight="1">
      <c r="A403" s="26">
        <v>2</v>
      </c>
      <c r="B403" s="26" t="s">
        <v>122</v>
      </c>
      <c r="C403" s="26" t="s">
        <v>121</v>
      </c>
      <c r="D403" s="26">
        <v>1</v>
      </c>
      <c r="E403" s="26"/>
    </row>
    <row r="404" spans="1:5" ht="15.75" customHeight="1">
      <c r="A404" s="26">
        <v>3</v>
      </c>
      <c r="B404" s="26" t="s">
        <v>124</v>
      </c>
      <c r="C404" s="26" t="s">
        <v>123</v>
      </c>
      <c r="D404" s="26">
        <v>1</v>
      </c>
      <c r="E404" s="26"/>
    </row>
    <row r="405" spans="1:5" ht="15.75" customHeight="1">
      <c r="A405" s="26">
        <v>4</v>
      </c>
      <c r="B405" s="26" t="s">
        <v>126</v>
      </c>
      <c r="C405" s="26" t="s">
        <v>125</v>
      </c>
      <c r="D405" s="26">
        <v>1</v>
      </c>
      <c r="E405" s="26"/>
    </row>
    <row r="406" spans="1:5" ht="15.75" customHeight="1">
      <c r="A406" s="26">
        <v>5</v>
      </c>
      <c r="B406" s="26" t="s">
        <v>128</v>
      </c>
      <c r="C406" s="26" t="s">
        <v>127</v>
      </c>
      <c r="D406" s="26">
        <v>1</v>
      </c>
      <c r="E406" s="26"/>
    </row>
    <row r="407" spans="1:5" ht="15.75" customHeight="1">
      <c r="A407" s="26">
        <v>6</v>
      </c>
      <c r="B407" s="26" t="s">
        <v>130</v>
      </c>
      <c r="C407" s="26" t="s">
        <v>129</v>
      </c>
      <c r="D407" s="26">
        <v>1</v>
      </c>
      <c r="E407" s="26"/>
    </row>
    <row r="408" spans="1:5" ht="15.75" customHeight="1">
      <c r="A408" s="26">
        <v>7</v>
      </c>
      <c r="B408" s="26" t="s">
        <v>132</v>
      </c>
      <c r="C408" s="26" t="s">
        <v>131</v>
      </c>
      <c r="D408" s="26">
        <v>4</v>
      </c>
      <c r="E408" s="26"/>
    </row>
    <row r="409" spans="1:5" ht="15.75" customHeight="1">
      <c r="A409" s="26">
        <v>8</v>
      </c>
      <c r="B409" s="26" t="s">
        <v>134</v>
      </c>
      <c r="C409" s="26" t="s">
        <v>133</v>
      </c>
      <c r="D409" s="26">
        <v>1</v>
      </c>
      <c r="E409" s="26"/>
    </row>
    <row r="410" spans="1:5" ht="15.75" customHeight="1">
      <c r="A410" s="26">
        <v>9</v>
      </c>
      <c r="B410" s="26" t="s">
        <v>4325</v>
      </c>
      <c r="C410" s="26" t="s">
        <v>135</v>
      </c>
      <c r="D410" s="26">
        <v>1</v>
      </c>
      <c r="E410" s="26"/>
    </row>
    <row r="411" spans="1:5" ht="15.75" customHeight="1">
      <c r="A411" s="26">
        <v>10</v>
      </c>
      <c r="B411" s="26" t="s">
        <v>137</v>
      </c>
      <c r="C411" s="26" t="s">
        <v>131</v>
      </c>
      <c r="D411" s="26">
        <v>4</v>
      </c>
      <c r="E411" s="26"/>
    </row>
    <row r="412" spans="1:5" ht="15.75" customHeight="1">
      <c r="A412" s="26">
        <v>11</v>
      </c>
      <c r="B412" s="26" t="s">
        <v>139</v>
      </c>
      <c r="C412" s="26" t="s">
        <v>138</v>
      </c>
      <c r="D412" s="26">
        <v>2</v>
      </c>
      <c r="E412" s="26"/>
    </row>
    <row r="413" spans="1:5" ht="15.75" customHeight="1">
      <c r="A413" s="26">
        <v>12</v>
      </c>
      <c r="B413" s="26" t="s">
        <v>140</v>
      </c>
      <c r="C413" s="26" t="s">
        <v>138</v>
      </c>
      <c r="D413" s="26">
        <v>1</v>
      </c>
      <c r="E413" s="26"/>
    </row>
    <row r="414" spans="1:5" ht="15.75" customHeight="1">
      <c r="A414" s="26">
        <v>13</v>
      </c>
      <c r="B414" s="26" t="s">
        <v>141</v>
      </c>
      <c r="C414" s="26" t="s">
        <v>131</v>
      </c>
      <c r="D414" s="26">
        <v>1</v>
      </c>
      <c r="E414" s="26"/>
    </row>
    <row r="415" spans="1:5" ht="15.75" customHeight="1">
      <c r="A415" s="26">
        <v>14</v>
      </c>
      <c r="B415" s="26" t="s">
        <v>142</v>
      </c>
      <c r="C415" s="26" t="s">
        <v>131</v>
      </c>
      <c r="D415" s="26">
        <v>1</v>
      </c>
      <c r="E415" s="26"/>
    </row>
    <row r="416" spans="1:5" ht="15.75" customHeight="1">
      <c r="A416" s="26">
        <v>15</v>
      </c>
      <c r="B416" s="26" t="s">
        <v>144</v>
      </c>
      <c r="C416" s="26" t="s">
        <v>143</v>
      </c>
      <c r="D416" s="26">
        <v>2</v>
      </c>
      <c r="E416" s="26"/>
    </row>
    <row r="417" spans="1:5" ht="15.75" customHeight="1">
      <c r="A417" s="26">
        <v>16</v>
      </c>
      <c r="B417" s="26" t="s">
        <v>145</v>
      </c>
      <c r="C417" s="26" t="s">
        <v>143</v>
      </c>
      <c r="D417" s="26">
        <v>2</v>
      </c>
      <c r="E417" s="26"/>
    </row>
    <row r="418" spans="1:5" ht="15.75" customHeight="1">
      <c r="A418" s="26">
        <v>17</v>
      </c>
      <c r="B418" s="26" t="s">
        <v>147</v>
      </c>
      <c r="C418" s="26" t="s">
        <v>146</v>
      </c>
      <c r="D418" s="26">
        <v>2</v>
      </c>
      <c r="E418" s="26"/>
    </row>
    <row r="419" spans="1:5" ht="15.75" customHeight="1">
      <c r="A419" s="26">
        <v>18</v>
      </c>
      <c r="B419" s="26" t="s">
        <v>4326</v>
      </c>
      <c r="C419" s="26" t="s">
        <v>148</v>
      </c>
      <c r="D419" s="26">
        <v>2</v>
      </c>
      <c r="E419" s="26">
        <v>1</v>
      </c>
    </row>
    <row r="420" spans="1:5" ht="15.75" customHeight="1">
      <c r="A420" s="26">
        <v>19</v>
      </c>
      <c r="B420" s="26" t="s">
        <v>150</v>
      </c>
      <c r="C420" s="26" t="s">
        <v>148</v>
      </c>
      <c r="D420" s="26">
        <v>4</v>
      </c>
      <c r="E420" s="26"/>
    </row>
    <row r="421" spans="1:5" ht="15.75" customHeight="1">
      <c r="A421" s="150" t="s">
        <v>4327</v>
      </c>
      <c r="B421" s="26" t="s">
        <v>151</v>
      </c>
      <c r="C421" s="26" t="s">
        <v>131</v>
      </c>
      <c r="D421" s="26">
        <v>1</v>
      </c>
      <c r="E421" s="26" t="s">
        <v>4328</v>
      </c>
    </row>
    <row r="422" spans="1:5" ht="15.75" customHeight="1">
      <c r="A422" s="151"/>
      <c r="B422" s="26" t="s">
        <v>152</v>
      </c>
      <c r="C422" s="26" t="s">
        <v>131</v>
      </c>
      <c r="D422" s="26">
        <v>2</v>
      </c>
      <c r="E422" s="26" t="s">
        <v>3790</v>
      </c>
    </row>
    <row r="423" spans="1:5" ht="99" customHeight="1">
      <c r="A423" s="26" t="s">
        <v>4329</v>
      </c>
      <c r="B423" s="150" t="s">
        <v>4330</v>
      </c>
      <c r="C423" s="26" t="s">
        <v>153</v>
      </c>
      <c r="D423" s="26">
        <v>2</v>
      </c>
      <c r="E423" s="26" t="s">
        <v>4328</v>
      </c>
    </row>
    <row r="424" spans="1:5" ht="15.75" customHeight="1">
      <c r="A424" s="26">
        <v>1</v>
      </c>
      <c r="B424" s="151"/>
      <c r="C424" s="26" t="s">
        <v>153</v>
      </c>
      <c r="D424" s="26">
        <v>2</v>
      </c>
      <c r="E424" s="26" t="s">
        <v>3790</v>
      </c>
    </row>
    <row r="425" spans="1:5" ht="15.75" customHeight="1">
      <c r="A425" s="26" t="s">
        <v>4331</v>
      </c>
      <c r="B425" s="26"/>
      <c r="C425" s="26" t="s">
        <v>2684</v>
      </c>
      <c r="D425" s="26">
        <v>4</v>
      </c>
      <c r="E425" s="26"/>
    </row>
    <row r="426" spans="1:5" ht="15.75" customHeight="1">
      <c r="A426" s="26" t="s">
        <v>4332</v>
      </c>
      <c r="B426" s="26"/>
      <c r="C426" s="26" t="s">
        <v>4302</v>
      </c>
      <c r="D426" s="26">
        <v>2</v>
      </c>
      <c r="E426" s="26"/>
    </row>
    <row r="427" spans="1:5" ht="15.75" customHeight="1">
      <c r="A427" s="26" t="s">
        <v>4333</v>
      </c>
      <c r="B427" s="26"/>
      <c r="C427" s="26" t="s">
        <v>4334</v>
      </c>
      <c r="D427" s="26">
        <v>4</v>
      </c>
      <c r="E427" s="26"/>
    </row>
    <row r="428" spans="1:5" ht="15.75" customHeight="1">
      <c r="A428" s="26">
        <v>25</v>
      </c>
      <c r="B428" s="26"/>
      <c r="C428" s="26" t="s">
        <v>4335</v>
      </c>
      <c r="D428" s="26">
        <v>10</v>
      </c>
      <c r="E428" s="26"/>
    </row>
    <row r="429" spans="1:5" ht="15.75" customHeight="1">
      <c r="A429" s="26">
        <v>26</v>
      </c>
      <c r="B429" s="26"/>
      <c r="C429" s="26" t="s">
        <v>4229</v>
      </c>
      <c r="D429" s="26">
        <v>6</v>
      </c>
      <c r="E429" s="26"/>
    </row>
    <row r="430" spans="1:5" ht="15.75" customHeight="1">
      <c r="A430" s="26">
        <v>27</v>
      </c>
      <c r="B430" s="26"/>
      <c r="C430" s="26" t="s">
        <v>2795</v>
      </c>
      <c r="D430" s="26">
        <v>6</v>
      </c>
      <c r="E430" s="26"/>
    </row>
    <row r="431" spans="1:5" ht="15.75" customHeight="1">
      <c r="A431" s="26">
        <v>28</v>
      </c>
      <c r="B431" s="26"/>
      <c r="C431" s="26" t="s">
        <v>4106</v>
      </c>
      <c r="D431" s="26">
        <v>14</v>
      </c>
      <c r="E431" s="26"/>
    </row>
    <row r="432" spans="1:5" ht="15.75" customHeight="1">
      <c r="A432" s="26">
        <v>29</v>
      </c>
      <c r="B432" s="26"/>
      <c r="C432" s="26" t="s">
        <v>4232</v>
      </c>
      <c r="D432" s="26">
        <v>10</v>
      </c>
      <c r="E432" s="26"/>
    </row>
    <row r="433" spans="1:5" ht="15.75" customHeight="1">
      <c r="A433" s="26">
        <v>30</v>
      </c>
      <c r="B433" s="26"/>
      <c r="C433" s="26" t="s">
        <v>4336</v>
      </c>
      <c r="D433" s="26">
        <v>1</v>
      </c>
      <c r="E433" s="26"/>
    </row>
    <row r="434" spans="1:5" ht="15.75" customHeight="1">
      <c r="A434" s="26">
        <v>31</v>
      </c>
      <c r="B434" s="26"/>
      <c r="C434" s="26" t="s">
        <v>4337</v>
      </c>
      <c r="D434" s="26">
        <v>1</v>
      </c>
      <c r="E434" s="26"/>
    </row>
    <row r="435" spans="1:5" ht="15.75" customHeight="1">
      <c r="A435" s="26">
        <v>32</v>
      </c>
      <c r="B435" s="26"/>
      <c r="C435" s="26" t="s">
        <v>4338</v>
      </c>
      <c r="D435" s="26">
        <v>6</v>
      </c>
      <c r="E435" s="26"/>
    </row>
    <row r="436" spans="1:5" ht="15.75" customHeight="1">
      <c r="A436" s="26">
        <v>33</v>
      </c>
      <c r="B436" s="26" t="s">
        <v>166</v>
      </c>
      <c r="C436" s="26" t="s">
        <v>131</v>
      </c>
      <c r="D436" s="26">
        <v>1</v>
      </c>
      <c r="E436" s="26" t="s">
        <v>4339</v>
      </c>
    </row>
    <row r="437" spans="1:5" ht="15.75" customHeight="1">
      <c r="A437" s="28"/>
    </row>
    <row r="438" spans="1:5" ht="15.75" customHeight="1">
      <c r="A438" s="29"/>
    </row>
    <row r="439" spans="1:5" ht="15.75" customHeight="1">
      <c r="A439" s="30" t="s">
        <v>4173</v>
      </c>
    </row>
    <row r="440" spans="1:5" ht="15.75" customHeight="1">
      <c r="A440" s="31" t="s">
        <v>4109</v>
      </c>
    </row>
    <row r="441" spans="1:5" ht="15.75" customHeight="1">
      <c r="A441" s="30" t="s">
        <v>4174</v>
      </c>
    </row>
    <row r="442" spans="1:5" ht="15.75" customHeight="1">
      <c r="A442" s="28"/>
    </row>
    <row r="443" spans="1:5" ht="15.75" customHeight="1">
      <c r="A443" s="25" t="s">
        <v>167</v>
      </c>
    </row>
    <row r="444" spans="1:5" ht="15.75" customHeight="1">
      <c r="A444" s="28"/>
    </row>
    <row r="445" spans="1:5" ht="15.75" customHeight="1">
      <c r="A445" s="26" t="s">
        <v>4090</v>
      </c>
      <c r="B445" s="26" t="s">
        <v>4091</v>
      </c>
      <c r="C445" s="26" t="s">
        <v>4092</v>
      </c>
      <c r="D445" s="26" t="s">
        <v>4093</v>
      </c>
      <c r="E445" s="26" t="s">
        <v>4094</v>
      </c>
    </row>
    <row r="446" spans="1:5" ht="15.75" customHeight="1">
      <c r="A446" s="26">
        <v>1</v>
      </c>
      <c r="B446" s="26" t="s">
        <v>120</v>
      </c>
      <c r="C446" s="26" t="s">
        <v>119</v>
      </c>
      <c r="D446" s="26">
        <v>1</v>
      </c>
      <c r="E446" s="26" t="s">
        <v>4095</v>
      </c>
    </row>
    <row r="447" spans="1:5" ht="15.75" customHeight="1">
      <c r="A447" s="26">
        <v>2</v>
      </c>
      <c r="B447" s="26" t="s">
        <v>4340</v>
      </c>
      <c r="C447" s="26" t="s">
        <v>18</v>
      </c>
      <c r="D447" s="26">
        <v>5</v>
      </c>
      <c r="E447" s="26"/>
    </row>
    <row r="448" spans="1:5" ht="15.75" customHeight="1">
      <c r="A448" s="26">
        <v>3</v>
      </c>
      <c r="B448" s="26" t="s">
        <v>169</v>
      </c>
      <c r="C448" s="26" t="s">
        <v>18</v>
      </c>
      <c r="D448" s="26">
        <v>2</v>
      </c>
      <c r="E448" s="26"/>
    </row>
    <row r="449" spans="1:5" ht="15.75" customHeight="1">
      <c r="A449" s="26">
        <v>4</v>
      </c>
      <c r="B449" s="26" t="s">
        <v>170</v>
      </c>
      <c r="C449" s="26" t="s">
        <v>18</v>
      </c>
      <c r="D449" s="26">
        <v>2</v>
      </c>
      <c r="E449" s="26"/>
    </row>
    <row r="450" spans="1:5" ht="15.75" customHeight="1">
      <c r="A450" s="26">
        <v>5</v>
      </c>
      <c r="B450" s="26"/>
      <c r="C450" s="26" t="s">
        <v>2684</v>
      </c>
      <c r="D450" s="26">
        <v>18</v>
      </c>
      <c r="E450" s="26"/>
    </row>
    <row r="451" spans="1:5" ht="15.75" customHeight="1">
      <c r="A451" s="26">
        <v>6</v>
      </c>
      <c r="B451" s="26"/>
      <c r="C451" s="26" t="s">
        <v>2795</v>
      </c>
      <c r="D451" s="26">
        <v>18</v>
      </c>
      <c r="E451" s="26"/>
    </row>
    <row r="452" spans="1:5" ht="15.75" customHeight="1">
      <c r="A452" s="28"/>
    </row>
    <row r="453" spans="1:5" ht="15.75" customHeight="1">
      <c r="A453" s="29"/>
    </row>
    <row r="454" spans="1:5" ht="15.75" customHeight="1">
      <c r="A454" s="30" t="s">
        <v>4173</v>
      </c>
    </row>
    <row r="455" spans="1:5" ht="15.75" customHeight="1">
      <c r="A455" s="31" t="s">
        <v>4109</v>
      </c>
    </row>
    <row r="456" spans="1:5" ht="15.75" customHeight="1">
      <c r="A456" s="30" t="s">
        <v>4174</v>
      </c>
    </row>
    <row r="457" spans="1:5" ht="15.75" customHeight="1">
      <c r="A457" s="28"/>
    </row>
    <row r="458" spans="1:5" ht="15.75" customHeight="1">
      <c r="A458" s="25" t="s">
        <v>171</v>
      </c>
    </row>
    <row r="459" spans="1:5" ht="15.75" customHeight="1">
      <c r="A459" s="28"/>
    </row>
    <row r="460" spans="1:5" ht="15.75" customHeight="1">
      <c r="A460" s="26" t="s">
        <v>4090</v>
      </c>
      <c r="B460" s="26" t="s">
        <v>4091</v>
      </c>
      <c r="C460" s="26" t="s">
        <v>4092</v>
      </c>
      <c r="D460" s="26" t="s">
        <v>4093</v>
      </c>
      <c r="E460" s="26" t="s">
        <v>4094</v>
      </c>
    </row>
    <row r="461" spans="1:5" ht="15.75" customHeight="1">
      <c r="A461" s="26">
        <v>1</v>
      </c>
      <c r="B461" s="26" t="s">
        <v>172</v>
      </c>
      <c r="C461" s="26" t="s">
        <v>18</v>
      </c>
      <c r="D461" s="26">
        <v>1</v>
      </c>
      <c r="E461" s="26"/>
    </row>
    <row r="462" spans="1:5" ht="15.75" customHeight="1">
      <c r="A462" s="26">
        <v>2</v>
      </c>
      <c r="B462" s="26" t="s">
        <v>173</v>
      </c>
      <c r="C462" s="26" t="s">
        <v>121</v>
      </c>
      <c r="D462" s="26">
        <v>1</v>
      </c>
      <c r="E462" s="26"/>
    </row>
    <row r="463" spans="1:5" ht="15.75" customHeight="1">
      <c r="A463" s="26">
        <v>3</v>
      </c>
      <c r="B463" s="26" t="s">
        <v>137</v>
      </c>
      <c r="C463" s="26" t="s">
        <v>131</v>
      </c>
      <c r="D463" s="26">
        <v>2</v>
      </c>
      <c r="E463" s="26"/>
    </row>
    <row r="464" spans="1:5" ht="15.75" customHeight="1">
      <c r="A464" s="26">
        <v>4</v>
      </c>
      <c r="B464" s="26" t="s">
        <v>174</v>
      </c>
      <c r="C464" s="26" t="s">
        <v>72</v>
      </c>
      <c r="D464" s="26">
        <v>4</v>
      </c>
      <c r="E464" s="26"/>
    </row>
    <row r="465" spans="1:5" ht="15.75" customHeight="1">
      <c r="A465" s="26">
        <v>5</v>
      </c>
      <c r="B465" s="26" t="s">
        <v>176</v>
      </c>
      <c r="C465" s="26" t="s">
        <v>175</v>
      </c>
      <c r="D465" s="26">
        <v>10</v>
      </c>
      <c r="E465" s="26"/>
    </row>
    <row r="466" spans="1:5" ht="15.75" customHeight="1">
      <c r="A466" s="26">
        <v>6</v>
      </c>
      <c r="B466" s="26" t="s">
        <v>178</v>
      </c>
      <c r="C466" s="26" t="s">
        <v>177</v>
      </c>
      <c r="D466" s="26">
        <v>14</v>
      </c>
      <c r="E466" s="26"/>
    </row>
    <row r="467" spans="1:5" ht="15.75" customHeight="1">
      <c r="A467" s="26">
        <v>7</v>
      </c>
      <c r="B467" s="26" t="s">
        <v>180</v>
      </c>
      <c r="C467" s="26" t="s">
        <v>179</v>
      </c>
      <c r="D467" s="26">
        <v>10</v>
      </c>
      <c r="E467" s="26"/>
    </row>
    <row r="468" spans="1:5" ht="15.75" customHeight="1">
      <c r="A468" s="26">
        <v>8</v>
      </c>
      <c r="B468" s="26" t="s">
        <v>182</v>
      </c>
      <c r="C468" s="26" t="s">
        <v>1185</v>
      </c>
      <c r="D468" s="26">
        <v>4</v>
      </c>
      <c r="E468" s="26"/>
    </row>
    <row r="469" spans="1:5" ht="15.75" customHeight="1">
      <c r="A469" s="26">
        <v>9</v>
      </c>
      <c r="B469" s="26" t="s">
        <v>184</v>
      </c>
      <c r="C469" s="26" t="s">
        <v>183</v>
      </c>
      <c r="D469" s="26">
        <v>28</v>
      </c>
      <c r="E469" s="26"/>
    </row>
    <row r="470" spans="1:5" ht="15.75" customHeight="1">
      <c r="A470" s="26">
        <v>10</v>
      </c>
      <c r="B470" s="26" t="s">
        <v>185</v>
      </c>
      <c r="C470" s="26" t="s">
        <v>148</v>
      </c>
      <c r="D470" s="26">
        <v>28</v>
      </c>
      <c r="E470" s="26"/>
    </row>
    <row r="471" spans="1:5" ht="15.75" customHeight="1">
      <c r="A471" s="26">
        <v>11</v>
      </c>
      <c r="B471" s="26" t="s">
        <v>186</v>
      </c>
      <c r="C471" s="26" t="s">
        <v>148</v>
      </c>
      <c r="D471" s="26">
        <v>2</v>
      </c>
      <c r="E471" s="26"/>
    </row>
    <row r="472" spans="1:5" ht="15.75" customHeight="1">
      <c r="A472" s="26">
        <v>12</v>
      </c>
      <c r="B472" s="26" t="s">
        <v>4341</v>
      </c>
      <c r="C472" s="26" t="s">
        <v>131</v>
      </c>
      <c r="D472" s="26">
        <v>1</v>
      </c>
      <c r="E472" s="26"/>
    </row>
    <row r="473" spans="1:5" ht="15.75" customHeight="1">
      <c r="A473" s="26">
        <v>13</v>
      </c>
      <c r="B473" s="26" t="s">
        <v>187</v>
      </c>
      <c r="C473" s="26" t="s">
        <v>148</v>
      </c>
      <c r="D473" s="26">
        <v>2</v>
      </c>
      <c r="E473" s="26"/>
    </row>
    <row r="474" spans="1:5" ht="15.75" customHeight="1">
      <c r="A474" s="26">
        <v>14</v>
      </c>
      <c r="B474" s="26" t="s">
        <v>150</v>
      </c>
      <c r="C474" s="26" t="s">
        <v>148</v>
      </c>
      <c r="D474" s="26">
        <v>4</v>
      </c>
      <c r="E474" s="26"/>
    </row>
    <row r="475" spans="1:5" ht="15.75" customHeight="1">
      <c r="A475" s="26">
        <v>15</v>
      </c>
      <c r="B475" s="26" t="s">
        <v>189</v>
      </c>
      <c r="C475" s="26" t="s">
        <v>188</v>
      </c>
      <c r="D475" s="26">
        <v>1</v>
      </c>
      <c r="E475" s="26"/>
    </row>
    <row r="476" spans="1:5" ht="15.75" customHeight="1">
      <c r="A476" s="26">
        <v>16</v>
      </c>
      <c r="B476" s="26" t="s">
        <v>190</v>
      </c>
      <c r="C476" s="26" t="s">
        <v>188</v>
      </c>
      <c r="D476" s="26">
        <v>1</v>
      </c>
      <c r="E476" s="26"/>
    </row>
    <row r="477" spans="1:5" ht="15.75" customHeight="1">
      <c r="A477" s="26">
        <v>17</v>
      </c>
      <c r="B477" s="26" t="s">
        <v>191</v>
      </c>
      <c r="C477" s="26" t="s">
        <v>188</v>
      </c>
      <c r="D477" s="26">
        <v>1</v>
      </c>
      <c r="E477" s="26"/>
    </row>
    <row r="478" spans="1:5" ht="15.75" customHeight="1">
      <c r="A478" s="26">
        <v>18</v>
      </c>
      <c r="B478" s="26"/>
      <c r="C478" s="26" t="s">
        <v>4342</v>
      </c>
      <c r="D478" s="26">
        <v>5</v>
      </c>
      <c r="E478" s="26"/>
    </row>
    <row r="479" spans="1:5" ht="15.75" customHeight="1">
      <c r="A479" s="26">
        <v>19</v>
      </c>
      <c r="B479" s="26"/>
      <c r="C479" s="26" t="s">
        <v>4202</v>
      </c>
      <c r="D479" s="26">
        <v>10</v>
      </c>
      <c r="E479" s="26"/>
    </row>
    <row r="480" spans="1:5" ht="15.75" customHeight="1">
      <c r="A480" s="26">
        <v>20</v>
      </c>
      <c r="B480" s="26"/>
      <c r="C480" s="26" t="s">
        <v>4335</v>
      </c>
      <c r="D480" s="26">
        <v>2</v>
      </c>
      <c r="E480" s="26"/>
    </row>
    <row r="481" spans="1:5" ht="15.75" customHeight="1">
      <c r="A481" s="26">
        <v>21</v>
      </c>
      <c r="B481" s="26"/>
      <c r="C481" s="26" t="s">
        <v>4343</v>
      </c>
      <c r="D481" s="26">
        <v>12</v>
      </c>
      <c r="E481" s="26"/>
    </row>
    <row r="482" spans="1:5" ht="15.75" customHeight="1">
      <c r="A482" s="26">
        <v>22</v>
      </c>
      <c r="B482" s="26"/>
      <c r="C482" s="26" t="s">
        <v>4229</v>
      </c>
      <c r="D482" s="26">
        <v>5</v>
      </c>
      <c r="E482" s="26"/>
    </row>
    <row r="483" spans="1:5" ht="15.75" customHeight="1">
      <c r="A483" s="26">
        <v>23</v>
      </c>
      <c r="B483" s="26"/>
      <c r="C483" s="26" t="s">
        <v>4169</v>
      </c>
      <c r="D483" s="26"/>
      <c r="E483" s="26"/>
    </row>
    <row r="484" spans="1:5" ht="15.75" customHeight="1">
      <c r="A484" s="26">
        <v>24</v>
      </c>
      <c r="B484" s="26"/>
      <c r="C484" s="26" t="s">
        <v>4171</v>
      </c>
      <c r="D484" s="26">
        <v>10</v>
      </c>
      <c r="E484" s="26"/>
    </row>
    <row r="485" spans="1:5" ht="15.75" customHeight="1">
      <c r="A485" s="26">
        <v>25</v>
      </c>
      <c r="B485" s="26"/>
      <c r="C485" s="26" t="s">
        <v>4344</v>
      </c>
      <c r="D485" s="26">
        <v>2</v>
      </c>
      <c r="E485" s="26"/>
    </row>
    <row r="486" spans="1:5" ht="15.75" customHeight="1">
      <c r="A486" s="26">
        <v>26</v>
      </c>
      <c r="B486" s="26"/>
      <c r="C486" s="26" t="s">
        <v>2795</v>
      </c>
      <c r="D486" s="26">
        <v>3</v>
      </c>
      <c r="E486" s="26"/>
    </row>
    <row r="487" spans="1:5" ht="15.75" customHeight="1">
      <c r="A487" s="26">
        <v>27</v>
      </c>
      <c r="B487" s="26"/>
      <c r="C487" s="26" t="s">
        <v>2703</v>
      </c>
      <c r="D487" s="26">
        <v>10</v>
      </c>
      <c r="E487" s="26"/>
    </row>
    <row r="488" spans="1:5" ht="15.75" customHeight="1">
      <c r="A488" s="26">
        <v>28</v>
      </c>
      <c r="B488" s="26"/>
      <c r="C488" s="26" t="s">
        <v>4106</v>
      </c>
      <c r="D488" s="26">
        <v>14</v>
      </c>
      <c r="E488" s="26"/>
    </row>
    <row r="489" spans="1:5" ht="15.75" customHeight="1">
      <c r="A489" s="26">
        <v>29</v>
      </c>
      <c r="B489" s="26"/>
      <c r="C489" s="26" t="s">
        <v>4345</v>
      </c>
      <c r="D489" s="26">
        <v>1</v>
      </c>
      <c r="E489" s="26"/>
    </row>
    <row r="490" spans="1:5" ht="15.75" customHeight="1">
      <c r="A490" s="26">
        <v>30</v>
      </c>
      <c r="B490" s="26"/>
      <c r="C490" s="26" t="s">
        <v>4346</v>
      </c>
      <c r="D490" s="26">
        <v>28</v>
      </c>
      <c r="E490" s="26"/>
    </row>
    <row r="491" spans="1:5" ht="15.75" customHeight="1">
      <c r="A491" s="26">
        <v>31</v>
      </c>
      <c r="B491" s="26"/>
      <c r="C491" s="26" t="s">
        <v>4347</v>
      </c>
      <c r="D491" s="26">
        <v>28</v>
      </c>
      <c r="E491" s="26"/>
    </row>
    <row r="492" spans="1:5" ht="15.75" customHeight="1">
      <c r="A492" s="26">
        <v>32</v>
      </c>
      <c r="B492" s="26"/>
      <c r="C492" s="26" t="s">
        <v>4338</v>
      </c>
      <c r="D492" s="26">
        <v>17</v>
      </c>
      <c r="E492" s="26"/>
    </row>
    <row r="493" spans="1:5" ht="15.75" customHeight="1">
      <c r="A493" s="26">
        <v>33</v>
      </c>
      <c r="B493" s="26"/>
      <c r="C493" s="26" t="s">
        <v>4348</v>
      </c>
      <c r="D493" s="26">
        <v>14</v>
      </c>
      <c r="E493" s="26"/>
    </row>
    <row r="494" spans="1:5" ht="15.75" customHeight="1">
      <c r="A494" s="28"/>
    </row>
    <row r="495" spans="1:5" ht="15.75" customHeight="1">
      <c r="A495" s="29"/>
    </row>
    <row r="496" spans="1:5" ht="15.75" customHeight="1">
      <c r="A496" s="30" t="s">
        <v>4173</v>
      </c>
    </row>
    <row r="497" spans="1:5" ht="15.75" customHeight="1">
      <c r="A497" s="31" t="s">
        <v>4109</v>
      </c>
    </row>
    <row r="498" spans="1:5" ht="15.75" customHeight="1">
      <c r="A498" s="30" t="s">
        <v>4174</v>
      </c>
    </row>
    <row r="499" spans="1:5" ht="15.75" customHeight="1">
      <c r="A499" s="29"/>
    </row>
    <row r="500" spans="1:5" ht="15.75" customHeight="1">
      <c r="A500" s="30" t="s">
        <v>4173</v>
      </c>
    </row>
    <row r="501" spans="1:5" ht="15.75" customHeight="1">
      <c r="A501" s="31" t="s">
        <v>4109</v>
      </c>
    </row>
    <row r="502" spans="1:5" ht="15.75" customHeight="1">
      <c r="A502" s="30" t="s">
        <v>4174</v>
      </c>
    </row>
    <row r="503" spans="1:5" ht="15.75" customHeight="1">
      <c r="A503" s="28"/>
    </row>
    <row r="504" spans="1:5" ht="15.75" customHeight="1">
      <c r="A504" s="25" t="s">
        <v>209</v>
      </c>
    </row>
    <row r="505" spans="1:5" ht="15.75" customHeight="1">
      <c r="A505" s="28"/>
    </row>
    <row r="506" spans="1:5" ht="15.75" customHeight="1">
      <c r="A506" s="26" t="s">
        <v>4090</v>
      </c>
      <c r="B506" s="26" t="s">
        <v>4091</v>
      </c>
      <c r="C506" s="26" t="s">
        <v>4092</v>
      </c>
      <c r="D506" s="26" t="s">
        <v>4093</v>
      </c>
      <c r="E506" s="26" t="s">
        <v>4094</v>
      </c>
    </row>
    <row r="507" spans="1:5" ht="15.75" customHeight="1">
      <c r="A507" s="26">
        <v>1</v>
      </c>
      <c r="B507" s="26" t="s">
        <v>124</v>
      </c>
      <c r="C507" s="26" t="s">
        <v>123</v>
      </c>
      <c r="D507" s="26">
        <v>1</v>
      </c>
      <c r="E507" s="26" t="s">
        <v>4095</v>
      </c>
    </row>
    <row r="508" spans="1:5" ht="15.75" customHeight="1">
      <c r="A508" s="26">
        <v>2</v>
      </c>
      <c r="B508" s="26" t="s">
        <v>27</v>
      </c>
      <c r="C508" s="26" t="s">
        <v>25</v>
      </c>
      <c r="D508" s="26">
        <v>1</v>
      </c>
      <c r="E508" s="26"/>
    </row>
    <row r="509" spans="1:5" ht="15.75" customHeight="1">
      <c r="A509" s="26">
        <v>3</v>
      </c>
      <c r="B509" s="26"/>
      <c r="C509" s="26" t="s">
        <v>4279</v>
      </c>
      <c r="D509" s="26">
        <v>4</v>
      </c>
      <c r="E509" s="26"/>
    </row>
    <row r="510" spans="1:5" ht="15.75" customHeight="1">
      <c r="A510" s="26">
        <v>4</v>
      </c>
      <c r="B510" s="26"/>
      <c r="C510" s="26" t="s">
        <v>2792</v>
      </c>
      <c r="D510" s="26">
        <v>4</v>
      </c>
      <c r="E510" s="26"/>
    </row>
    <row r="511" spans="1:5" ht="15.75" customHeight="1">
      <c r="A511" s="26">
        <v>5</v>
      </c>
      <c r="B511" s="26"/>
      <c r="C511" s="26" t="s">
        <v>2795</v>
      </c>
      <c r="D511" s="26">
        <v>4</v>
      </c>
      <c r="E511" s="26"/>
    </row>
    <row r="512" spans="1:5" ht="15.75" customHeight="1">
      <c r="A512" s="28"/>
    </row>
    <row r="513" spans="1:5" ht="15.75" customHeight="1">
      <c r="A513" s="29"/>
    </row>
    <row r="514" spans="1:5" ht="15.75" customHeight="1">
      <c r="A514" s="30" t="s">
        <v>4173</v>
      </c>
    </row>
    <row r="515" spans="1:5" ht="15.75" customHeight="1">
      <c r="A515" s="31" t="s">
        <v>4109</v>
      </c>
    </row>
    <row r="516" spans="1:5" ht="15.75" customHeight="1">
      <c r="A516" s="30" t="s">
        <v>4174</v>
      </c>
    </row>
    <row r="517" spans="1:5" ht="15.75" customHeight="1">
      <c r="A517" s="28"/>
    </row>
    <row r="518" spans="1:5" ht="15.75" customHeight="1">
      <c r="A518" s="25" t="s">
        <v>212</v>
      </c>
    </row>
    <row r="519" spans="1:5" ht="15.75" customHeight="1">
      <c r="A519" s="28"/>
    </row>
    <row r="520" spans="1:5" ht="15.75" customHeight="1">
      <c r="A520" s="26" t="s">
        <v>4090</v>
      </c>
      <c r="B520" s="26" t="s">
        <v>4091</v>
      </c>
      <c r="C520" s="26" t="s">
        <v>4092</v>
      </c>
      <c r="D520" s="26" t="s">
        <v>4093</v>
      </c>
      <c r="E520" s="26" t="s">
        <v>4094</v>
      </c>
    </row>
    <row r="521" spans="1:5" ht="15.75" customHeight="1">
      <c r="A521" s="26">
        <v>1</v>
      </c>
      <c r="B521" s="26" t="s">
        <v>213</v>
      </c>
      <c r="C521" s="26" t="s">
        <v>125</v>
      </c>
      <c r="D521" s="26">
        <v>1</v>
      </c>
      <c r="E521" s="26"/>
    </row>
    <row r="522" spans="1:5" ht="15.75" customHeight="1">
      <c r="A522" s="26">
        <v>2</v>
      </c>
      <c r="B522" s="26" t="s">
        <v>215</v>
      </c>
      <c r="C522" s="26" t="s">
        <v>214</v>
      </c>
      <c r="D522" s="26">
        <v>4</v>
      </c>
      <c r="E522" s="26"/>
    </row>
    <row r="523" spans="1:5" ht="15.75" customHeight="1">
      <c r="A523" s="26">
        <v>3</v>
      </c>
      <c r="B523" s="26" t="s">
        <v>217</v>
      </c>
      <c r="C523" s="26" t="s">
        <v>216</v>
      </c>
      <c r="D523" s="26">
        <v>1</v>
      </c>
      <c r="E523" s="26"/>
    </row>
    <row r="524" spans="1:5" ht="15.75" customHeight="1">
      <c r="A524" s="26">
        <v>4</v>
      </c>
      <c r="B524" s="26" t="s">
        <v>218</v>
      </c>
      <c r="C524" s="26" t="s">
        <v>216</v>
      </c>
      <c r="D524" s="26">
        <v>1</v>
      </c>
      <c r="E524" s="26"/>
    </row>
    <row r="525" spans="1:5" ht="15.75" customHeight="1">
      <c r="A525" s="26">
        <v>5</v>
      </c>
      <c r="B525" s="26"/>
      <c r="C525" s="26" t="s">
        <v>4349</v>
      </c>
      <c r="D525" s="26">
        <v>8</v>
      </c>
      <c r="E525" s="26"/>
    </row>
    <row r="526" spans="1:5" ht="15.75" customHeight="1">
      <c r="A526" s="26">
        <v>6</v>
      </c>
      <c r="B526" s="26"/>
      <c r="C526" s="26" t="s">
        <v>4350</v>
      </c>
      <c r="D526" s="26">
        <v>8</v>
      </c>
      <c r="E526" s="26"/>
    </row>
    <row r="527" spans="1:5" ht="15.75" customHeight="1">
      <c r="A527" s="26">
        <v>7</v>
      </c>
      <c r="B527" s="26"/>
      <c r="C527" s="26" t="s">
        <v>4351</v>
      </c>
      <c r="D527" s="26">
        <v>16</v>
      </c>
      <c r="E527" s="26"/>
    </row>
    <row r="528" spans="1:5" ht="15.75" customHeight="1">
      <c r="A528" s="26">
        <v>8</v>
      </c>
      <c r="B528" s="26"/>
      <c r="C528" s="26" t="s">
        <v>4352</v>
      </c>
      <c r="D528" s="26">
        <v>16</v>
      </c>
      <c r="E528" s="26"/>
    </row>
    <row r="529" spans="1:5" ht="15.75" customHeight="1">
      <c r="A529" s="28"/>
    </row>
    <row r="530" spans="1:5" ht="15.75" customHeight="1">
      <c r="A530" s="29"/>
    </row>
    <row r="531" spans="1:5" ht="15.75" customHeight="1">
      <c r="A531" s="30" t="s">
        <v>4173</v>
      </c>
    </row>
    <row r="532" spans="1:5" ht="15.75" customHeight="1">
      <c r="A532" s="31" t="s">
        <v>4109</v>
      </c>
    </row>
    <row r="533" spans="1:5" ht="15.75" customHeight="1">
      <c r="A533" s="30" t="s">
        <v>4174</v>
      </c>
    </row>
    <row r="534" spans="1:5" ht="15.75" customHeight="1">
      <c r="A534" s="28"/>
    </row>
    <row r="535" spans="1:5" ht="15.75" customHeight="1">
      <c r="A535" s="25" t="s">
        <v>226</v>
      </c>
    </row>
    <row r="536" spans="1:5" ht="15.75" customHeight="1">
      <c r="A536" s="28"/>
    </row>
    <row r="537" spans="1:5" ht="15.75" customHeight="1">
      <c r="A537" s="26" t="s">
        <v>4090</v>
      </c>
      <c r="B537" s="26" t="s">
        <v>4091</v>
      </c>
      <c r="C537" s="26" t="s">
        <v>4092</v>
      </c>
      <c r="D537" s="26" t="s">
        <v>4093</v>
      </c>
      <c r="E537" s="26" t="s">
        <v>4094</v>
      </c>
    </row>
    <row r="538" spans="1:5" ht="15.75" customHeight="1">
      <c r="A538" s="26">
        <v>1</v>
      </c>
      <c r="B538" s="26" t="s">
        <v>228</v>
      </c>
      <c r="C538" s="26" t="s">
        <v>227</v>
      </c>
      <c r="D538" s="26">
        <v>1</v>
      </c>
      <c r="E538" s="26"/>
    </row>
    <row r="539" spans="1:5" ht="15.75" customHeight="1">
      <c r="A539" s="26">
        <v>2</v>
      </c>
      <c r="B539" s="26" t="s">
        <v>186</v>
      </c>
      <c r="C539" s="26" t="s">
        <v>148</v>
      </c>
      <c r="D539" s="26">
        <v>2</v>
      </c>
      <c r="E539" s="26" t="s">
        <v>4353</v>
      </c>
    </row>
    <row r="540" spans="1:5" ht="15.75" customHeight="1">
      <c r="A540" s="26">
        <v>3</v>
      </c>
      <c r="B540" s="26" t="s">
        <v>230</v>
      </c>
      <c r="C540" s="26" t="s">
        <v>229</v>
      </c>
      <c r="D540" s="26">
        <v>1</v>
      </c>
      <c r="E540" s="26"/>
    </row>
    <row r="541" spans="1:5" ht="15.75" customHeight="1">
      <c r="A541" s="26">
        <v>4</v>
      </c>
      <c r="B541" s="26" t="s">
        <v>231</v>
      </c>
      <c r="C541" s="26" t="s">
        <v>153</v>
      </c>
      <c r="D541" s="26">
        <v>1</v>
      </c>
      <c r="E541" s="26"/>
    </row>
    <row r="542" spans="1:5" ht="15.75" customHeight="1">
      <c r="A542" s="26">
        <v>5</v>
      </c>
      <c r="B542" s="26" t="s">
        <v>232</v>
      </c>
      <c r="C542" s="26" t="s">
        <v>148</v>
      </c>
      <c r="D542" s="26">
        <v>2</v>
      </c>
      <c r="E542" s="26"/>
    </row>
    <row r="543" spans="1:5" ht="15.75" customHeight="1">
      <c r="A543" s="26">
        <v>6</v>
      </c>
      <c r="B543" s="26" t="s">
        <v>166</v>
      </c>
      <c r="C543" s="26" t="s">
        <v>131</v>
      </c>
      <c r="D543" s="26">
        <v>1</v>
      </c>
      <c r="E543" s="26"/>
    </row>
    <row r="544" spans="1:5" ht="15.75" customHeight="1">
      <c r="A544" s="26">
        <v>7</v>
      </c>
      <c r="B544" s="26" t="s">
        <v>234</v>
      </c>
      <c r="C544" s="26" t="s">
        <v>233</v>
      </c>
      <c r="D544" s="26">
        <v>1</v>
      </c>
      <c r="E544" s="26"/>
    </row>
    <row r="545" spans="1:5" ht="15.75" customHeight="1">
      <c r="A545" s="150">
        <v>8</v>
      </c>
      <c r="B545" s="26" t="s">
        <v>236</v>
      </c>
      <c r="C545" s="150" t="s">
        <v>235</v>
      </c>
      <c r="D545" s="26">
        <v>2</v>
      </c>
      <c r="E545" s="26" t="s">
        <v>4354</v>
      </c>
    </row>
    <row r="546" spans="1:5" ht="15.75" customHeight="1">
      <c r="A546" s="151"/>
      <c r="B546" s="26" t="s">
        <v>4355</v>
      </c>
      <c r="C546" s="151"/>
      <c r="D546" s="26">
        <v>2</v>
      </c>
      <c r="E546" s="26" t="s">
        <v>4356</v>
      </c>
    </row>
    <row r="547" spans="1:5" ht="15.75" customHeight="1">
      <c r="A547" s="26">
        <v>9</v>
      </c>
      <c r="B547" s="26" t="s">
        <v>237</v>
      </c>
      <c r="C547" s="26" t="s">
        <v>143</v>
      </c>
      <c r="D547" s="26">
        <v>2</v>
      </c>
      <c r="E547" s="26"/>
    </row>
    <row r="548" spans="1:5" ht="15.75" customHeight="1">
      <c r="A548" s="26">
        <v>10</v>
      </c>
      <c r="B548" s="26" t="s">
        <v>238</v>
      </c>
      <c r="C548" s="26" t="s">
        <v>131</v>
      </c>
      <c r="D548" s="26">
        <v>1</v>
      </c>
      <c r="E548" s="26"/>
    </row>
    <row r="549" spans="1:5" ht="15.75" customHeight="1">
      <c r="A549" s="26">
        <v>11</v>
      </c>
      <c r="B549" s="26" t="s">
        <v>240</v>
      </c>
      <c r="C549" s="26" t="s">
        <v>239</v>
      </c>
      <c r="D549" s="26">
        <v>8</v>
      </c>
      <c r="E549" s="26"/>
    </row>
    <row r="550" spans="1:5" ht="15.75" customHeight="1">
      <c r="A550" s="26">
        <v>12</v>
      </c>
      <c r="B550" s="26" t="s">
        <v>241</v>
      </c>
      <c r="C550" s="26" t="s">
        <v>239</v>
      </c>
      <c r="D550" s="26">
        <v>14</v>
      </c>
      <c r="E550" s="26"/>
    </row>
    <row r="551" spans="1:5" ht="27.75" customHeight="1">
      <c r="A551" s="150">
        <v>13</v>
      </c>
      <c r="B551" s="150" t="s">
        <v>243</v>
      </c>
      <c r="C551" s="150" t="s">
        <v>49</v>
      </c>
      <c r="D551" s="26">
        <v>1</v>
      </c>
      <c r="E551" s="150"/>
    </row>
    <row r="552" spans="1:5" ht="15.75" customHeight="1">
      <c r="A552" s="151"/>
      <c r="B552" s="151"/>
      <c r="C552" s="151"/>
      <c r="D552" s="26">
        <v>1</v>
      </c>
      <c r="E552" s="151"/>
    </row>
    <row r="553" spans="1:5" ht="15.75" customHeight="1">
      <c r="A553" s="26">
        <v>14</v>
      </c>
      <c r="B553" s="26" t="s">
        <v>245</v>
      </c>
      <c r="C553" s="26" t="s">
        <v>244</v>
      </c>
      <c r="D553" s="26">
        <v>1</v>
      </c>
      <c r="E553" s="26"/>
    </row>
    <row r="554" spans="1:5" ht="15.75" customHeight="1">
      <c r="A554" s="26">
        <v>15</v>
      </c>
      <c r="B554" s="26" t="s">
        <v>246</v>
      </c>
      <c r="C554" s="26" t="s">
        <v>131</v>
      </c>
      <c r="D554" s="26">
        <v>1</v>
      </c>
      <c r="E554" s="26"/>
    </row>
    <row r="555" spans="1:5" ht="15.75" customHeight="1">
      <c r="A555" s="26">
        <v>16</v>
      </c>
      <c r="B555" s="26"/>
      <c r="C555" s="26" t="s">
        <v>4357</v>
      </c>
      <c r="D555" s="26">
        <v>8</v>
      </c>
      <c r="E555" s="26"/>
    </row>
    <row r="556" spans="1:5" ht="15.75" customHeight="1">
      <c r="A556" s="26">
        <v>17</v>
      </c>
      <c r="B556" s="26"/>
      <c r="C556" s="26" t="s">
        <v>4358</v>
      </c>
      <c r="D556" s="26">
        <v>8</v>
      </c>
      <c r="E556" s="26"/>
    </row>
    <row r="557" spans="1:5" ht="15.75" customHeight="1">
      <c r="A557" s="26">
        <v>18</v>
      </c>
      <c r="B557" s="26"/>
      <c r="C557" s="26" t="s">
        <v>4335</v>
      </c>
      <c r="D557" s="26">
        <v>1</v>
      </c>
      <c r="E557" s="26"/>
    </row>
    <row r="558" spans="1:5" ht="15.75" customHeight="1">
      <c r="A558" s="26">
        <v>19</v>
      </c>
      <c r="B558" s="26"/>
      <c r="C558" s="26" t="s">
        <v>4359</v>
      </c>
      <c r="D558" s="26">
        <v>1</v>
      </c>
      <c r="E558" s="26"/>
    </row>
    <row r="559" spans="1:5" ht="15.75" customHeight="1">
      <c r="A559" s="26" t="s">
        <v>4360</v>
      </c>
      <c r="B559" s="26"/>
      <c r="C559" s="26" t="s">
        <v>2703</v>
      </c>
      <c r="D559" s="26">
        <v>8</v>
      </c>
      <c r="E559" s="26"/>
    </row>
    <row r="560" spans="1:5" ht="15.75" customHeight="1">
      <c r="A560" s="26">
        <v>21</v>
      </c>
      <c r="B560" s="26"/>
      <c r="C560" s="26" t="s">
        <v>4106</v>
      </c>
      <c r="D560" s="26">
        <v>1</v>
      </c>
      <c r="E560" s="26"/>
    </row>
    <row r="561" spans="1:5" ht="15.75" customHeight="1">
      <c r="A561" s="26">
        <v>22</v>
      </c>
      <c r="B561" s="26"/>
      <c r="C561" s="26" t="s">
        <v>4232</v>
      </c>
      <c r="D561" s="26">
        <v>1</v>
      </c>
      <c r="E561" s="26"/>
    </row>
    <row r="562" spans="1:5" ht="15.75" customHeight="1">
      <c r="A562" s="26">
        <v>23</v>
      </c>
      <c r="B562" s="26"/>
      <c r="C562" s="26" t="s">
        <v>4361</v>
      </c>
      <c r="D562" s="26">
        <v>2</v>
      </c>
      <c r="E562" s="26"/>
    </row>
    <row r="563" spans="1:5" ht="15.75" customHeight="1">
      <c r="A563" s="26">
        <v>24</v>
      </c>
      <c r="B563" s="26"/>
      <c r="C563" s="26" t="s">
        <v>4338</v>
      </c>
      <c r="D563" s="26">
        <v>6</v>
      </c>
      <c r="E563" s="26"/>
    </row>
    <row r="564" spans="1:5" ht="15.75" customHeight="1">
      <c r="A564" s="26" t="s">
        <v>4362</v>
      </c>
      <c r="B564" s="26"/>
      <c r="C564" s="26" t="s">
        <v>4363</v>
      </c>
      <c r="D564" s="26">
        <v>3</v>
      </c>
      <c r="E564" s="26"/>
    </row>
    <row r="565" spans="1:5" ht="15.75" customHeight="1">
      <c r="A565" s="28"/>
    </row>
    <row r="566" spans="1:5" ht="15.75" customHeight="1">
      <c r="A566" s="29"/>
    </row>
    <row r="567" spans="1:5" ht="15.75" customHeight="1">
      <c r="A567" s="30" t="s">
        <v>4173</v>
      </c>
    </row>
    <row r="568" spans="1:5" ht="15.75" customHeight="1">
      <c r="A568" s="31" t="s">
        <v>4109</v>
      </c>
    </row>
    <row r="569" spans="1:5" ht="15.75" customHeight="1">
      <c r="A569" s="30" t="s">
        <v>4174</v>
      </c>
    </row>
    <row r="570" spans="1:5" ht="15.75" customHeight="1">
      <c r="A570" s="28"/>
    </row>
    <row r="571" spans="1:5" ht="15.75" customHeight="1">
      <c r="A571" s="25" t="s">
        <v>254</v>
      </c>
    </row>
    <row r="572" spans="1:5" ht="15.75" customHeight="1">
      <c r="A572" s="28"/>
    </row>
    <row r="573" spans="1:5" ht="15.75" customHeight="1">
      <c r="A573" s="26" t="s">
        <v>4090</v>
      </c>
      <c r="B573" s="26" t="s">
        <v>4091</v>
      </c>
      <c r="C573" s="26" t="s">
        <v>4092</v>
      </c>
      <c r="D573" s="26" t="s">
        <v>4093</v>
      </c>
      <c r="E573" s="26" t="s">
        <v>4094</v>
      </c>
    </row>
    <row r="574" spans="1:5" ht="15.75" customHeight="1">
      <c r="A574" s="26">
        <v>1</v>
      </c>
      <c r="B574" s="26" t="s">
        <v>256</v>
      </c>
      <c r="C574" s="26" t="s">
        <v>255</v>
      </c>
      <c r="D574" s="26">
        <v>1</v>
      </c>
      <c r="E574" s="26"/>
    </row>
    <row r="575" spans="1:5" ht="15.75" customHeight="1">
      <c r="A575" s="26">
        <v>2</v>
      </c>
      <c r="B575" s="26" t="s">
        <v>4364</v>
      </c>
      <c r="C575" s="26" t="s">
        <v>257</v>
      </c>
      <c r="D575" s="26">
        <v>1</v>
      </c>
      <c r="E575" s="26" t="s">
        <v>4365</v>
      </c>
    </row>
    <row r="576" spans="1:5" ht="15.75" customHeight="1">
      <c r="A576" s="26">
        <v>3</v>
      </c>
      <c r="B576" s="26" t="s">
        <v>260</v>
      </c>
      <c r="C576" s="26" t="s">
        <v>259</v>
      </c>
      <c r="D576" s="26">
        <v>2</v>
      </c>
      <c r="E576" s="26"/>
    </row>
    <row r="577" spans="1:5" ht="15.75" customHeight="1">
      <c r="A577" s="26">
        <v>4</v>
      </c>
      <c r="B577" s="26" t="s">
        <v>261</v>
      </c>
      <c r="C577" s="26" t="s">
        <v>18</v>
      </c>
      <c r="D577" s="26">
        <v>2</v>
      </c>
      <c r="E577" s="26"/>
    </row>
    <row r="578" spans="1:5" ht="15.75" customHeight="1">
      <c r="A578" s="26">
        <v>0.5</v>
      </c>
      <c r="B578" s="26" t="s">
        <v>4366</v>
      </c>
      <c r="C578" s="26" t="s">
        <v>18</v>
      </c>
      <c r="D578" s="26">
        <v>2</v>
      </c>
      <c r="E578" s="26"/>
    </row>
    <row r="579" spans="1:5" ht="15.75" customHeight="1">
      <c r="A579" s="26">
        <v>6</v>
      </c>
      <c r="B579" s="26" t="s">
        <v>263</v>
      </c>
      <c r="C579" s="26" t="s">
        <v>239</v>
      </c>
      <c r="D579" s="26">
        <v>6</v>
      </c>
      <c r="E579" s="26" t="s">
        <v>4367</v>
      </c>
    </row>
    <row r="580" spans="1:5" ht="15.75" customHeight="1">
      <c r="A580" s="26">
        <v>7</v>
      </c>
      <c r="B580" s="26" t="s">
        <v>264</v>
      </c>
      <c r="C580" s="26" t="s">
        <v>239</v>
      </c>
      <c r="D580" s="26">
        <v>14</v>
      </c>
      <c r="E580" s="26" t="s">
        <v>4367</v>
      </c>
    </row>
    <row r="581" spans="1:5" ht="15.75" customHeight="1">
      <c r="A581" s="26">
        <v>8</v>
      </c>
      <c r="B581" s="26" t="s">
        <v>265</v>
      </c>
      <c r="C581" s="26" t="s">
        <v>143</v>
      </c>
      <c r="D581" s="26">
        <v>2</v>
      </c>
      <c r="E581" s="26"/>
    </row>
    <row r="582" spans="1:5" ht="15.75" customHeight="1">
      <c r="A582" s="26">
        <v>9</v>
      </c>
      <c r="B582" s="26" t="s">
        <v>4368</v>
      </c>
      <c r="C582" s="26" t="s">
        <v>266</v>
      </c>
      <c r="D582" s="26">
        <v>2</v>
      </c>
      <c r="E582" s="26"/>
    </row>
    <row r="583" spans="1:5" ht="15.75" customHeight="1">
      <c r="A583" s="26">
        <v>10</v>
      </c>
      <c r="B583" s="26" t="s">
        <v>269</v>
      </c>
      <c r="C583" s="26" t="s">
        <v>268</v>
      </c>
      <c r="D583" s="26">
        <v>2</v>
      </c>
      <c r="E583" s="26"/>
    </row>
    <row r="584" spans="1:5" ht="15.75" customHeight="1">
      <c r="A584" s="26">
        <v>11</v>
      </c>
      <c r="B584" s="26"/>
      <c r="C584" s="26" t="s">
        <v>4369</v>
      </c>
      <c r="D584" s="26">
        <v>24</v>
      </c>
      <c r="E584" s="26"/>
    </row>
    <row r="585" spans="1:5" ht="15.75" customHeight="1">
      <c r="A585" s="26">
        <v>12</v>
      </c>
      <c r="B585" s="26"/>
      <c r="C585" s="26" t="s">
        <v>4370</v>
      </c>
      <c r="D585" s="26">
        <v>20</v>
      </c>
      <c r="E585" s="26"/>
    </row>
    <row r="586" spans="1:5" ht="15.75" customHeight="1">
      <c r="A586" s="26">
        <v>13</v>
      </c>
      <c r="B586" s="26"/>
      <c r="C586" s="26" t="s">
        <v>4371</v>
      </c>
      <c r="D586" s="26">
        <v>16</v>
      </c>
      <c r="E586" s="26"/>
    </row>
    <row r="587" spans="1:5" ht="15.75" customHeight="1">
      <c r="A587" s="26">
        <v>14</v>
      </c>
      <c r="B587" s="26"/>
      <c r="C587" s="26" t="s">
        <v>2703</v>
      </c>
      <c r="D587" s="26">
        <v>24</v>
      </c>
      <c r="E587" s="26"/>
    </row>
    <row r="588" spans="1:5" ht="15.75" customHeight="1">
      <c r="A588" s="26">
        <v>15</v>
      </c>
      <c r="B588" s="26"/>
      <c r="C588" s="26" t="s">
        <v>4372</v>
      </c>
      <c r="D588" s="26">
        <v>20</v>
      </c>
      <c r="E588" s="26"/>
    </row>
    <row r="589" spans="1:5" ht="15.75" customHeight="1">
      <c r="A589" s="26">
        <v>16</v>
      </c>
      <c r="B589" s="26"/>
      <c r="C589" s="26" t="s">
        <v>4373</v>
      </c>
      <c r="D589" s="26">
        <v>16</v>
      </c>
      <c r="E589" s="26"/>
    </row>
    <row r="590" spans="1:5" ht="15.75" customHeight="1">
      <c r="A590" s="150">
        <v>17</v>
      </c>
      <c r="B590" s="150"/>
      <c r="C590" s="26" t="s">
        <v>4374</v>
      </c>
      <c r="D590" s="150">
        <v>6</v>
      </c>
      <c r="E590" s="150"/>
    </row>
    <row r="591" spans="1:5" ht="15.75" customHeight="1">
      <c r="A591" s="151"/>
      <c r="B591" s="151"/>
      <c r="C591" s="26" t="s">
        <v>4375</v>
      </c>
      <c r="D591" s="151"/>
      <c r="E591" s="151"/>
    </row>
    <row r="592" spans="1:5" ht="15.75" customHeight="1">
      <c r="A592" s="150">
        <v>18</v>
      </c>
      <c r="B592" s="150"/>
      <c r="C592" s="26" t="s">
        <v>4376</v>
      </c>
      <c r="D592" s="150">
        <v>4</v>
      </c>
      <c r="E592" s="150"/>
    </row>
    <row r="593" spans="1:5" ht="15.75" customHeight="1">
      <c r="A593" s="151"/>
      <c r="B593" s="151"/>
      <c r="C593" s="26" t="s">
        <v>4375</v>
      </c>
      <c r="D593" s="151"/>
      <c r="E593" s="151"/>
    </row>
    <row r="594" spans="1:5" ht="15.75" customHeight="1">
      <c r="A594" s="150">
        <v>19</v>
      </c>
      <c r="B594" s="150"/>
      <c r="C594" s="26" t="s">
        <v>4377</v>
      </c>
      <c r="D594" s="150">
        <v>8</v>
      </c>
      <c r="E594" s="150"/>
    </row>
    <row r="595" spans="1:5" ht="15.75" customHeight="1">
      <c r="A595" s="151"/>
      <c r="B595" s="151"/>
      <c r="C595" s="26" t="s">
        <v>4375</v>
      </c>
      <c r="D595" s="151"/>
      <c r="E595" s="151"/>
    </row>
    <row r="596" spans="1:5" ht="15.75" customHeight="1">
      <c r="A596" s="26">
        <v>20</v>
      </c>
      <c r="B596" s="26"/>
      <c r="C596" s="26" t="s">
        <v>4338</v>
      </c>
      <c r="D596" s="26">
        <v>4</v>
      </c>
      <c r="E596" s="26"/>
    </row>
    <row r="597" spans="1:5" ht="15.75" customHeight="1">
      <c r="A597" s="26">
        <v>21</v>
      </c>
      <c r="B597" s="26"/>
      <c r="C597" s="26" t="s">
        <v>4378</v>
      </c>
      <c r="D597" s="26">
        <v>4</v>
      </c>
      <c r="E597" s="26"/>
    </row>
    <row r="598" spans="1:5" ht="15.75" customHeight="1">
      <c r="A598" s="150">
        <v>22</v>
      </c>
      <c r="B598" s="150"/>
      <c r="C598" s="26" t="s">
        <v>4379</v>
      </c>
      <c r="D598" s="150">
        <v>2</v>
      </c>
      <c r="E598" s="150" t="s">
        <v>4380</v>
      </c>
    </row>
    <row r="599" spans="1:5" ht="15.75" customHeight="1">
      <c r="A599" s="151"/>
      <c r="B599" s="151"/>
      <c r="C599" s="26" t="s">
        <v>4381</v>
      </c>
      <c r="D599" s="151"/>
      <c r="E599" s="151"/>
    </row>
    <row r="600" spans="1:5" ht="15.75" customHeight="1">
      <c r="A600" s="26">
        <v>23</v>
      </c>
      <c r="B600" s="26" t="s">
        <v>286</v>
      </c>
      <c r="C600" s="26" t="s">
        <v>148</v>
      </c>
      <c r="D600" s="26">
        <v>2</v>
      </c>
      <c r="E600" s="26" t="s">
        <v>4382</v>
      </c>
    </row>
    <row r="601" spans="1:5" ht="15.75" customHeight="1">
      <c r="A601" s="26">
        <v>24</v>
      </c>
      <c r="B601" s="26"/>
      <c r="C601" s="26" t="s">
        <v>4383</v>
      </c>
      <c r="D601" s="26">
        <v>2</v>
      </c>
      <c r="E601" s="26" t="s">
        <v>4382</v>
      </c>
    </row>
    <row r="602" spans="1:5" ht="15.75" customHeight="1">
      <c r="A602" s="28"/>
    </row>
    <row r="603" spans="1:5" ht="15.75" customHeight="1">
      <c r="A603" s="29"/>
    </row>
    <row r="604" spans="1:5" ht="15.75" customHeight="1">
      <c r="A604" s="30" t="s">
        <v>4173</v>
      </c>
    </row>
    <row r="605" spans="1:5" ht="15.75" customHeight="1">
      <c r="A605" s="31" t="s">
        <v>4109</v>
      </c>
    </row>
    <row r="606" spans="1:5" ht="15.75" customHeight="1">
      <c r="A606" s="30" t="s">
        <v>4174</v>
      </c>
    </row>
    <row r="607" spans="1:5" ht="15.75" customHeight="1">
      <c r="A607" s="28"/>
    </row>
    <row r="608" spans="1:5" ht="15.75" customHeight="1">
      <c r="A608" s="25" t="s">
        <v>289</v>
      </c>
    </row>
    <row r="609" spans="1:5" ht="15.75" customHeight="1">
      <c r="A609" s="28"/>
    </row>
    <row r="610" spans="1:5" ht="15.75" customHeight="1">
      <c r="A610" s="28"/>
    </row>
    <row r="611" spans="1:5" ht="15.75" customHeight="1">
      <c r="A611" s="26" t="s">
        <v>4090</v>
      </c>
      <c r="B611" s="26" t="s">
        <v>4091</v>
      </c>
      <c r="C611" s="26" t="s">
        <v>4092</v>
      </c>
      <c r="D611" s="26" t="s">
        <v>4093</v>
      </c>
      <c r="E611" s="26" t="s">
        <v>4094</v>
      </c>
    </row>
    <row r="612" spans="1:5" ht="15.75" customHeight="1">
      <c r="A612" s="26">
        <v>1</v>
      </c>
      <c r="B612" s="26" t="s">
        <v>291</v>
      </c>
      <c r="C612" s="26" t="s">
        <v>290</v>
      </c>
      <c r="D612" s="26">
        <v>1</v>
      </c>
      <c r="E612" s="26"/>
    </row>
    <row r="613" spans="1:5" ht="15.75" customHeight="1">
      <c r="A613" s="26">
        <v>2</v>
      </c>
      <c r="B613" s="26" t="s">
        <v>4384</v>
      </c>
      <c r="C613" s="26" t="s">
        <v>148</v>
      </c>
      <c r="D613" s="26">
        <v>1</v>
      </c>
      <c r="E613" s="26"/>
    </row>
    <row r="614" spans="1:5" ht="15.75" customHeight="1">
      <c r="A614" s="26">
        <v>3</v>
      </c>
      <c r="B614" s="26" t="s">
        <v>4385</v>
      </c>
      <c r="C614" s="26" t="s">
        <v>148</v>
      </c>
      <c r="D614" s="26">
        <v>1</v>
      </c>
      <c r="E614" s="26"/>
    </row>
    <row r="615" spans="1:5" ht="15.75" customHeight="1">
      <c r="A615" s="26">
        <v>4</v>
      </c>
      <c r="B615" s="26"/>
      <c r="C615" s="26" t="s">
        <v>4386</v>
      </c>
      <c r="D615" s="26">
        <v>12</v>
      </c>
      <c r="E615" s="26"/>
    </row>
    <row r="616" spans="1:5" ht="15.75" customHeight="1">
      <c r="A616" s="26">
        <v>5</v>
      </c>
      <c r="B616" s="26"/>
      <c r="C616" s="26" t="s">
        <v>4387</v>
      </c>
      <c r="D616" s="26">
        <v>12</v>
      </c>
      <c r="E616" s="26"/>
    </row>
    <row r="617" spans="1:5" ht="15.75" customHeight="1">
      <c r="A617" s="28"/>
    </row>
    <row r="618" spans="1:5" ht="15.75" customHeight="1">
      <c r="A618" s="29"/>
    </row>
    <row r="619" spans="1:5" ht="15.75" customHeight="1">
      <c r="A619" s="30" t="s">
        <v>4173</v>
      </c>
    </row>
    <row r="620" spans="1:5" ht="15.75" customHeight="1">
      <c r="A620" s="31" t="s">
        <v>4109</v>
      </c>
    </row>
    <row r="621" spans="1:5" ht="15.75" customHeight="1">
      <c r="A621" s="30" t="s">
        <v>4174</v>
      </c>
    </row>
    <row r="622" spans="1:5" ht="15.75" customHeight="1">
      <c r="A622" s="28"/>
    </row>
    <row r="623" spans="1:5" ht="15.75" customHeight="1">
      <c r="A623" s="25" t="s">
        <v>297</v>
      </c>
    </row>
    <row r="624" spans="1:5" ht="15.75" customHeight="1">
      <c r="A624" s="28"/>
    </row>
    <row r="625" spans="1:5" ht="15.75" customHeight="1">
      <c r="A625" s="26" t="s">
        <v>4090</v>
      </c>
      <c r="B625" s="26" t="s">
        <v>4091</v>
      </c>
      <c r="C625" s="26" t="s">
        <v>4092</v>
      </c>
      <c r="D625" s="26" t="s">
        <v>4093</v>
      </c>
      <c r="E625" s="26" t="s">
        <v>4094</v>
      </c>
    </row>
    <row r="626" spans="1:5" ht="15.75" customHeight="1">
      <c r="A626" s="26">
        <v>1</v>
      </c>
      <c r="B626" s="26" t="s">
        <v>299</v>
      </c>
      <c r="C626" s="26" t="s">
        <v>298</v>
      </c>
      <c r="D626" s="26">
        <v>1</v>
      </c>
      <c r="E626" s="26"/>
    </row>
    <row r="627" spans="1:5" ht="15.75" customHeight="1">
      <c r="A627" s="26">
        <v>2</v>
      </c>
      <c r="B627" s="26" t="s">
        <v>300</v>
      </c>
      <c r="C627" s="26" t="s">
        <v>177</v>
      </c>
      <c r="D627" s="26">
        <v>4</v>
      </c>
      <c r="E627" s="26"/>
    </row>
    <row r="628" spans="1:5" ht="15.75" customHeight="1">
      <c r="A628" s="26">
        <v>3</v>
      </c>
      <c r="B628" s="26" t="s">
        <v>301</v>
      </c>
      <c r="C628" s="26" t="s">
        <v>143</v>
      </c>
      <c r="D628" s="26">
        <v>4</v>
      </c>
      <c r="E628" s="26"/>
    </row>
    <row r="629" spans="1:5" ht="15.75" customHeight="1">
      <c r="A629" s="26">
        <v>4</v>
      </c>
      <c r="B629" s="26" t="s">
        <v>302</v>
      </c>
      <c r="C629" s="26" t="s">
        <v>143</v>
      </c>
      <c r="D629" s="26">
        <v>8</v>
      </c>
      <c r="E629" s="26"/>
    </row>
    <row r="630" spans="1:5" ht="15.75" customHeight="1">
      <c r="A630" s="26">
        <v>5</v>
      </c>
      <c r="B630" s="26" t="s">
        <v>303</v>
      </c>
      <c r="C630" s="26" t="s">
        <v>72</v>
      </c>
      <c r="D630" s="26">
        <v>4</v>
      </c>
      <c r="E630" s="26"/>
    </row>
    <row r="631" spans="1:5" ht="15.75" customHeight="1">
      <c r="A631" s="26">
        <v>6</v>
      </c>
      <c r="B631" s="26" t="s">
        <v>305</v>
      </c>
      <c r="C631" s="26" t="s">
        <v>304</v>
      </c>
      <c r="D631" s="26">
        <v>1</v>
      </c>
      <c r="E631" s="26"/>
    </row>
    <row r="632" spans="1:5" ht="15.75" customHeight="1">
      <c r="A632" s="26">
        <v>7</v>
      </c>
      <c r="B632" s="26" t="s">
        <v>306</v>
      </c>
      <c r="C632" s="26" t="s">
        <v>148</v>
      </c>
      <c r="D632" s="26">
        <v>1</v>
      </c>
      <c r="E632" s="26"/>
    </row>
    <row r="633" spans="1:5" ht="15.75" customHeight="1">
      <c r="A633" s="26">
        <v>8</v>
      </c>
      <c r="B633" s="26" t="s">
        <v>308</v>
      </c>
      <c r="C633" s="26" t="s">
        <v>307</v>
      </c>
      <c r="D633" s="26">
        <v>5</v>
      </c>
      <c r="E633" s="26"/>
    </row>
    <row r="634" spans="1:5" ht="15.75" customHeight="1">
      <c r="A634" s="26">
        <v>9</v>
      </c>
      <c r="B634" s="26"/>
      <c r="C634" s="26" t="s">
        <v>4388</v>
      </c>
      <c r="D634" s="26">
        <v>2</v>
      </c>
      <c r="E634" s="26"/>
    </row>
    <row r="635" spans="1:5" ht="15.75" customHeight="1">
      <c r="A635" s="26">
        <v>10</v>
      </c>
      <c r="B635" s="26"/>
      <c r="C635" s="26" t="s">
        <v>4389</v>
      </c>
      <c r="D635" s="26">
        <v>10</v>
      </c>
      <c r="E635" s="26"/>
    </row>
    <row r="636" spans="1:5" ht="15.75" customHeight="1">
      <c r="A636" s="26">
        <v>11</v>
      </c>
      <c r="B636" s="26"/>
      <c r="C636" s="26" t="s">
        <v>4229</v>
      </c>
      <c r="D636" s="26">
        <v>10</v>
      </c>
      <c r="E636" s="26"/>
    </row>
    <row r="637" spans="1:5" ht="15.75" customHeight="1">
      <c r="A637" s="26">
        <v>12</v>
      </c>
      <c r="B637" s="26"/>
      <c r="C637" s="26" t="s">
        <v>2795</v>
      </c>
      <c r="D637" s="26">
        <v>10</v>
      </c>
      <c r="E637" s="26"/>
    </row>
    <row r="638" spans="1:5" ht="15.75" customHeight="1">
      <c r="A638" s="26">
        <v>13</v>
      </c>
      <c r="B638" s="26"/>
      <c r="C638" s="26" t="s">
        <v>4105</v>
      </c>
      <c r="D638" s="26">
        <v>2</v>
      </c>
      <c r="E638" s="26"/>
    </row>
    <row r="639" spans="1:5" ht="15.75" customHeight="1">
      <c r="A639" s="26">
        <v>14</v>
      </c>
      <c r="B639" s="26"/>
      <c r="C639" s="26" t="s">
        <v>4390</v>
      </c>
      <c r="D639" s="26">
        <v>4</v>
      </c>
      <c r="E639" s="26"/>
    </row>
    <row r="640" spans="1:5" ht="15.75" customHeight="1">
      <c r="A640" s="26">
        <v>15</v>
      </c>
      <c r="B640" s="26"/>
      <c r="C640" s="26" t="s">
        <v>4391</v>
      </c>
      <c r="D640" s="26">
        <v>8</v>
      </c>
      <c r="E640" s="26"/>
    </row>
    <row r="641" spans="1:5" ht="15.75" customHeight="1">
      <c r="A641" s="26">
        <v>16</v>
      </c>
      <c r="B641" s="26"/>
      <c r="C641" s="26" t="s">
        <v>4392</v>
      </c>
      <c r="D641" s="26">
        <v>1</v>
      </c>
      <c r="E641" s="26"/>
    </row>
    <row r="642" spans="1:5" ht="15.75" customHeight="1">
      <c r="A642" s="26">
        <v>17</v>
      </c>
      <c r="B642" s="26"/>
      <c r="C642" s="26" t="s">
        <v>4393</v>
      </c>
      <c r="D642" s="26">
        <v>8</v>
      </c>
      <c r="E642" s="26"/>
    </row>
    <row r="643" spans="1:5" ht="15.75" customHeight="1">
      <c r="A643" s="26">
        <v>18</v>
      </c>
      <c r="B643" s="26"/>
      <c r="C643" s="26" t="s">
        <v>4394</v>
      </c>
      <c r="D643" s="26">
        <v>1</v>
      </c>
      <c r="E643" s="26" t="s">
        <v>4395</v>
      </c>
    </row>
    <row r="644" spans="1:5" ht="15.75" customHeight="1">
      <c r="A644" s="28"/>
    </row>
    <row r="645" spans="1:5" ht="15.75" customHeight="1">
      <c r="A645" s="29"/>
    </row>
    <row r="646" spans="1:5" ht="15.75" customHeight="1">
      <c r="A646" s="30" t="s">
        <v>4173</v>
      </c>
    </row>
    <row r="647" spans="1:5" ht="15.75" customHeight="1">
      <c r="A647" s="31" t="s">
        <v>4109</v>
      </c>
    </row>
    <row r="648" spans="1:5" ht="15.75" customHeight="1">
      <c r="A648" s="30" t="s">
        <v>4174</v>
      </c>
    </row>
    <row r="649" spans="1:5" ht="15.75" customHeight="1">
      <c r="A649" s="25"/>
    </row>
    <row r="650" spans="1:5" ht="15.75" customHeight="1">
      <c r="A650" s="25" t="s">
        <v>4396</v>
      </c>
    </row>
    <row r="651" spans="1:5" ht="15.75" customHeight="1">
      <c r="A651" s="25"/>
    </row>
    <row r="652" spans="1:5" ht="15.75" customHeight="1">
      <c r="A652" s="26" t="s">
        <v>4090</v>
      </c>
      <c r="B652" s="26" t="s">
        <v>4091</v>
      </c>
      <c r="C652" s="26" t="s">
        <v>4092</v>
      </c>
      <c r="D652" s="26" t="s">
        <v>4093</v>
      </c>
      <c r="E652" s="26" t="s">
        <v>4094</v>
      </c>
    </row>
    <row r="653" spans="1:5" ht="15.75" customHeight="1">
      <c r="A653" s="26">
        <v>1</v>
      </c>
      <c r="B653" s="26" t="s">
        <v>4397</v>
      </c>
      <c r="C653" s="26" t="s">
        <v>32</v>
      </c>
      <c r="D653" s="26">
        <v>1</v>
      </c>
      <c r="E653" s="26"/>
    </row>
    <row r="654" spans="1:5" ht="15.75" customHeight="1">
      <c r="A654" s="26">
        <v>2</v>
      </c>
      <c r="B654" s="26" t="s">
        <v>186</v>
      </c>
      <c r="C654" s="26" t="s">
        <v>148</v>
      </c>
      <c r="D654" s="26">
        <v>1</v>
      </c>
      <c r="E654" s="26"/>
    </row>
    <row r="655" spans="1:5" ht="15.75" customHeight="1">
      <c r="A655" s="26">
        <v>3</v>
      </c>
      <c r="B655" s="26" t="s">
        <v>4398</v>
      </c>
      <c r="C655" s="26" t="s">
        <v>131</v>
      </c>
      <c r="D655" s="26">
        <v>2</v>
      </c>
      <c r="E655" s="26"/>
    </row>
    <row r="656" spans="1:5" ht="15.75" customHeight="1">
      <c r="A656" s="26">
        <v>4</v>
      </c>
      <c r="B656" s="26" t="s">
        <v>4399</v>
      </c>
      <c r="C656" s="26" t="s">
        <v>249</v>
      </c>
      <c r="D656" s="26">
        <v>2</v>
      </c>
      <c r="E656" s="26"/>
    </row>
    <row r="657" spans="1:5" ht="15.75" customHeight="1">
      <c r="A657" s="26">
        <v>5</v>
      </c>
      <c r="B657" s="26" t="s">
        <v>4400</v>
      </c>
      <c r="C657" s="26" t="s">
        <v>59</v>
      </c>
      <c r="D657" s="26">
        <v>2</v>
      </c>
      <c r="E657" s="26"/>
    </row>
    <row r="658" spans="1:5" ht="15.75" customHeight="1">
      <c r="A658" s="26">
        <v>6</v>
      </c>
      <c r="B658" s="26" t="s">
        <v>4401</v>
      </c>
      <c r="C658" s="26" t="s">
        <v>18</v>
      </c>
      <c r="D658" s="26">
        <v>2</v>
      </c>
      <c r="E658" s="26"/>
    </row>
    <row r="659" spans="1:5" ht="15.75" customHeight="1">
      <c r="A659" s="26">
        <v>7</v>
      </c>
      <c r="B659" s="26" t="s">
        <v>4402</v>
      </c>
      <c r="C659" s="26" t="s">
        <v>383</v>
      </c>
      <c r="D659" s="26">
        <v>2</v>
      </c>
      <c r="E659" s="26"/>
    </row>
    <row r="660" spans="1:5" ht="15.75" customHeight="1">
      <c r="A660" s="26">
        <v>8</v>
      </c>
      <c r="B660" s="26"/>
      <c r="C660" s="26" t="s">
        <v>4403</v>
      </c>
      <c r="D660" s="26">
        <v>8</v>
      </c>
      <c r="E660" s="26"/>
    </row>
    <row r="661" spans="1:5" ht="15.75" customHeight="1">
      <c r="A661" s="26">
        <v>9</v>
      </c>
      <c r="B661" s="26"/>
      <c r="C661" s="26" t="s">
        <v>2795</v>
      </c>
      <c r="D661" s="26">
        <v>8</v>
      </c>
      <c r="E661" s="26"/>
    </row>
    <row r="662" spans="1:5" ht="15.75" customHeight="1">
      <c r="A662" s="26">
        <v>10</v>
      </c>
      <c r="B662" s="26"/>
      <c r="C662" s="26" t="s">
        <v>4404</v>
      </c>
      <c r="D662" s="26">
        <v>4</v>
      </c>
      <c r="E662" s="26"/>
    </row>
    <row r="663" spans="1:5" ht="15.75" customHeight="1">
      <c r="A663" s="26">
        <v>11</v>
      </c>
      <c r="B663" s="26"/>
      <c r="C663" s="26" t="s">
        <v>4405</v>
      </c>
      <c r="D663" s="26">
        <v>2</v>
      </c>
      <c r="E663" s="26"/>
    </row>
    <row r="664" spans="1:5" ht="15.75" customHeight="1">
      <c r="A664" s="26">
        <v>12</v>
      </c>
      <c r="B664" s="26"/>
      <c r="C664" s="26" t="s">
        <v>4338</v>
      </c>
      <c r="D664" s="26">
        <v>2</v>
      </c>
      <c r="E664" s="26"/>
    </row>
    <row r="665" spans="1:5" ht="15.75" customHeight="1">
      <c r="A665" s="26">
        <v>13</v>
      </c>
      <c r="B665" s="26" t="s">
        <v>4406</v>
      </c>
      <c r="C665" s="26" t="s">
        <v>4407</v>
      </c>
      <c r="D665" s="26">
        <v>1</v>
      </c>
      <c r="E665" s="26"/>
    </row>
    <row r="666" spans="1:5" ht="15.75" customHeight="1">
      <c r="A666" s="28"/>
    </row>
    <row r="667" spans="1:5" ht="15.75" customHeight="1">
      <c r="A667" s="29"/>
    </row>
    <row r="668" spans="1:5" ht="15.75" customHeight="1">
      <c r="A668" s="30" t="s">
        <v>4173</v>
      </c>
    </row>
    <row r="669" spans="1:5" ht="15.75" customHeight="1">
      <c r="A669" s="31" t="s">
        <v>4109</v>
      </c>
    </row>
    <row r="670" spans="1:5" ht="15.75" customHeight="1">
      <c r="A670" s="30" t="s">
        <v>4174</v>
      </c>
    </row>
    <row r="671" spans="1:5" ht="15.75" customHeight="1">
      <c r="A671" s="28"/>
    </row>
    <row r="672" spans="1:5" ht="15.75" customHeight="1">
      <c r="A672" s="25" t="s">
        <v>4408</v>
      </c>
    </row>
    <row r="673" spans="1:5" ht="15.75" customHeight="1">
      <c r="A673" s="28"/>
    </row>
    <row r="674" spans="1:5" ht="15.75" customHeight="1">
      <c r="A674" s="26" t="s">
        <v>4090</v>
      </c>
      <c r="B674" s="26" t="s">
        <v>4091</v>
      </c>
      <c r="C674" s="26" t="s">
        <v>4092</v>
      </c>
      <c r="D674" s="26" t="s">
        <v>4093</v>
      </c>
      <c r="E674" s="26" t="s">
        <v>4094</v>
      </c>
    </row>
    <row r="675" spans="1:5" ht="15.75" customHeight="1">
      <c r="A675" s="26">
        <v>1</v>
      </c>
      <c r="B675" s="26" t="s">
        <v>4409</v>
      </c>
      <c r="C675" s="26" t="s">
        <v>32</v>
      </c>
      <c r="D675" s="26">
        <v>1</v>
      </c>
      <c r="E675" s="26"/>
    </row>
    <row r="676" spans="1:5" ht="15.75" customHeight="1">
      <c r="A676" s="26">
        <v>2</v>
      </c>
      <c r="B676" s="26" t="s">
        <v>4410</v>
      </c>
      <c r="C676" s="26" t="s">
        <v>131</v>
      </c>
      <c r="D676" s="26">
        <v>2</v>
      </c>
      <c r="E676" s="26"/>
    </row>
    <row r="677" spans="1:5" ht="15.75" customHeight="1">
      <c r="A677" s="26">
        <v>3</v>
      </c>
      <c r="B677" s="26" t="s">
        <v>4399</v>
      </c>
      <c r="C677" s="26" t="s">
        <v>249</v>
      </c>
      <c r="D677" s="26">
        <v>2</v>
      </c>
      <c r="E677" s="26"/>
    </row>
    <row r="678" spans="1:5" ht="15.75" customHeight="1">
      <c r="A678" s="26">
        <v>4</v>
      </c>
      <c r="B678" s="26" t="s">
        <v>4400</v>
      </c>
      <c r="C678" s="26" t="s">
        <v>59</v>
      </c>
      <c r="D678" s="26">
        <v>2</v>
      </c>
      <c r="E678" s="26"/>
    </row>
    <row r="679" spans="1:5" ht="15.75" customHeight="1">
      <c r="A679" s="26">
        <v>5</v>
      </c>
      <c r="B679" s="26" t="s">
        <v>4411</v>
      </c>
      <c r="C679" s="26" t="s">
        <v>148</v>
      </c>
      <c r="D679" s="26">
        <v>1</v>
      </c>
      <c r="E679" s="26"/>
    </row>
    <row r="680" spans="1:5" ht="15.75" customHeight="1">
      <c r="A680" s="26">
        <v>6</v>
      </c>
      <c r="B680" s="26" t="s">
        <v>4401</v>
      </c>
      <c r="C680" s="26" t="s">
        <v>18</v>
      </c>
      <c r="D680" s="26">
        <v>2</v>
      </c>
      <c r="E680" s="26"/>
    </row>
    <row r="681" spans="1:5" ht="15.75" customHeight="1">
      <c r="A681" s="26">
        <v>7</v>
      </c>
      <c r="B681" s="26" t="s">
        <v>4402</v>
      </c>
      <c r="C681" s="26" t="s">
        <v>383</v>
      </c>
      <c r="D681" s="26">
        <v>2</v>
      </c>
      <c r="E681" s="26"/>
    </row>
    <row r="682" spans="1:5" ht="15.75" customHeight="1">
      <c r="A682" s="26">
        <v>8</v>
      </c>
      <c r="B682" s="26"/>
      <c r="C682" s="26" t="s">
        <v>4403</v>
      </c>
      <c r="D682" s="26">
        <v>8</v>
      </c>
      <c r="E682" s="26"/>
    </row>
    <row r="683" spans="1:5" ht="15.75" customHeight="1">
      <c r="A683" s="26">
        <v>9</v>
      </c>
      <c r="B683" s="26"/>
      <c r="C683" s="26" t="s">
        <v>2795</v>
      </c>
      <c r="D683" s="26">
        <v>8</v>
      </c>
      <c r="E683" s="26"/>
    </row>
    <row r="684" spans="1:5" ht="15.75" customHeight="1">
      <c r="A684" s="26">
        <v>10</v>
      </c>
      <c r="B684" s="26"/>
      <c r="C684" s="26" t="s">
        <v>4404</v>
      </c>
      <c r="D684" s="26">
        <v>4</v>
      </c>
      <c r="E684" s="26"/>
    </row>
    <row r="685" spans="1:5" ht="15.75" customHeight="1">
      <c r="A685" s="26">
        <v>11</v>
      </c>
      <c r="B685" s="26"/>
      <c r="C685" s="26" t="s">
        <v>4405</v>
      </c>
      <c r="D685" s="26">
        <v>2</v>
      </c>
      <c r="E685" s="26"/>
    </row>
    <row r="686" spans="1:5" ht="15.75" customHeight="1">
      <c r="A686" s="26">
        <v>12</v>
      </c>
      <c r="B686" s="26"/>
      <c r="C686" s="26" t="s">
        <v>4338</v>
      </c>
      <c r="D686" s="26">
        <v>2</v>
      </c>
      <c r="E686" s="26"/>
    </row>
    <row r="687" spans="1:5" ht="15.75" customHeight="1">
      <c r="A687" s="26">
        <v>13</v>
      </c>
      <c r="B687" s="26" t="s">
        <v>4406</v>
      </c>
      <c r="C687" s="26" t="s">
        <v>4407</v>
      </c>
      <c r="D687" s="26">
        <v>1</v>
      </c>
      <c r="E687" s="26"/>
    </row>
    <row r="688" spans="1:5" ht="15.75" customHeight="1">
      <c r="A688" s="28"/>
    </row>
    <row r="689" spans="1:5" ht="15.75" customHeight="1">
      <c r="A689" s="29"/>
    </row>
    <row r="690" spans="1:5" ht="15.75" customHeight="1">
      <c r="A690" s="30" t="s">
        <v>4173</v>
      </c>
    </row>
    <row r="691" spans="1:5" ht="15.75" customHeight="1">
      <c r="A691" s="31" t="s">
        <v>4109</v>
      </c>
    </row>
    <row r="692" spans="1:5" ht="15.75" customHeight="1">
      <c r="A692" s="30" t="s">
        <v>4174</v>
      </c>
    </row>
    <row r="693" spans="1:5" ht="15.75" customHeight="1">
      <c r="A693" s="28"/>
    </row>
    <row r="694" spans="1:5" ht="15.75" customHeight="1">
      <c r="A694" s="25" t="s">
        <v>4412</v>
      </c>
    </row>
    <row r="695" spans="1:5" ht="15.75" customHeight="1">
      <c r="A695" s="25"/>
    </row>
    <row r="696" spans="1:5" ht="15.75" customHeight="1">
      <c r="A696" s="26" t="s">
        <v>4090</v>
      </c>
      <c r="B696" s="26" t="s">
        <v>4091</v>
      </c>
      <c r="C696" s="26" t="s">
        <v>4092</v>
      </c>
      <c r="D696" s="26" t="s">
        <v>4093</v>
      </c>
      <c r="E696" s="26" t="s">
        <v>4094</v>
      </c>
    </row>
    <row r="697" spans="1:5" ht="15.75" customHeight="1">
      <c r="A697" s="26">
        <v>1</v>
      </c>
      <c r="B697" s="26" t="s">
        <v>2057</v>
      </c>
      <c r="C697" s="26" t="s">
        <v>125</v>
      </c>
      <c r="D697" s="26">
        <v>1</v>
      </c>
      <c r="E697" s="26"/>
    </row>
    <row r="698" spans="1:5" ht="15.75" customHeight="1">
      <c r="A698" s="28"/>
    </row>
    <row r="699" spans="1:5" ht="15.75" customHeight="1">
      <c r="A699" s="29"/>
    </row>
    <row r="700" spans="1:5" ht="15.75" customHeight="1">
      <c r="A700" s="30"/>
    </row>
    <row r="701" spans="1:5" ht="15.75" customHeight="1">
      <c r="A701" s="31" t="s">
        <v>4109</v>
      </c>
    </row>
    <row r="702" spans="1:5" ht="15.75" customHeight="1">
      <c r="A702" s="30"/>
    </row>
    <row r="703" spans="1:5" ht="15.75" customHeight="1">
      <c r="A703" s="28"/>
    </row>
    <row r="704" spans="1:5" ht="15.75" customHeight="1">
      <c r="A704" s="25" t="s">
        <v>4413</v>
      </c>
    </row>
    <row r="705" spans="1:5" ht="15.75" customHeight="1">
      <c r="A705" s="25"/>
    </row>
    <row r="706" spans="1:5" ht="15.75" customHeight="1">
      <c r="A706" s="26" t="s">
        <v>4090</v>
      </c>
      <c r="B706" s="26" t="s">
        <v>4091</v>
      </c>
      <c r="C706" s="26" t="s">
        <v>4092</v>
      </c>
      <c r="D706" s="26" t="s">
        <v>4093</v>
      </c>
      <c r="E706" s="26" t="s">
        <v>4094</v>
      </c>
    </row>
    <row r="707" spans="1:5" ht="15.75" customHeight="1">
      <c r="A707" s="26">
        <v>1</v>
      </c>
      <c r="B707" s="26" t="s">
        <v>4414</v>
      </c>
      <c r="C707" s="26" t="s">
        <v>125</v>
      </c>
      <c r="D707" s="26">
        <v>1</v>
      </c>
      <c r="E707" s="26"/>
    </row>
    <row r="708" spans="1:5" ht="15.75" customHeight="1">
      <c r="A708" s="26">
        <v>2</v>
      </c>
      <c r="B708" s="26" t="s">
        <v>215</v>
      </c>
      <c r="C708" s="26" t="s">
        <v>214</v>
      </c>
      <c r="D708" s="26">
        <v>3</v>
      </c>
      <c r="E708" s="26"/>
    </row>
    <row r="709" spans="1:5" ht="15.75" customHeight="1">
      <c r="A709" s="26">
        <v>3</v>
      </c>
      <c r="B709" s="26"/>
      <c r="C709" s="26" t="s">
        <v>4415</v>
      </c>
      <c r="D709" s="26">
        <v>6</v>
      </c>
      <c r="E709" s="26"/>
    </row>
    <row r="710" spans="1:5" ht="15.75" customHeight="1">
      <c r="A710" s="26">
        <v>4</v>
      </c>
      <c r="B710" s="26"/>
      <c r="C710" s="26" t="s">
        <v>4416</v>
      </c>
      <c r="D710" s="26">
        <v>6</v>
      </c>
      <c r="E710" s="26"/>
    </row>
    <row r="711" spans="1:5" ht="15.75" customHeight="1">
      <c r="A711" s="26">
        <v>5</v>
      </c>
      <c r="B711" s="26"/>
      <c r="C711" s="26" t="s">
        <v>4352</v>
      </c>
      <c r="D711" s="26">
        <v>6</v>
      </c>
      <c r="E711" s="26"/>
    </row>
    <row r="712" spans="1:5" ht="15.75" customHeight="1">
      <c r="A712" s="28"/>
    </row>
    <row r="713" spans="1:5" ht="15.75" customHeight="1">
      <c r="A713" s="29"/>
    </row>
    <row r="714" spans="1:5" ht="15.75" customHeight="1">
      <c r="A714" s="30" t="s">
        <v>4173</v>
      </c>
    </row>
    <row r="715" spans="1:5" ht="15.75" customHeight="1">
      <c r="A715" s="31" t="s">
        <v>4109</v>
      </c>
    </row>
    <row r="716" spans="1:5" ht="15.75" customHeight="1">
      <c r="A716" s="30" t="s">
        <v>4174</v>
      </c>
    </row>
    <row r="717" spans="1:5" ht="15.75" customHeight="1">
      <c r="A717" s="33" t="s">
        <v>4417</v>
      </c>
    </row>
    <row r="718" spans="1:5" ht="15.75" customHeight="1">
      <c r="A718" s="34" t="s">
        <v>4418</v>
      </c>
    </row>
    <row r="719" spans="1:5" ht="15.75" customHeight="1">
      <c r="A719" s="34" t="s">
        <v>4419</v>
      </c>
    </row>
    <row r="720" spans="1:5" ht="15.75" customHeight="1">
      <c r="A720" s="1"/>
    </row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0">
    <mergeCell ref="B131:B132"/>
    <mergeCell ref="C131:C132"/>
    <mergeCell ref="A134:A135"/>
    <mergeCell ref="B134:B135"/>
    <mergeCell ref="C134:C135"/>
    <mergeCell ref="A131:A132"/>
    <mergeCell ref="D134:D135"/>
    <mergeCell ref="A137:A138"/>
    <mergeCell ref="D137:D138"/>
    <mergeCell ref="B137:B138"/>
    <mergeCell ref="C137:C138"/>
    <mergeCell ref="A141:A142"/>
    <mergeCell ref="B141:B142"/>
    <mergeCell ref="C141:C142"/>
    <mergeCell ref="D141:D142"/>
    <mergeCell ref="A215:A216"/>
    <mergeCell ref="A300:A301"/>
    <mergeCell ref="B300:B301"/>
    <mergeCell ref="D300:D301"/>
    <mergeCell ref="E300:E301"/>
    <mergeCell ref="B326:B327"/>
    <mergeCell ref="D326:D327"/>
    <mergeCell ref="E326:E327"/>
    <mergeCell ref="A326:A327"/>
    <mergeCell ref="A328:A329"/>
    <mergeCell ref="B328:B329"/>
    <mergeCell ref="D328:D329"/>
    <mergeCell ref="E328:E329"/>
    <mergeCell ref="A330:A331"/>
    <mergeCell ref="B330:B331"/>
    <mergeCell ref="C383:C384"/>
    <mergeCell ref="E383:E384"/>
    <mergeCell ref="D330:D331"/>
    <mergeCell ref="E330:E331"/>
    <mergeCell ref="A377:A378"/>
    <mergeCell ref="B377:B378"/>
    <mergeCell ref="E377:E378"/>
    <mergeCell ref="A383:A384"/>
    <mergeCell ref="B383:B384"/>
    <mergeCell ref="A388:A389"/>
    <mergeCell ref="B388:B389"/>
    <mergeCell ref="C388:C389"/>
    <mergeCell ref="E388:E389"/>
    <mergeCell ref="A421:A422"/>
    <mergeCell ref="B423:B424"/>
    <mergeCell ref="C545:C546"/>
    <mergeCell ref="A545:A546"/>
    <mergeCell ref="A551:A552"/>
    <mergeCell ref="B551:B552"/>
    <mergeCell ref="C551:C552"/>
    <mergeCell ref="A592:A593"/>
    <mergeCell ref="B592:B593"/>
    <mergeCell ref="E592:E593"/>
    <mergeCell ref="B594:B595"/>
    <mergeCell ref="E594:E595"/>
    <mergeCell ref="A18:A19"/>
    <mergeCell ref="B18:B19"/>
    <mergeCell ref="D18:D19"/>
    <mergeCell ref="E18:E19"/>
    <mergeCell ref="B20:B21"/>
    <mergeCell ref="D20:D21"/>
    <mergeCell ref="E20:E21"/>
    <mergeCell ref="A20:A21"/>
    <mergeCell ref="A23:A24"/>
    <mergeCell ref="B23:B24"/>
    <mergeCell ref="D23:D24"/>
    <mergeCell ref="E23:E24"/>
    <mergeCell ref="D29:D30"/>
    <mergeCell ref="E29:E30"/>
    <mergeCell ref="E101:E102"/>
    <mergeCell ref="E103:E104"/>
    <mergeCell ref="A63:A64"/>
    <mergeCell ref="B63:B64"/>
    <mergeCell ref="D63:D64"/>
    <mergeCell ref="E63:E64"/>
    <mergeCell ref="A101:A102"/>
    <mergeCell ref="A103:A104"/>
    <mergeCell ref="B103:B104"/>
    <mergeCell ref="A105:A106"/>
    <mergeCell ref="E105:E106"/>
    <mergeCell ref="A129:A130"/>
    <mergeCell ref="B129:B130"/>
    <mergeCell ref="C129:C130"/>
    <mergeCell ref="D129:D130"/>
    <mergeCell ref="A598:A599"/>
    <mergeCell ref="B598:B599"/>
    <mergeCell ref="D598:D599"/>
    <mergeCell ref="E598:E599"/>
    <mergeCell ref="D131:D132"/>
    <mergeCell ref="B215:B216"/>
    <mergeCell ref="D215:D216"/>
    <mergeCell ref="E215:E216"/>
    <mergeCell ref="A594:A595"/>
    <mergeCell ref="E551:E552"/>
    <mergeCell ref="A590:A591"/>
    <mergeCell ref="B590:B591"/>
    <mergeCell ref="D592:D593"/>
    <mergeCell ref="D594:D595"/>
    <mergeCell ref="D590:D591"/>
    <mergeCell ref="E590:E591"/>
  </mergeCells>
  <pageMargins left="0.7" right="0.7" top="0.75" bottom="0.75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000"/>
  <sheetViews>
    <sheetView workbookViewId="0"/>
  </sheetViews>
  <sheetFormatPr defaultColWidth="12.625" defaultRowHeight="15" customHeight="1"/>
  <cols>
    <col min="1" max="26" width="6.625" customWidth="1"/>
  </cols>
  <sheetData>
    <row r="1" spans="1:1" ht="14.25">
      <c r="A1" s="35" t="s">
        <v>4420</v>
      </c>
    </row>
    <row r="2" spans="1:1">
      <c r="A2" s="36" t="s">
        <v>4421</v>
      </c>
    </row>
    <row r="3" spans="1:1">
      <c r="A3" s="36" t="s">
        <v>4422</v>
      </c>
    </row>
    <row r="4" spans="1:1">
      <c r="A4" s="36" t="s">
        <v>4423</v>
      </c>
    </row>
    <row r="5" spans="1:1" ht="14.25">
      <c r="A5" s="37"/>
    </row>
    <row r="6" spans="1:1">
      <c r="A6" s="38"/>
    </row>
    <row r="7" spans="1:1">
      <c r="A7" s="36"/>
    </row>
    <row r="8" spans="1:1" ht="14.25">
      <c r="A8" s="39" t="s">
        <v>4424</v>
      </c>
    </row>
    <row r="9" spans="1:1" ht="14.25">
      <c r="A9" s="37" t="s">
        <v>4425</v>
      </c>
    </row>
    <row r="10" spans="1:1" ht="14.25">
      <c r="A10" s="35" t="s">
        <v>4426</v>
      </c>
    </row>
    <row r="11" spans="1:1" ht="14.25">
      <c r="A11" s="35" t="s">
        <v>4427</v>
      </c>
    </row>
    <row r="12" spans="1:1" ht="14.25">
      <c r="A12" s="35" t="s">
        <v>4428</v>
      </c>
    </row>
    <row r="13" spans="1:1" ht="14.25">
      <c r="A13" s="35" t="s">
        <v>4429</v>
      </c>
    </row>
    <row r="14" spans="1:1" ht="14.25">
      <c r="A14" s="39" t="s">
        <v>4430</v>
      </c>
    </row>
    <row r="15" spans="1:1" ht="14.25">
      <c r="A15" s="40" t="s">
        <v>4426</v>
      </c>
    </row>
    <row r="16" spans="1:1" ht="14.25">
      <c r="A16" s="40" t="s">
        <v>4431</v>
      </c>
    </row>
    <row r="17" spans="1:1" ht="14.25">
      <c r="A17" s="40" t="s">
        <v>4432</v>
      </c>
    </row>
    <row r="18" spans="1:1" ht="14.25">
      <c r="A18" s="40" t="s">
        <v>4433</v>
      </c>
    </row>
    <row r="19" spans="1:1" ht="14.25">
      <c r="A19" s="40" t="s">
        <v>4434</v>
      </c>
    </row>
    <row r="20" spans="1:1" ht="14.25">
      <c r="A20" s="40" t="s">
        <v>4435</v>
      </c>
    </row>
    <row r="21" spans="1:1" ht="15.75" customHeight="1">
      <c r="A21" s="40" t="s">
        <v>4436</v>
      </c>
    </row>
    <row r="22" spans="1:1" ht="15.75" customHeight="1">
      <c r="A22" s="40" t="s">
        <v>4437</v>
      </c>
    </row>
    <row r="23" spans="1:1" ht="15.75" customHeight="1">
      <c r="A23" s="40" t="s">
        <v>4438</v>
      </c>
    </row>
    <row r="24" spans="1:1" ht="15.75" customHeight="1">
      <c r="A24" s="40" t="s">
        <v>4439</v>
      </c>
    </row>
    <row r="25" spans="1:1" ht="15.75" customHeight="1">
      <c r="A25" s="40" t="s">
        <v>2500</v>
      </c>
    </row>
    <row r="26" spans="1:1" ht="15.75" customHeight="1">
      <c r="A26" s="40" t="s">
        <v>4440</v>
      </c>
    </row>
    <row r="27" spans="1:1" ht="15.75" customHeight="1">
      <c r="A27" s="40" t="s">
        <v>4441</v>
      </c>
    </row>
    <row r="28" spans="1:1" ht="15.75" customHeight="1">
      <c r="A28" s="40" t="s">
        <v>4442</v>
      </c>
    </row>
    <row r="29" spans="1:1" ht="15.75" customHeight="1">
      <c r="A29" s="40" t="s">
        <v>4443</v>
      </c>
    </row>
    <row r="30" spans="1:1" ht="15.75" customHeight="1">
      <c r="A30" s="40" t="s">
        <v>4444</v>
      </c>
    </row>
    <row r="31" spans="1:1" ht="15.75" customHeight="1">
      <c r="A31" s="25"/>
    </row>
    <row r="32" spans="1:1" ht="15.75" customHeight="1">
      <c r="A32" s="25" t="s">
        <v>4445</v>
      </c>
    </row>
    <row r="33" spans="1:5" ht="15.75" customHeight="1">
      <c r="A33" s="25"/>
    </row>
    <row r="34" spans="1:5" ht="15.75" customHeight="1">
      <c r="A34" s="26" t="s">
        <v>4090</v>
      </c>
      <c r="B34" s="26" t="s">
        <v>4091</v>
      </c>
      <c r="C34" s="26" t="s">
        <v>4092</v>
      </c>
      <c r="D34" s="26" t="s">
        <v>4093</v>
      </c>
      <c r="E34" s="26" t="s">
        <v>4094</v>
      </c>
    </row>
    <row r="35" spans="1:5" ht="15.75" customHeight="1">
      <c r="A35" s="26">
        <v>1</v>
      </c>
      <c r="B35" s="26" t="s">
        <v>2071</v>
      </c>
      <c r="C35" s="26" t="s">
        <v>4446</v>
      </c>
      <c r="D35" s="26">
        <v>1</v>
      </c>
      <c r="E35" s="26"/>
    </row>
    <row r="36" spans="1:5" ht="15.75" customHeight="1">
      <c r="A36" s="28"/>
    </row>
    <row r="37" spans="1:5" ht="15.75" customHeight="1">
      <c r="A37" s="29"/>
    </row>
    <row r="38" spans="1:5" ht="15.75" customHeight="1">
      <c r="A38" s="30"/>
    </row>
    <row r="39" spans="1:5" ht="15.75" customHeight="1">
      <c r="A39" s="31" t="s">
        <v>4109</v>
      </c>
    </row>
    <row r="40" spans="1:5" ht="15.75" customHeight="1">
      <c r="A40" s="30"/>
    </row>
    <row r="41" spans="1:5" ht="15.75" customHeight="1">
      <c r="A41" s="28"/>
    </row>
    <row r="42" spans="1:5" ht="15.75" customHeight="1">
      <c r="A42" s="25" t="s">
        <v>4447</v>
      </c>
    </row>
    <row r="43" spans="1:5" ht="15.75" customHeight="1">
      <c r="A43" s="28"/>
    </row>
    <row r="44" spans="1:5" ht="15.75" customHeight="1">
      <c r="A44" s="26" t="s">
        <v>4090</v>
      </c>
      <c r="B44" s="26" t="s">
        <v>4091</v>
      </c>
      <c r="C44" s="26" t="s">
        <v>4092</v>
      </c>
      <c r="D44" s="26" t="s">
        <v>4093</v>
      </c>
      <c r="E44" s="26" t="s">
        <v>4094</v>
      </c>
    </row>
    <row r="45" spans="1:5" ht="15.75" customHeight="1">
      <c r="A45" s="26">
        <v>1</v>
      </c>
      <c r="B45" s="26" t="s">
        <v>4448</v>
      </c>
      <c r="C45" s="26" t="s">
        <v>125</v>
      </c>
      <c r="D45" s="26">
        <v>1</v>
      </c>
      <c r="E45" s="26"/>
    </row>
    <row r="46" spans="1:5" ht="15.75" customHeight="1">
      <c r="A46" s="26">
        <v>2</v>
      </c>
      <c r="B46" s="26" t="s">
        <v>215</v>
      </c>
      <c r="C46" s="26" t="s">
        <v>214</v>
      </c>
      <c r="D46" s="26">
        <v>2</v>
      </c>
      <c r="E46" s="26"/>
    </row>
    <row r="47" spans="1:5" ht="15.75" customHeight="1">
      <c r="A47" s="26">
        <v>3</v>
      </c>
      <c r="B47" s="26"/>
      <c r="C47" s="26" t="s">
        <v>4449</v>
      </c>
      <c r="D47" s="26">
        <v>4</v>
      </c>
      <c r="E47" s="26"/>
    </row>
    <row r="48" spans="1:5" ht="15.75" customHeight="1">
      <c r="A48" s="26">
        <v>4</v>
      </c>
      <c r="B48" s="26"/>
      <c r="C48" s="26" t="s">
        <v>4450</v>
      </c>
      <c r="D48" s="26">
        <v>4</v>
      </c>
      <c r="E48" s="26"/>
    </row>
    <row r="49" spans="1:5" ht="15.75" customHeight="1">
      <c r="A49" s="26">
        <v>5</v>
      </c>
      <c r="B49" s="26"/>
      <c r="C49" s="26" t="s">
        <v>4352</v>
      </c>
      <c r="D49" s="26">
        <v>4</v>
      </c>
      <c r="E49" s="26"/>
    </row>
    <row r="50" spans="1:5" ht="15.75" customHeight="1">
      <c r="A50" s="28"/>
    </row>
    <row r="51" spans="1:5" ht="15.75" customHeight="1">
      <c r="A51" s="29"/>
    </row>
    <row r="52" spans="1:5" ht="15.75" customHeight="1">
      <c r="A52" s="30" t="s">
        <v>4173</v>
      </c>
    </row>
    <row r="53" spans="1:5" ht="15.75" customHeight="1">
      <c r="A53" s="31" t="s">
        <v>4109</v>
      </c>
    </row>
    <row r="54" spans="1:5" ht="15.75" customHeight="1">
      <c r="A54" s="30" t="s">
        <v>4174</v>
      </c>
    </row>
    <row r="55" spans="1:5" ht="15.75" customHeight="1">
      <c r="A55" s="28"/>
    </row>
    <row r="56" spans="1:5" ht="15.75" customHeight="1">
      <c r="A56" s="25" t="s">
        <v>4451</v>
      </c>
    </row>
    <row r="57" spans="1:5" ht="15.75" customHeight="1">
      <c r="A57" s="25"/>
    </row>
    <row r="58" spans="1:5" ht="15.75" customHeight="1">
      <c r="A58" s="26" t="s">
        <v>4090</v>
      </c>
      <c r="B58" s="26" t="s">
        <v>4091</v>
      </c>
      <c r="C58" s="26" t="s">
        <v>4092</v>
      </c>
      <c r="D58" s="26" t="s">
        <v>4093</v>
      </c>
      <c r="E58" s="26" t="s">
        <v>4094</v>
      </c>
    </row>
    <row r="59" spans="1:5" ht="15.75" customHeight="1">
      <c r="A59" s="26">
        <v>1</v>
      </c>
      <c r="B59" s="26" t="s">
        <v>2065</v>
      </c>
      <c r="C59" s="26" t="s">
        <v>4452</v>
      </c>
      <c r="D59" s="26">
        <v>1</v>
      </c>
      <c r="E59" s="26"/>
    </row>
    <row r="60" spans="1:5" ht="15.75" customHeight="1">
      <c r="A60" s="28"/>
    </row>
    <row r="61" spans="1:5" ht="15.75" customHeight="1">
      <c r="A61" s="29"/>
    </row>
    <row r="62" spans="1:5" ht="15.75" customHeight="1">
      <c r="A62" s="30"/>
    </row>
    <row r="63" spans="1:5" ht="15.75" customHeight="1">
      <c r="A63" s="31" t="s">
        <v>4109</v>
      </c>
    </row>
    <row r="64" spans="1:5" ht="15.75" customHeight="1">
      <c r="A64" s="30"/>
    </row>
    <row r="65" spans="1:5" ht="15.75" customHeight="1">
      <c r="A65" s="28"/>
    </row>
    <row r="66" spans="1:5" ht="15.75" customHeight="1">
      <c r="A66" s="25" t="s">
        <v>4453</v>
      </c>
    </row>
    <row r="67" spans="1:5" ht="15.75" customHeight="1">
      <c r="A67" s="25"/>
    </row>
    <row r="68" spans="1:5" ht="15.75" customHeight="1">
      <c r="A68" s="26" t="s">
        <v>4090</v>
      </c>
      <c r="B68" s="26" t="s">
        <v>4091</v>
      </c>
      <c r="C68" s="26" t="s">
        <v>4092</v>
      </c>
      <c r="D68" s="26" t="s">
        <v>4093</v>
      </c>
      <c r="E68" s="26" t="s">
        <v>4094</v>
      </c>
    </row>
    <row r="69" spans="1:5" ht="15.75" customHeight="1">
      <c r="A69" s="26">
        <v>1</v>
      </c>
      <c r="B69" s="26" t="s">
        <v>4454</v>
      </c>
      <c r="C69" s="26" t="s">
        <v>4455</v>
      </c>
      <c r="D69" s="26">
        <v>1</v>
      </c>
      <c r="E69" s="26"/>
    </row>
    <row r="70" spans="1:5" ht="15.75" customHeight="1">
      <c r="A70" s="26">
        <v>2</v>
      </c>
      <c r="B70" s="26" t="s">
        <v>4456</v>
      </c>
      <c r="C70" s="26" t="s">
        <v>153</v>
      </c>
      <c r="D70" s="26">
        <v>1</v>
      </c>
      <c r="E70" s="26"/>
    </row>
    <row r="71" spans="1:5" ht="15.75" customHeight="1">
      <c r="A71" s="26">
        <v>3</v>
      </c>
      <c r="B71" s="26" t="s">
        <v>4457</v>
      </c>
      <c r="C71" s="26" t="s">
        <v>4458</v>
      </c>
      <c r="D71" s="26">
        <v>1</v>
      </c>
      <c r="E71" s="26"/>
    </row>
    <row r="72" spans="1:5" ht="15.75" customHeight="1">
      <c r="A72" s="26">
        <v>4</v>
      </c>
      <c r="B72" s="26" t="s">
        <v>4459</v>
      </c>
      <c r="C72" s="26" t="s">
        <v>131</v>
      </c>
      <c r="D72" s="26">
        <v>2</v>
      </c>
      <c r="E72" s="26"/>
    </row>
    <row r="73" spans="1:5" ht="15.75" customHeight="1">
      <c r="A73" s="26">
        <v>5</v>
      </c>
      <c r="B73" s="26" t="s">
        <v>232</v>
      </c>
      <c r="C73" s="26" t="s">
        <v>148</v>
      </c>
      <c r="D73" s="26">
        <v>4</v>
      </c>
      <c r="E73" s="26"/>
    </row>
    <row r="74" spans="1:5" ht="15.75" customHeight="1">
      <c r="A74" s="26">
        <v>6</v>
      </c>
      <c r="B74" s="26" t="s">
        <v>186</v>
      </c>
      <c r="C74" s="26" t="s">
        <v>148</v>
      </c>
      <c r="D74" s="26">
        <v>5</v>
      </c>
      <c r="E74" s="26"/>
    </row>
    <row r="75" spans="1:5" ht="15.75" customHeight="1">
      <c r="A75" s="26">
        <v>7</v>
      </c>
      <c r="B75" s="26" t="s">
        <v>4460</v>
      </c>
      <c r="C75" s="26" t="s">
        <v>131</v>
      </c>
      <c r="D75" s="26">
        <v>1</v>
      </c>
      <c r="E75" s="26"/>
    </row>
    <row r="76" spans="1:5" ht="15.75" customHeight="1">
      <c r="A76" s="26">
        <v>8</v>
      </c>
      <c r="B76" s="26" t="s">
        <v>4461</v>
      </c>
      <c r="C76" s="26" t="s">
        <v>131</v>
      </c>
      <c r="D76" s="26">
        <v>1</v>
      </c>
      <c r="E76" s="26"/>
    </row>
    <row r="77" spans="1:5" ht="15.75" customHeight="1">
      <c r="A77" s="26">
        <v>9</v>
      </c>
      <c r="B77" s="26" t="s">
        <v>4462</v>
      </c>
      <c r="C77" s="26" t="s">
        <v>589</v>
      </c>
      <c r="D77" s="26">
        <v>1</v>
      </c>
      <c r="E77" s="26"/>
    </row>
    <row r="78" spans="1:5" ht="15.75" customHeight="1">
      <c r="A78" s="26">
        <v>10</v>
      </c>
      <c r="B78" s="26" t="s">
        <v>4463</v>
      </c>
      <c r="C78" s="26" t="s">
        <v>589</v>
      </c>
      <c r="D78" s="26">
        <v>1</v>
      </c>
      <c r="E78" s="26"/>
    </row>
    <row r="79" spans="1:5" ht="15.75" customHeight="1">
      <c r="A79" s="26">
        <v>11</v>
      </c>
      <c r="B79" s="26"/>
      <c r="C79" s="26" t="s">
        <v>4335</v>
      </c>
      <c r="D79" s="26">
        <v>2</v>
      </c>
      <c r="E79" s="26"/>
    </row>
    <row r="80" spans="1:5" ht="15.75" customHeight="1">
      <c r="A80" s="26">
        <v>12</v>
      </c>
      <c r="B80" s="26"/>
      <c r="C80" s="26" t="s">
        <v>4106</v>
      </c>
      <c r="D80" s="26">
        <v>2</v>
      </c>
      <c r="E80" s="26"/>
    </row>
    <row r="81" spans="1:5" ht="15.75" customHeight="1">
      <c r="A81" s="26">
        <v>13</v>
      </c>
      <c r="B81" s="26"/>
      <c r="C81" s="26" t="s">
        <v>4344</v>
      </c>
      <c r="D81" s="26">
        <v>2</v>
      </c>
      <c r="E81" s="26"/>
    </row>
    <row r="82" spans="1:5" ht="15.75" customHeight="1">
      <c r="A82" s="26">
        <v>14</v>
      </c>
      <c r="B82" s="26"/>
      <c r="C82" s="26" t="s">
        <v>4464</v>
      </c>
      <c r="D82" s="26">
        <v>1</v>
      </c>
      <c r="E82" s="26"/>
    </row>
    <row r="83" spans="1:5" ht="15.75" customHeight="1">
      <c r="A83" s="26">
        <v>15</v>
      </c>
      <c r="B83" s="26"/>
      <c r="C83" s="26" t="s">
        <v>4465</v>
      </c>
      <c r="D83" s="26">
        <v>1</v>
      </c>
      <c r="E83" s="26"/>
    </row>
    <row r="84" spans="1:5" ht="15.75" customHeight="1">
      <c r="A84" s="26">
        <v>16</v>
      </c>
      <c r="B84" s="26"/>
      <c r="C84" s="26" t="s">
        <v>4338</v>
      </c>
      <c r="D84" s="26">
        <v>3</v>
      </c>
      <c r="E84" s="26"/>
    </row>
    <row r="85" spans="1:5" ht="15.75" customHeight="1">
      <c r="A85" s="26">
        <v>17</v>
      </c>
      <c r="B85" s="26" t="s">
        <v>166</v>
      </c>
      <c r="C85" s="26" t="s">
        <v>131</v>
      </c>
      <c r="D85" s="26">
        <v>1</v>
      </c>
      <c r="E85" s="26" t="s">
        <v>4466</v>
      </c>
    </row>
    <row r="86" spans="1:5" ht="15.75" customHeight="1">
      <c r="A86" s="28"/>
    </row>
    <row r="87" spans="1:5" ht="15.75" customHeight="1">
      <c r="A87" s="29"/>
    </row>
    <row r="88" spans="1:5" ht="15.75" customHeight="1">
      <c r="A88" s="30" t="s">
        <v>4173</v>
      </c>
    </row>
    <row r="89" spans="1:5" ht="15.75" customHeight="1">
      <c r="A89" s="31" t="s">
        <v>4109</v>
      </c>
    </row>
    <row r="90" spans="1:5" ht="15.75" customHeight="1">
      <c r="A90" s="30" t="s">
        <v>4174</v>
      </c>
    </row>
    <row r="91" spans="1:5" ht="15.75" customHeight="1">
      <c r="A91" s="28"/>
    </row>
    <row r="92" spans="1:5" ht="15.75" customHeight="1">
      <c r="A92" s="25" t="s">
        <v>4467</v>
      </c>
    </row>
    <row r="93" spans="1:5" ht="15.75" customHeight="1">
      <c r="A93" s="25"/>
    </row>
    <row r="94" spans="1:5" ht="15.75" customHeight="1">
      <c r="A94" s="26" t="s">
        <v>4090</v>
      </c>
      <c r="B94" s="26" t="s">
        <v>4091</v>
      </c>
      <c r="C94" s="26" t="s">
        <v>4092</v>
      </c>
      <c r="D94" s="26" t="s">
        <v>4093</v>
      </c>
      <c r="E94" s="26" t="s">
        <v>4094</v>
      </c>
    </row>
    <row r="95" spans="1:5" ht="15.75" customHeight="1">
      <c r="A95" s="26">
        <v>1</v>
      </c>
      <c r="B95" s="26" t="s">
        <v>4468</v>
      </c>
      <c r="C95" s="26" t="s">
        <v>4469</v>
      </c>
      <c r="D95" s="26">
        <v>1</v>
      </c>
      <c r="E95" s="26"/>
    </row>
    <row r="96" spans="1:5" ht="15.75" customHeight="1">
      <c r="A96" s="26">
        <v>2</v>
      </c>
      <c r="B96" s="26" t="s">
        <v>4470</v>
      </c>
      <c r="C96" s="26" t="s">
        <v>4471</v>
      </c>
      <c r="D96" s="26">
        <v>1</v>
      </c>
      <c r="E96" s="26"/>
    </row>
    <row r="97" spans="1:5" ht="15.75" customHeight="1">
      <c r="A97" s="26">
        <v>3</v>
      </c>
      <c r="B97" s="26" t="s">
        <v>4472</v>
      </c>
      <c r="C97" s="26" t="s">
        <v>4473</v>
      </c>
      <c r="D97" s="26">
        <v>1</v>
      </c>
      <c r="E97" s="26"/>
    </row>
    <row r="98" spans="1:5" ht="15.75" customHeight="1">
      <c r="A98" s="26">
        <v>4</v>
      </c>
      <c r="B98" s="26" t="s">
        <v>4463</v>
      </c>
      <c r="C98" s="26" t="s">
        <v>589</v>
      </c>
      <c r="D98" s="26">
        <v>2</v>
      </c>
      <c r="E98" s="26"/>
    </row>
    <row r="99" spans="1:5" ht="15.75" customHeight="1">
      <c r="A99" s="26">
        <v>5</v>
      </c>
      <c r="B99" s="26" t="s">
        <v>4474</v>
      </c>
      <c r="C99" s="26" t="s">
        <v>72</v>
      </c>
      <c r="D99" s="26">
        <v>2</v>
      </c>
      <c r="E99" s="26"/>
    </row>
    <row r="100" spans="1:5" ht="15.75" customHeight="1">
      <c r="A100" s="26">
        <v>6</v>
      </c>
      <c r="B100" s="26" t="s">
        <v>4475</v>
      </c>
      <c r="C100" s="26" t="s">
        <v>72</v>
      </c>
      <c r="D100" s="26"/>
      <c r="E100" s="26"/>
    </row>
    <row r="101" spans="1:5" ht="15.75" customHeight="1">
      <c r="A101" s="26">
        <v>7</v>
      </c>
      <c r="B101" s="26" t="s">
        <v>4476</v>
      </c>
      <c r="C101" s="26" t="s">
        <v>1185</v>
      </c>
      <c r="D101" s="26" t="s">
        <v>4258</v>
      </c>
      <c r="E101" s="26"/>
    </row>
    <row r="102" spans="1:5" ht="15.75" customHeight="1">
      <c r="A102" s="26">
        <v>8</v>
      </c>
      <c r="B102" s="26" t="s">
        <v>4477</v>
      </c>
      <c r="C102" s="26" t="s">
        <v>131</v>
      </c>
      <c r="D102" s="26" t="s">
        <v>4258</v>
      </c>
      <c r="E102" s="26"/>
    </row>
    <row r="103" spans="1:5" ht="15.75" customHeight="1">
      <c r="A103" s="26">
        <v>9</v>
      </c>
      <c r="B103" s="26" t="s">
        <v>4478</v>
      </c>
      <c r="C103" s="26" t="s">
        <v>72</v>
      </c>
      <c r="D103" s="26" t="s">
        <v>4258</v>
      </c>
      <c r="E103" s="26"/>
    </row>
    <row r="104" spans="1:5" ht="15.75" customHeight="1">
      <c r="A104" s="26">
        <v>10</v>
      </c>
      <c r="B104" s="26"/>
      <c r="C104" s="26" t="s">
        <v>4479</v>
      </c>
      <c r="D104" s="26" t="s">
        <v>4258</v>
      </c>
      <c r="E104" s="26"/>
    </row>
    <row r="105" spans="1:5" ht="15.75" customHeight="1">
      <c r="A105" s="26">
        <v>11</v>
      </c>
      <c r="B105" s="26"/>
      <c r="C105" s="26" t="s">
        <v>4480</v>
      </c>
      <c r="D105" s="26" t="s">
        <v>4258</v>
      </c>
      <c r="E105" s="26"/>
    </row>
    <row r="106" spans="1:5" ht="15.75" customHeight="1">
      <c r="A106" s="26">
        <v>12</v>
      </c>
      <c r="B106" s="26"/>
      <c r="C106" s="26" t="s">
        <v>4481</v>
      </c>
      <c r="D106" s="26" t="s">
        <v>4258</v>
      </c>
      <c r="E106" s="26"/>
    </row>
    <row r="107" spans="1:5" ht="15.75" customHeight="1">
      <c r="A107" s="26">
        <v>13</v>
      </c>
      <c r="B107" s="26"/>
      <c r="C107" s="26" t="s">
        <v>4482</v>
      </c>
      <c r="D107" s="26" t="s">
        <v>4258</v>
      </c>
      <c r="E107" s="26"/>
    </row>
    <row r="108" spans="1:5" ht="15.75" customHeight="1">
      <c r="A108" s="26">
        <v>14</v>
      </c>
      <c r="B108" s="26"/>
      <c r="C108" s="26" t="s">
        <v>4338</v>
      </c>
      <c r="D108" s="26" t="s">
        <v>4258</v>
      </c>
      <c r="E108" s="26"/>
    </row>
    <row r="109" spans="1:5" ht="15.75" customHeight="1">
      <c r="A109" s="26">
        <v>15</v>
      </c>
      <c r="B109" s="26" t="s">
        <v>4483</v>
      </c>
      <c r="C109" s="26" t="s">
        <v>148</v>
      </c>
      <c r="D109" s="26" t="s">
        <v>4484</v>
      </c>
      <c r="E109" s="26"/>
    </row>
    <row r="110" spans="1:5" ht="15.75" customHeight="1">
      <c r="A110" s="26">
        <v>16</v>
      </c>
      <c r="B110" s="26" t="s">
        <v>4485</v>
      </c>
      <c r="C110" s="26" t="s">
        <v>148</v>
      </c>
      <c r="D110" s="26">
        <v>2</v>
      </c>
      <c r="E110" s="26"/>
    </row>
    <row r="111" spans="1:5" ht="15.75" customHeight="1">
      <c r="A111" s="28"/>
    </row>
    <row r="112" spans="1:5" ht="15.75" customHeight="1">
      <c r="A112" s="29"/>
    </row>
    <row r="113" spans="1:5" ht="15.75" customHeight="1">
      <c r="A113" s="30"/>
    </row>
    <row r="114" spans="1:5" ht="15.75" customHeight="1">
      <c r="A114" s="31" t="s">
        <v>4109</v>
      </c>
    </row>
    <row r="115" spans="1:5" ht="15.75" customHeight="1">
      <c r="A115" s="30"/>
    </row>
    <row r="116" spans="1:5" ht="15.75" customHeight="1">
      <c r="A116" s="28"/>
    </row>
    <row r="117" spans="1:5" ht="15.75" customHeight="1">
      <c r="A117" s="25" t="s">
        <v>4486</v>
      </c>
    </row>
    <row r="118" spans="1:5" ht="15.75" customHeight="1">
      <c r="A118" s="25"/>
    </row>
    <row r="119" spans="1:5" ht="15.75" customHeight="1">
      <c r="A119" s="26" t="s">
        <v>4090</v>
      </c>
      <c r="B119" s="26" t="s">
        <v>4091</v>
      </c>
      <c r="C119" s="26" t="s">
        <v>4092</v>
      </c>
      <c r="D119" s="26" t="s">
        <v>4093</v>
      </c>
      <c r="E119" s="26" t="s">
        <v>4094</v>
      </c>
    </row>
    <row r="120" spans="1:5" ht="15.75" customHeight="1">
      <c r="A120" s="26">
        <v>1</v>
      </c>
      <c r="B120" s="26" t="s">
        <v>4487</v>
      </c>
      <c r="C120" s="26" t="s">
        <v>4488</v>
      </c>
      <c r="D120" s="26">
        <v>1</v>
      </c>
      <c r="E120" s="26"/>
    </row>
    <row r="121" spans="1:5" ht="15.75" customHeight="1">
      <c r="A121" s="26">
        <v>2</v>
      </c>
      <c r="B121" s="26" t="s">
        <v>4489</v>
      </c>
      <c r="C121" s="41" t="s">
        <v>1006</v>
      </c>
      <c r="D121" s="26">
        <v>2</v>
      </c>
      <c r="E121" s="26"/>
    </row>
    <row r="122" spans="1:5" ht="15.75" customHeight="1">
      <c r="A122" s="26">
        <v>3</v>
      </c>
      <c r="B122" s="26" t="s">
        <v>4490</v>
      </c>
      <c r="C122" s="26" t="s">
        <v>1006</v>
      </c>
      <c r="D122" s="26">
        <v>4</v>
      </c>
      <c r="E122" s="26"/>
    </row>
    <row r="123" spans="1:5" ht="15.75" customHeight="1">
      <c r="A123" s="26">
        <v>4</v>
      </c>
      <c r="B123" s="26" t="s">
        <v>4491</v>
      </c>
      <c r="C123" s="26" t="s">
        <v>148</v>
      </c>
      <c r="D123" s="26">
        <v>4</v>
      </c>
      <c r="E123" s="26"/>
    </row>
    <row r="124" spans="1:5" ht="15.75" customHeight="1">
      <c r="A124" s="26">
        <v>5</v>
      </c>
      <c r="B124" s="26" t="s">
        <v>4492</v>
      </c>
      <c r="C124" s="26" t="s">
        <v>649</v>
      </c>
      <c r="D124" s="26" t="s">
        <v>4493</v>
      </c>
      <c r="E124" s="26"/>
    </row>
    <row r="125" spans="1:5" ht="15.75" customHeight="1">
      <c r="A125" s="26">
        <v>6</v>
      </c>
      <c r="B125" s="26" t="s">
        <v>4494</v>
      </c>
      <c r="C125" s="26" t="s">
        <v>4495</v>
      </c>
      <c r="D125" s="26">
        <v>2</v>
      </c>
      <c r="E125" s="26"/>
    </row>
    <row r="126" spans="1:5" ht="15.75" customHeight="1">
      <c r="A126" s="26">
        <v>7</v>
      </c>
      <c r="B126" s="26" t="s">
        <v>4496</v>
      </c>
      <c r="C126" s="26" t="s">
        <v>1185</v>
      </c>
      <c r="D126" s="26">
        <v>3</v>
      </c>
      <c r="E126" s="26"/>
    </row>
    <row r="127" spans="1:5" ht="15.75" customHeight="1">
      <c r="A127" s="26">
        <v>8</v>
      </c>
      <c r="B127" s="26" t="s">
        <v>4497</v>
      </c>
      <c r="C127" s="26" t="s">
        <v>4498</v>
      </c>
      <c r="D127" s="26">
        <v>1</v>
      </c>
      <c r="E127" s="26"/>
    </row>
    <row r="128" spans="1:5" ht="15.75" customHeight="1">
      <c r="A128" s="26">
        <v>9</v>
      </c>
      <c r="B128" s="26" t="s">
        <v>4499</v>
      </c>
      <c r="C128" s="26" t="s">
        <v>4500</v>
      </c>
      <c r="D128" s="26">
        <v>1</v>
      </c>
      <c r="E128" s="26"/>
    </row>
    <row r="129" spans="1:5" ht="15.75" customHeight="1">
      <c r="A129" s="26">
        <v>10</v>
      </c>
      <c r="B129" s="26" t="s">
        <v>4501</v>
      </c>
      <c r="C129" s="26" t="s">
        <v>4502</v>
      </c>
      <c r="D129" s="26">
        <v>2</v>
      </c>
      <c r="E129" s="26"/>
    </row>
    <row r="130" spans="1:5" ht="15.75" customHeight="1">
      <c r="A130" s="26">
        <v>11</v>
      </c>
      <c r="B130" s="26" t="s">
        <v>4503</v>
      </c>
      <c r="C130" s="26" t="s">
        <v>4504</v>
      </c>
      <c r="D130" s="26">
        <v>1</v>
      </c>
      <c r="E130" s="26"/>
    </row>
    <row r="131" spans="1:5" ht="15.75" customHeight="1">
      <c r="A131" s="26">
        <v>12</v>
      </c>
      <c r="B131" s="26" t="s">
        <v>4505</v>
      </c>
      <c r="C131" s="26" t="s">
        <v>72</v>
      </c>
      <c r="D131" s="26">
        <v>1</v>
      </c>
      <c r="E131" s="26"/>
    </row>
    <row r="132" spans="1:5" ht="15.75" customHeight="1">
      <c r="A132" s="26">
        <v>13</v>
      </c>
      <c r="B132" s="26" t="s">
        <v>4506</v>
      </c>
      <c r="C132" s="26" t="s">
        <v>72</v>
      </c>
      <c r="D132" s="26">
        <v>2</v>
      </c>
      <c r="E132" s="26"/>
    </row>
    <row r="133" spans="1:5" ht="15.75" customHeight="1">
      <c r="A133" s="26">
        <v>14</v>
      </c>
      <c r="B133" s="26"/>
      <c r="C133" s="26" t="s">
        <v>4338</v>
      </c>
      <c r="D133" s="26">
        <v>4</v>
      </c>
      <c r="E133" s="26"/>
    </row>
    <row r="134" spans="1:5" ht="15.75" customHeight="1">
      <c r="A134" s="26">
        <v>15</v>
      </c>
      <c r="B134" s="26"/>
      <c r="C134" s="26" t="s">
        <v>4507</v>
      </c>
      <c r="D134" s="26">
        <v>18</v>
      </c>
      <c r="E134" s="26"/>
    </row>
    <row r="135" spans="1:5" ht="15.75" customHeight="1">
      <c r="A135" s="26">
        <v>16</v>
      </c>
      <c r="B135" s="26"/>
      <c r="C135" s="26" t="s">
        <v>4334</v>
      </c>
      <c r="D135" s="26">
        <v>3</v>
      </c>
      <c r="E135" s="26"/>
    </row>
    <row r="136" spans="1:5" ht="15.75" customHeight="1">
      <c r="A136" s="26">
        <v>17</v>
      </c>
      <c r="B136" s="26"/>
      <c r="C136" s="26" t="s">
        <v>4164</v>
      </c>
      <c r="D136" s="26">
        <v>18</v>
      </c>
      <c r="E136" s="26"/>
    </row>
    <row r="137" spans="1:5" ht="15.75" customHeight="1">
      <c r="A137" s="26">
        <v>18</v>
      </c>
      <c r="B137" s="26"/>
      <c r="C137" s="26" t="s">
        <v>4165</v>
      </c>
      <c r="D137" s="26">
        <v>6</v>
      </c>
      <c r="E137" s="26"/>
    </row>
    <row r="138" spans="1:5" ht="15.75" customHeight="1">
      <c r="A138" s="26">
        <v>19</v>
      </c>
      <c r="B138" s="26"/>
      <c r="C138" s="26" t="s">
        <v>4508</v>
      </c>
      <c r="D138" s="26">
        <v>18</v>
      </c>
      <c r="E138" s="26"/>
    </row>
    <row r="139" spans="1:5" ht="15.75" customHeight="1">
      <c r="A139" s="26">
        <v>20</v>
      </c>
      <c r="B139" s="26"/>
      <c r="C139" s="26" t="s">
        <v>4509</v>
      </c>
      <c r="D139" s="26">
        <v>6</v>
      </c>
      <c r="E139" s="26"/>
    </row>
    <row r="140" spans="1:5" ht="15.75" customHeight="1">
      <c r="A140" s="26">
        <v>21</v>
      </c>
      <c r="B140" s="26"/>
      <c r="C140" s="26" t="s">
        <v>2703</v>
      </c>
      <c r="D140" s="26">
        <v>18</v>
      </c>
      <c r="E140" s="26"/>
    </row>
    <row r="141" spans="1:5" ht="15.75" customHeight="1">
      <c r="A141" s="26">
        <v>22</v>
      </c>
      <c r="B141" s="26"/>
      <c r="C141" s="26" t="s">
        <v>4106</v>
      </c>
      <c r="D141" s="26">
        <v>9</v>
      </c>
      <c r="E141" s="26"/>
    </row>
    <row r="142" spans="1:5" ht="15.75" customHeight="1">
      <c r="A142" s="28"/>
    </row>
    <row r="143" spans="1:5" ht="15.75" customHeight="1">
      <c r="A143" s="29"/>
    </row>
    <row r="144" spans="1:5" ht="15.75" customHeight="1">
      <c r="A144" s="30"/>
    </row>
    <row r="145" spans="1:5" ht="15.75" customHeight="1">
      <c r="A145" s="31" t="s">
        <v>4109</v>
      </c>
    </row>
    <row r="146" spans="1:5" ht="15.75" customHeight="1">
      <c r="A146" s="30"/>
    </row>
    <row r="147" spans="1:5" ht="15.75" customHeight="1">
      <c r="A147" s="28"/>
    </row>
    <row r="148" spans="1:5" ht="15.75" customHeight="1">
      <c r="A148" s="25" t="s">
        <v>4510</v>
      </c>
    </row>
    <row r="149" spans="1:5" ht="15.75" customHeight="1">
      <c r="A149" s="25"/>
    </row>
    <row r="150" spans="1:5" ht="15.75" customHeight="1">
      <c r="A150" s="26" t="s">
        <v>4090</v>
      </c>
      <c r="B150" s="26" t="s">
        <v>4091</v>
      </c>
      <c r="C150" s="26" t="s">
        <v>4092</v>
      </c>
      <c r="D150" s="26" t="s">
        <v>4093</v>
      </c>
      <c r="E150" s="26" t="s">
        <v>4094</v>
      </c>
    </row>
    <row r="151" spans="1:5" ht="15.75" customHeight="1">
      <c r="A151" s="26">
        <v>1</v>
      </c>
      <c r="B151" s="26" t="s">
        <v>213</v>
      </c>
      <c r="C151" s="26" t="s">
        <v>125</v>
      </c>
      <c r="D151" s="26">
        <v>1</v>
      </c>
      <c r="E151" s="26"/>
    </row>
    <row r="152" spans="1:5" ht="15.75" customHeight="1">
      <c r="A152" s="41">
        <v>2</v>
      </c>
      <c r="B152" s="26" t="s">
        <v>215</v>
      </c>
      <c r="C152" s="26" t="s">
        <v>214</v>
      </c>
      <c r="D152" s="26">
        <v>4</v>
      </c>
      <c r="E152" s="26"/>
    </row>
    <row r="153" spans="1:5" ht="15.75" customHeight="1">
      <c r="A153" s="26">
        <v>3</v>
      </c>
      <c r="B153" s="26" t="s">
        <v>217</v>
      </c>
      <c r="C153" s="26" t="s">
        <v>216</v>
      </c>
      <c r="D153" s="26">
        <v>1</v>
      </c>
      <c r="E153" s="26"/>
    </row>
    <row r="154" spans="1:5" ht="15.75" customHeight="1">
      <c r="A154" s="26">
        <v>4</v>
      </c>
      <c r="B154" s="26" t="s">
        <v>218</v>
      </c>
      <c r="C154" s="26" t="s">
        <v>216</v>
      </c>
      <c r="D154" s="26">
        <v>1</v>
      </c>
      <c r="E154" s="26"/>
    </row>
    <row r="155" spans="1:5" ht="15.75" customHeight="1">
      <c r="A155" s="26">
        <v>5</v>
      </c>
      <c r="B155" s="26" t="s">
        <v>4511</v>
      </c>
      <c r="C155" s="26" t="s">
        <v>214</v>
      </c>
      <c r="D155" s="26">
        <v>1</v>
      </c>
      <c r="E155" s="26"/>
    </row>
    <row r="156" spans="1:5" ht="15.75" customHeight="1">
      <c r="A156" s="26">
        <v>6</v>
      </c>
      <c r="B156" s="26" t="s">
        <v>4512</v>
      </c>
      <c r="C156" s="26" t="s">
        <v>72</v>
      </c>
      <c r="D156" s="26">
        <v>1</v>
      </c>
      <c r="E156" s="26"/>
    </row>
    <row r="157" spans="1:5" ht="15.75" customHeight="1">
      <c r="A157" s="26">
        <v>7</v>
      </c>
      <c r="B157" s="26"/>
      <c r="C157" s="26" t="s">
        <v>4349</v>
      </c>
      <c r="D157" s="26">
        <v>8</v>
      </c>
      <c r="E157" s="26"/>
    </row>
    <row r="158" spans="1:5" ht="15.75" customHeight="1">
      <c r="A158" s="26">
        <v>8</v>
      </c>
      <c r="B158" s="26"/>
      <c r="C158" s="26" t="s">
        <v>4513</v>
      </c>
      <c r="D158" s="26">
        <v>8</v>
      </c>
      <c r="E158" s="26"/>
    </row>
    <row r="159" spans="1:5" ht="15.75" customHeight="1">
      <c r="A159" s="26">
        <v>9</v>
      </c>
      <c r="B159" s="26"/>
      <c r="C159" s="26" t="s">
        <v>4514</v>
      </c>
      <c r="D159" s="26">
        <v>16</v>
      </c>
      <c r="E159" s="26"/>
    </row>
    <row r="160" spans="1:5" ht="15.75" customHeight="1">
      <c r="A160" s="26">
        <v>10</v>
      </c>
      <c r="B160" s="26"/>
      <c r="C160" s="26" t="s">
        <v>4352</v>
      </c>
      <c r="D160" s="26">
        <v>16</v>
      </c>
      <c r="E160" s="26"/>
    </row>
    <row r="161" spans="1:5" ht="15.75" customHeight="1">
      <c r="A161" s="26">
        <v>11</v>
      </c>
      <c r="B161" s="26"/>
      <c r="C161" s="26" t="s">
        <v>4515</v>
      </c>
      <c r="D161" s="26">
        <v>1</v>
      </c>
      <c r="E161" s="26"/>
    </row>
    <row r="162" spans="1:5" ht="15.75" customHeight="1">
      <c r="A162" s="28"/>
    </row>
    <row r="163" spans="1:5" ht="15.75" customHeight="1">
      <c r="A163" s="29"/>
    </row>
    <row r="164" spans="1:5" ht="15.75" customHeight="1">
      <c r="A164" s="30"/>
    </row>
    <row r="165" spans="1:5" ht="15.75" customHeight="1">
      <c r="A165" s="31" t="s">
        <v>4109</v>
      </c>
    </row>
    <row r="166" spans="1:5" ht="15.75" customHeight="1">
      <c r="A166" s="30"/>
    </row>
    <row r="167" spans="1:5" ht="15.75" customHeight="1">
      <c r="A167" s="28"/>
    </row>
    <row r="168" spans="1:5" ht="15.75" customHeight="1">
      <c r="A168" s="25" t="s">
        <v>4516</v>
      </c>
    </row>
    <row r="169" spans="1:5" ht="15.75" customHeight="1">
      <c r="A169" s="25"/>
    </row>
    <row r="170" spans="1:5" ht="15.75" customHeight="1">
      <c r="A170" s="26" t="s">
        <v>4090</v>
      </c>
      <c r="B170" s="26" t="s">
        <v>4091</v>
      </c>
      <c r="C170" s="26" t="s">
        <v>4092</v>
      </c>
      <c r="D170" s="26" t="s">
        <v>4093</v>
      </c>
      <c r="E170" s="26" t="s">
        <v>4094</v>
      </c>
    </row>
    <row r="171" spans="1:5" ht="15.75" customHeight="1">
      <c r="A171" s="26">
        <v>1</v>
      </c>
      <c r="B171" s="26" t="s">
        <v>2077</v>
      </c>
      <c r="C171" s="26" t="s">
        <v>4517</v>
      </c>
      <c r="D171" s="26">
        <v>1</v>
      </c>
      <c r="E171" s="26"/>
    </row>
    <row r="172" spans="1:5" ht="15.75" customHeight="1">
      <c r="A172" s="26">
        <v>2</v>
      </c>
      <c r="B172" s="26" t="s">
        <v>4518</v>
      </c>
      <c r="C172" s="26" t="s">
        <v>214</v>
      </c>
      <c r="D172" s="26">
        <v>3</v>
      </c>
      <c r="E172" s="26"/>
    </row>
    <row r="173" spans="1:5" ht="15.75" customHeight="1">
      <c r="A173" s="26">
        <v>3</v>
      </c>
      <c r="B173" s="26" t="s">
        <v>4519</v>
      </c>
      <c r="C173" s="26" t="s">
        <v>72</v>
      </c>
      <c r="D173" s="26">
        <v>3</v>
      </c>
      <c r="E173" s="26"/>
    </row>
    <row r="174" spans="1:5" ht="15.75" customHeight="1">
      <c r="A174" s="26">
        <v>4</v>
      </c>
      <c r="B174" s="26"/>
      <c r="C174" s="26" t="s">
        <v>4515</v>
      </c>
      <c r="D174" s="26">
        <v>3</v>
      </c>
      <c r="E174" s="26"/>
    </row>
    <row r="175" spans="1:5" ht="15.75" customHeight="1">
      <c r="A175" s="28"/>
    </row>
    <row r="176" spans="1:5" ht="15.75" customHeight="1">
      <c r="A176" s="29"/>
    </row>
    <row r="177" spans="1:5" ht="15.75" customHeight="1">
      <c r="A177" s="30"/>
    </row>
    <row r="178" spans="1:5" ht="15.75" customHeight="1">
      <c r="A178" s="31" t="s">
        <v>4109</v>
      </c>
    </row>
    <row r="179" spans="1:5" ht="15.75" customHeight="1">
      <c r="A179" s="30"/>
    </row>
    <row r="180" spans="1:5" ht="15.75" customHeight="1">
      <c r="A180" s="28"/>
    </row>
    <row r="181" spans="1:5" ht="15.75" customHeight="1">
      <c r="A181" s="25" t="s">
        <v>4520</v>
      </c>
    </row>
    <row r="182" spans="1:5" ht="15.75" customHeight="1">
      <c r="A182" s="25"/>
    </row>
    <row r="183" spans="1:5" ht="15.75" customHeight="1">
      <c r="A183" s="26" t="s">
        <v>4090</v>
      </c>
      <c r="B183" s="26" t="s">
        <v>4091</v>
      </c>
      <c r="C183" s="26" t="s">
        <v>4092</v>
      </c>
      <c r="D183" s="26" t="s">
        <v>4093</v>
      </c>
      <c r="E183" s="26" t="s">
        <v>4094</v>
      </c>
    </row>
    <row r="184" spans="1:5" ht="15.75" customHeight="1">
      <c r="A184" s="26">
        <v>1</v>
      </c>
      <c r="B184" s="26" t="s">
        <v>2081</v>
      </c>
      <c r="C184" s="26" t="s">
        <v>4521</v>
      </c>
      <c r="D184" s="26">
        <v>1</v>
      </c>
      <c r="E184" s="26"/>
    </row>
    <row r="185" spans="1:5" ht="15.75" customHeight="1">
      <c r="A185" s="28"/>
    </row>
    <row r="186" spans="1:5" ht="15.75" customHeight="1">
      <c r="A186" s="29"/>
    </row>
    <row r="187" spans="1:5" ht="15.75" customHeight="1">
      <c r="A187" s="30"/>
    </row>
    <row r="188" spans="1:5" ht="15.75" customHeight="1">
      <c r="A188" s="31" t="s">
        <v>4109</v>
      </c>
    </row>
    <row r="189" spans="1:5" ht="15.75" customHeight="1">
      <c r="A189" s="30"/>
    </row>
    <row r="190" spans="1:5" ht="15.75" customHeight="1">
      <c r="A190" s="25"/>
    </row>
    <row r="191" spans="1:5" ht="15.75" customHeight="1">
      <c r="A191" s="25" t="s">
        <v>4522</v>
      </c>
    </row>
    <row r="192" spans="1:5" ht="15.75" customHeight="1">
      <c r="A192" s="25"/>
    </row>
    <row r="193" spans="1:5" ht="15.75" customHeight="1">
      <c r="A193" s="26" t="s">
        <v>4090</v>
      </c>
      <c r="B193" s="26" t="s">
        <v>4091</v>
      </c>
      <c r="C193" s="26" t="s">
        <v>4092</v>
      </c>
      <c r="D193" s="26" t="s">
        <v>4093</v>
      </c>
      <c r="E193" s="26" t="s">
        <v>4094</v>
      </c>
    </row>
    <row r="194" spans="1:5" ht="15.75" customHeight="1">
      <c r="A194" s="26">
        <v>1</v>
      </c>
      <c r="B194" s="26" t="s">
        <v>4523</v>
      </c>
      <c r="C194" s="26" t="s">
        <v>125</v>
      </c>
      <c r="D194" s="26">
        <v>1</v>
      </c>
      <c r="E194" s="26"/>
    </row>
    <row r="195" spans="1:5" ht="15.75" customHeight="1">
      <c r="A195" s="26">
        <v>2</v>
      </c>
      <c r="B195" s="26" t="s">
        <v>186</v>
      </c>
      <c r="C195" s="41" t="s">
        <v>148</v>
      </c>
      <c r="D195" s="26">
        <v>1</v>
      </c>
      <c r="E195" s="26"/>
    </row>
    <row r="196" spans="1:5" ht="15.75" customHeight="1">
      <c r="A196" s="26">
        <v>3</v>
      </c>
      <c r="B196" s="26" t="s">
        <v>215</v>
      </c>
      <c r="C196" s="26" t="s">
        <v>214</v>
      </c>
      <c r="D196" s="26">
        <v>4</v>
      </c>
      <c r="E196" s="26"/>
    </row>
    <row r="197" spans="1:5" ht="15.75" customHeight="1">
      <c r="A197" s="26">
        <v>4</v>
      </c>
      <c r="B197" s="26" t="s">
        <v>217</v>
      </c>
      <c r="C197" s="26" t="s">
        <v>216</v>
      </c>
      <c r="D197" s="26">
        <v>1</v>
      </c>
      <c r="E197" s="26"/>
    </row>
    <row r="198" spans="1:5" ht="15.75" customHeight="1">
      <c r="A198" s="26">
        <v>5</v>
      </c>
      <c r="B198" s="26" t="s">
        <v>218</v>
      </c>
      <c r="C198" s="26" t="s">
        <v>216</v>
      </c>
      <c r="D198" s="26">
        <v>1</v>
      </c>
      <c r="E198" s="26"/>
    </row>
    <row r="199" spans="1:5" ht="15.75" customHeight="1">
      <c r="A199" s="26">
        <v>6</v>
      </c>
      <c r="B199" s="26"/>
      <c r="C199" s="26" t="s">
        <v>4349</v>
      </c>
      <c r="D199" s="26">
        <v>8</v>
      </c>
      <c r="E199" s="26"/>
    </row>
    <row r="200" spans="1:5" ht="15.75" customHeight="1">
      <c r="A200" s="26">
        <v>7</v>
      </c>
      <c r="B200" s="26"/>
      <c r="C200" s="26" t="s">
        <v>4513</v>
      </c>
      <c r="D200" s="26">
        <v>8</v>
      </c>
      <c r="E200" s="26"/>
    </row>
    <row r="201" spans="1:5" ht="15.75" customHeight="1">
      <c r="A201" s="26">
        <v>8</v>
      </c>
      <c r="B201" s="26"/>
      <c r="C201" s="26" t="s">
        <v>4450</v>
      </c>
      <c r="D201" s="26">
        <v>16</v>
      </c>
      <c r="E201" s="26"/>
    </row>
    <row r="202" spans="1:5" ht="15.75" customHeight="1">
      <c r="A202" s="26">
        <v>9</v>
      </c>
      <c r="B202" s="26"/>
      <c r="C202" s="26" t="s">
        <v>4352</v>
      </c>
      <c r="D202" s="26">
        <v>16</v>
      </c>
      <c r="E202" s="26"/>
    </row>
    <row r="203" spans="1:5" ht="15.75" customHeight="1">
      <c r="A203" s="28"/>
    </row>
    <row r="204" spans="1:5" ht="15.75" customHeight="1">
      <c r="A204" s="29"/>
    </row>
    <row r="205" spans="1:5" ht="15.75" customHeight="1">
      <c r="A205" s="30"/>
    </row>
    <row r="206" spans="1:5" ht="15.75" customHeight="1">
      <c r="A206" s="31" t="s">
        <v>4109</v>
      </c>
    </row>
    <row r="207" spans="1:5" ht="15.75" customHeight="1">
      <c r="A207" s="30"/>
    </row>
    <row r="208" spans="1:5" ht="15.75" customHeight="1">
      <c r="A208" s="28"/>
    </row>
    <row r="209" spans="1:5" ht="15.75" customHeight="1">
      <c r="A209" s="25" t="s">
        <v>4524</v>
      </c>
    </row>
    <row r="210" spans="1:5" ht="15.75" customHeight="1">
      <c r="A210" s="25"/>
    </row>
    <row r="211" spans="1:5" ht="15.75" customHeight="1">
      <c r="A211" s="26" t="s">
        <v>4090</v>
      </c>
      <c r="B211" s="26" t="s">
        <v>4091</v>
      </c>
      <c r="C211" s="26" t="s">
        <v>4092</v>
      </c>
      <c r="D211" s="26" t="s">
        <v>4093</v>
      </c>
      <c r="E211" s="26" t="s">
        <v>4094</v>
      </c>
    </row>
    <row r="212" spans="1:5" ht="15.75" customHeight="1">
      <c r="A212" s="26">
        <v>1</v>
      </c>
      <c r="B212" s="26" t="s">
        <v>4525</v>
      </c>
      <c r="C212" s="26" t="s">
        <v>4526</v>
      </c>
      <c r="D212" s="26">
        <v>1</v>
      </c>
      <c r="E212" s="26" t="s">
        <v>4527</v>
      </c>
    </row>
    <row r="213" spans="1:5" ht="15.75" customHeight="1">
      <c r="A213" s="26">
        <v>2</v>
      </c>
      <c r="B213" s="26" t="s">
        <v>4528</v>
      </c>
      <c r="C213" s="26" t="s">
        <v>214</v>
      </c>
      <c r="D213" s="26">
        <v>1</v>
      </c>
      <c r="E213" s="26"/>
    </row>
    <row r="214" spans="1:5" ht="15.75" customHeight="1">
      <c r="A214" s="26">
        <v>3</v>
      </c>
      <c r="B214" s="26" t="s">
        <v>4512</v>
      </c>
      <c r="C214" s="26" t="s">
        <v>72</v>
      </c>
      <c r="D214" s="26">
        <v>1</v>
      </c>
      <c r="E214" s="26"/>
    </row>
    <row r="215" spans="1:5" ht="15.75" customHeight="1">
      <c r="A215" s="26">
        <v>4</v>
      </c>
      <c r="B215" s="26"/>
      <c r="C215" s="26" t="s">
        <v>4515</v>
      </c>
      <c r="D215" s="26">
        <v>1</v>
      </c>
      <c r="E215" s="26"/>
    </row>
    <row r="216" spans="1:5" ht="15.75" customHeight="1">
      <c r="A216" s="28"/>
    </row>
    <row r="217" spans="1:5" ht="15.75" customHeight="1">
      <c r="A217" s="29"/>
    </row>
    <row r="218" spans="1:5" ht="15.75" customHeight="1">
      <c r="A218" s="30"/>
    </row>
    <row r="219" spans="1:5" ht="15.75" customHeight="1">
      <c r="A219" s="31" t="s">
        <v>4109</v>
      </c>
    </row>
    <row r="220" spans="1:5" ht="15.75" customHeight="1">
      <c r="A220" s="30"/>
    </row>
    <row r="221" spans="1:5" ht="15.75" customHeight="1">
      <c r="A221" s="28"/>
    </row>
    <row r="222" spans="1:5" ht="15.75" customHeight="1">
      <c r="A222" s="25" t="s">
        <v>4529</v>
      </c>
    </row>
    <row r="223" spans="1:5" ht="15.75" customHeight="1">
      <c r="A223" s="25"/>
    </row>
    <row r="224" spans="1:5" ht="15.75" customHeight="1">
      <c r="A224" s="26" t="s">
        <v>4090</v>
      </c>
      <c r="B224" s="26" t="s">
        <v>4091</v>
      </c>
      <c r="C224" s="26" t="s">
        <v>4092</v>
      </c>
      <c r="D224" s="26" t="s">
        <v>4093</v>
      </c>
      <c r="E224" s="26" t="s">
        <v>4094</v>
      </c>
    </row>
    <row r="225" spans="1:5" ht="15.75" customHeight="1">
      <c r="A225" s="26">
        <v>1</v>
      </c>
      <c r="B225" s="26" t="s">
        <v>4530</v>
      </c>
      <c r="C225" s="26" t="s">
        <v>4446</v>
      </c>
      <c r="D225" s="26">
        <v>1</v>
      </c>
      <c r="E225" s="26"/>
    </row>
    <row r="226" spans="1:5" ht="15.75" customHeight="1">
      <c r="A226" s="28"/>
    </row>
    <row r="227" spans="1:5" ht="15.75" customHeight="1">
      <c r="A227" s="29"/>
    </row>
    <row r="228" spans="1:5" ht="15.75" customHeight="1">
      <c r="A228" s="30"/>
    </row>
    <row r="229" spans="1:5" ht="15.75" customHeight="1">
      <c r="A229" s="31" t="s">
        <v>4109</v>
      </c>
    </row>
    <row r="230" spans="1:5" ht="15.75" customHeight="1">
      <c r="A230" s="30"/>
    </row>
    <row r="231" spans="1:5" ht="15.75" customHeight="1">
      <c r="A231" s="28"/>
    </row>
    <row r="232" spans="1:5" ht="15.75" customHeight="1">
      <c r="A232" s="25" t="s">
        <v>4531</v>
      </c>
    </row>
    <row r="233" spans="1:5" ht="15.75" customHeight="1">
      <c r="A233" s="25"/>
    </row>
    <row r="234" spans="1:5" ht="15.75" customHeight="1">
      <c r="A234" s="26" t="s">
        <v>4090</v>
      </c>
      <c r="B234" s="26" t="s">
        <v>4091</v>
      </c>
      <c r="C234" s="26" t="s">
        <v>4092</v>
      </c>
      <c r="D234" s="26" t="s">
        <v>4093</v>
      </c>
      <c r="E234" s="26" t="s">
        <v>4094</v>
      </c>
    </row>
    <row r="235" spans="1:5" ht="15.75" customHeight="1">
      <c r="A235" s="26">
        <v>1</v>
      </c>
      <c r="B235" s="26" t="s">
        <v>4532</v>
      </c>
      <c r="C235" s="26" t="s">
        <v>125</v>
      </c>
      <c r="D235" s="26">
        <v>1</v>
      </c>
      <c r="E235" s="26" t="s">
        <v>4095</v>
      </c>
    </row>
    <row r="236" spans="1:5" ht="15.75" customHeight="1">
      <c r="A236" s="41">
        <v>2</v>
      </c>
      <c r="B236" s="41" t="s">
        <v>217</v>
      </c>
      <c r="C236" s="26" t="s">
        <v>216</v>
      </c>
      <c r="D236" s="26">
        <v>1</v>
      </c>
      <c r="E236" s="26"/>
    </row>
    <row r="237" spans="1:5" ht="15.75" customHeight="1">
      <c r="A237" s="41">
        <v>3</v>
      </c>
      <c r="B237" s="26" t="s">
        <v>218</v>
      </c>
      <c r="C237" s="26" t="s">
        <v>216</v>
      </c>
      <c r="D237" s="26">
        <v>1</v>
      </c>
      <c r="E237" s="26"/>
    </row>
    <row r="238" spans="1:5" ht="15.75" customHeight="1">
      <c r="A238" s="152">
        <v>4</v>
      </c>
      <c r="B238" s="150"/>
      <c r="C238" s="26" t="s">
        <v>4533</v>
      </c>
      <c r="D238" s="150">
        <v>8</v>
      </c>
      <c r="E238" s="150"/>
    </row>
    <row r="239" spans="1:5" ht="15.75" customHeight="1">
      <c r="A239" s="151"/>
      <c r="B239" s="151"/>
      <c r="C239" s="26" t="s">
        <v>4100</v>
      </c>
      <c r="D239" s="151"/>
      <c r="E239" s="151"/>
    </row>
    <row r="240" spans="1:5" ht="15.75" customHeight="1">
      <c r="A240" s="150">
        <v>5</v>
      </c>
      <c r="B240" s="150"/>
      <c r="C240" s="26" t="s">
        <v>4534</v>
      </c>
      <c r="D240" s="150">
        <v>8</v>
      </c>
      <c r="E240" s="150"/>
    </row>
    <row r="241" spans="1:5" ht="15.75" customHeight="1">
      <c r="A241" s="151"/>
      <c r="B241" s="151"/>
      <c r="C241" s="26" t="s">
        <v>4535</v>
      </c>
      <c r="D241" s="151"/>
      <c r="E241" s="151"/>
    </row>
    <row r="242" spans="1:5" ht="15.75" customHeight="1">
      <c r="A242" s="41">
        <v>6</v>
      </c>
      <c r="B242" s="26"/>
      <c r="C242" s="26" t="s">
        <v>4352</v>
      </c>
      <c r="D242" s="26">
        <v>8</v>
      </c>
      <c r="E242" s="26"/>
    </row>
    <row r="243" spans="1:5" ht="15.75" customHeight="1">
      <c r="A243" s="26">
        <v>7</v>
      </c>
      <c r="B243" s="26" t="s">
        <v>4536</v>
      </c>
      <c r="C243" s="26" t="s">
        <v>4537</v>
      </c>
      <c r="D243" s="26">
        <v>4</v>
      </c>
      <c r="E243" s="26"/>
    </row>
    <row r="244" spans="1:5" ht="15.75" customHeight="1">
      <c r="A244" s="26">
        <v>8</v>
      </c>
      <c r="B244" s="26" t="s">
        <v>4538</v>
      </c>
      <c r="C244" s="26" t="s">
        <v>131</v>
      </c>
      <c r="D244" s="26">
        <v>4</v>
      </c>
      <c r="E244" s="26"/>
    </row>
    <row r="245" spans="1:5" ht="15.75" customHeight="1">
      <c r="A245" s="26">
        <v>9</v>
      </c>
      <c r="B245" s="26" t="s">
        <v>4539</v>
      </c>
      <c r="C245" s="26" t="s">
        <v>1185</v>
      </c>
      <c r="D245" s="26">
        <v>4</v>
      </c>
      <c r="E245" s="26"/>
    </row>
    <row r="246" spans="1:5" ht="15.75" customHeight="1">
      <c r="A246" s="28"/>
    </row>
    <row r="247" spans="1:5" ht="15.75" customHeight="1">
      <c r="A247" s="29"/>
    </row>
    <row r="248" spans="1:5" ht="15.75" customHeight="1">
      <c r="A248" s="30"/>
    </row>
    <row r="249" spans="1:5" ht="15.75" customHeight="1">
      <c r="A249" s="31" t="s">
        <v>4109</v>
      </c>
    </row>
    <row r="250" spans="1:5" ht="15.75" customHeight="1">
      <c r="A250" s="30"/>
    </row>
    <row r="251" spans="1:5" ht="15.75" customHeight="1">
      <c r="A251" s="28"/>
    </row>
    <row r="252" spans="1:5" ht="15.75" customHeight="1">
      <c r="A252" s="25" t="s">
        <v>4540</v>
      </c>
    </row>
    <row r="253" spans="1:5" ht="15.75" customHeight="1">
      <c r="A253" s="25"/>
    </row>
    <row r="254" spans="1:5" ht="15.75" customHeight="1">
      <c r="A254" s="26" t="s">
        <v>4090</v>
      </c>
      <c r="B254" s="26" t="s">
        <v>4091</v>
      </c>
      <c r="C254" s="26" t="s">
        <v>4092</v>
      </c>
      <c r="D254" s="26" t="s">
        <v>4093</v>
      </c>
      <c r="E254" s="26" t="s">
        <v>4094</v>
      </c>
    </row>
    <row r="255" spans="1:5" ht="15.75" customHeight="1">
      <c r="A255" s="26">
        <v>1</v>
      </c>
      <c r="B255" s="26" t="s">
        <v>2089</v>
      </c>
      <c r="C255" s="26" t="s">
        <v>125</v>
      </c>
      <c r="D255" s="26">
        <v>1</v>
      </c>
      <c r="E255" s="26"/>
    </row>
    <row r="256" spans="1:5" ht="15.75" customHeight="1">
      <c r="A256" s="28"/>
    </row>
    <row r="257" spans="1:5" ht="15.75" customHeight="1">
      <c r="A257" s="29"/>
    </row>
    <row r="258" spans="1:5" ht="15.75" customHeight="1">
      <c r="A258" s="30"/>
    </row>
    <row r="259" spans="1:5" ht="15.75" customHeight="1">
      <c r="A259" s="31" t="s">
        <v>4109</v>
      </c>
    </row>
    <row r="260" spans="1:5" ht="15.75" customHeight="1">
      <c r="A260" s="30"/>
    </row>
    <row r="261" spans="1:5" ht="15.75" customHeight="1">
      <c r="A261" s="28"/>
    </row>
    <row r="262" spans="1:5" ht="15.75" customHeight="1">
      <c r="A262" s="25" t="s">
        <v>319</v>
      </c>
    </row>
    <row r="263" spans="1:5" ht="15.75" customHeight="1">
      <c r="A263" s="28"/>
    </row>
    <row r="264" spans="1:5" ht="15.75" customHeight="1">
      <c r="A264" s="26" t="s">
        <v>4090</v>
      </c>
      <c r="B264" s="26" t="s">
        <v>4091</v>
      </c>
      <c r="C264" s="26" t="s">
        <v>4092</v>
      </c>
      <c r="D264" s="26" t="s">
        <v>4093</v>
      </c>
      <c r="E264" s="26" t="s">
        <v>4094</v>
      </c>
    </row>
    <row r="265" spans="1:5" ht="15.75" customHeight="1">
      <c r="A265" s="26">
        <v>1</v>
      </c>
      <c r="B265" s="26"/>
      <c r="C265" s="26" t="s">
        <v>4279</v>
      </c>
      <c r="D265" s="26">
        <v>2</v>
      </c>
      <c r="E265" s="26"/>
    </row>
    <row r="266" spans="1:5" ht="15.75" customHeight="1">
      <c r="A266" s="26" t="s">
        <v>4541</v>
      </c>
      <c r="B266" s="26"/>
      <c r="C266" s="26" t="s">
        <v>4542</v>
      </c>
      <c r="D266" s="26">
        <v>2</v>
      </c>
      <c r="E266" s="26"/>
    </row>
    <row r="267" spans="1:5" ht="15.75" customHeight="1">
      <c r="A267" s="26">
        <v>3</v>
      </c>
      <c r="B267" s="26"/>
      <c r="C267" s="26" t="s">
        <v>4543</v>
      </c>
      <c r="D267" s="26">
        <v>2</v>
      </c>
      <c r="E267" s="26"/>
    </row>
    <row r="268" spans="1:5" ht="15.75" customHeight="1">
      <c r="A268" s="26">
        <v>4</v>
      </c>
      <c r="B268" s="26"/>
      <c r="C268" s="26" t="s">
        <v>4544</v>
      </c>
      <c r="D268" s="26">
        <v>4</v>
      </c>
      <c r="E268" s="26"/>
    </row>
    <row r="269" spans="1:5" ht="15.75" customHeight="1">
      <c r="A269" s="26">
        <v>5</v>
      </c>
      <c r="B269" s="26"/>
      <c r="C269" s="26" t="s">
        <v>2795</v>
      </c>
      <c r="D269" s="26">
        <v>2</v>
      </c>
      <c r="E269" s="26"/>
    </row>
    <row r="270" spans="1:5" ht="15.75" customHeight="1">
      <c r="A270" s="26">
        <v>6</v>
      </c>
      <c r="B270" s="26"/>
      <c r="C270" s="26" t="s">
        <v>4105</v>
      </c>
      <c r="D270" s="26">
        <v>2</v>
      </c>
      <c r="E270" s="26"/>
    </row>
    <row r="271" spans="1:5" ht="15.75" customHeight="1">
      <c r="A271" s="26">
        <v>7</v>
      </c>
      <c r="B271" s="26"/>
      <c r="C271" s="26" t="s">
        <v>322</v>
      </c>
      <c r="D271" s="26">
        <v>1</v>
      </c>
      <c r="E271" s="26"/>
    </row>
    <row r="272" spans="1:5" ht="15.75" customHeight="1">
      <c r="A272" s="26">
        <v>8</v>
      </c>
      <c r="B272" s="26"/>
      <c r="C272" s="26" t="s">
        <v>4545</v>
      </c>
      <c r="D272" s="26">
        <v>1</v>
      </c>
      <c r="E272" s="26" t="s">
        <v>4546</v>
      </c>
    </row>
    <row r="273" spans="1:5" ht="15.75" customHeight="1">
      <c r="A273" s="28"/>
    </row>
    <row r="274" spans="1:5" ht="15.75" customHeight="1">
      <c r="A274" s="29"/>
    </row>
    <row r="275" spans="1:5" ht="15.75" customHeight="1">
      <c r="A275" s="30"/>
    </row>
    <row r="276" spans="1:5" ht="15.75" customHeight="1">
      <c r="A276" s="31" t="s">
        <v>4109</v>
      </c>
    </row>
    <row r="277" spans="1:5" ht="15.75" customHeight="1">
      <c r="A277" s="30"/>
    </row>
    <row r="278" spans="1:5" ht="15.75" customHeight="1">
      <c r="A278" s="25"/>
    </row>
    <row r="279" spans="1:5" ht="15.75" customHeight="1">
      <c r="A279" s="25" t="s">
        <v>319</v>
      </c>
    </row>
    <row r="280" spans="1:5" ht="15.75" customHeight="1">
      <c r="A280" s="25" t="s">
        <v>4547</v>
      </c>
    </row>
    <row r="281" spans="1:5" ht="15.75" customHeight="1">
      <c r="A281" s="25"/>
    </row>
    <row r="282" spans="1:5" ht="15.75" customHeight="1">
      <c r="A282" s="26" t="s">
        <v>4090</v>
      </c>
      <c r="B282" s="26" t="s">
        <v>4091</v>
      </c>
      <c r="C282" s="26" t="s">
        <v>4092</v>
      </c>
      <c r="D282" s="26" t="s">
        <v>4093</v>
      </c>
      <c r="E282" s="26" t="s">
        <v>4094</v>
      </c>
    </row>
    <row r="283" spans="1:5" ht="15.75" customHeight="1">
      <c r="A283" s="26">
        <v>9</v>
      </c>
      <c r="B283" s="26"/>
      <c r="C283" s="26" t="s">
        <v>4548</v>
      </c>
      <c r="D283" s="26">
        <v>2</v>
      </c>
      <c r="E283" s="26"/>
    </row>
    <row r="284" spans="1:5" ht="15.75" customHeight="1">
      <c r="A284" s="150">
        <v>10</v>
      </c>
      <c r="B284" s="150"/>
      <c r="C284" s="26" t="s">
        <v>4549</v>
      </c>
      <c r="D284" s="150">
        <v>2</v>
      </c>
      <c r="E284" s="150"/>
    </row>
    <row r="285" spans="1:5" ht="15.75" customHeight="1">
      <c r="A285" s="151"/>
      <c r="B285" s="151"/>
      <c r="C285" s="26" t="s">
        <v>2683</v>
      </c>
      <c r="D285" s="151"/>
      <c r="E285" s="151"/>
    </row>
    <row r="286" spans="1:5" ht="15.75" customHeight="1">
      <c r="A286" s="150">
        <v>11</v>
      </c>
      <c r="B286" s="150"/>
      <c r="C286" s="26" t="s">
        <v>4550</v>
      </c>
      <c r="D286" s="150">
        <v>3</v>
      </c>
      <c r="E286" s="150"/>
    </row>
    <row r="287" spans="1:5" ht="15.75" customHeight="1">
      <c r="A287" s="151"/>
      <c r="B287" s="151"/>
      <c r="C287" s="26" t="s">
        <v>2688</v>
      </c>
      <c r="D287" s="151"/>
      <c r="E287" s="151"/>
    </row>
    <row r="288" spans="1:5" ht="15.75" customHeight="1">
      <c r="A288" s="26">
        <v>12</v>
      </c>
      <c r="B288" s="26"/>
      <c r="C288" s="26" t="s">
        <v>4551</v>
      </c>
      <c r="D288" s="26">
        <v>2</v>
      </c>
      <c r="E288" s="26"/>
    </row>
    <row r="289" spans="1:5" ht="15.75" customHeight="1">
      <c r="A289" s="26">
        <v>13</v>
      </c>
      <c r="B289" s="26"/>
      <c r="C289" s="26" t="s">
        <v>4209</v>
      </c>
      <c r="D289" s="26">
        <v>5</v>
      </c>
      <c r="E289" s="26"/>
    </row>
    <row r="290" spans="1:5" ht="15.75" customHeight="1">
      <c r="A290" s="26">
        <v>14</v>
      </c>
      <c r="B290" s="26"/>
      <c r="C290" s="26" t="s">
        <v>4552</v>
      </c>
      <c r="D290" s="26">
        <v>1</v>
      </c>
      <c r="E290" s="26"/>
    </row>
    <row r="291" spans="1:5" ht="15.75" customHeight="1">
      <c r="A291" s="26">
        <v>15</v>
      </c>
      <c r="B291" s="26"/>
      <c r="C291" s="26" t="s">
        <v>4553</v>
      </c>
      <c r="D291" s="26">
        <v>1</v>
      </c>
      <c r="E291" s="26"/>
    </row>
    <row r="292" spans="1:5" ht="15.75" customHeight="1">
      <c r="A292" s="26">
        <v>16</v>
      </c>
      <c r="B292" s="26"/>
      <c r="C292" s="26" t="s">
        <v>1913</v>
      </c>
      <c r="D292" s="26">
        <v>1</v>
      </c>
      <c r="E292" s="26"/>
    </row>
    <row r="293" spans="1:5" ht="15.75" customHeight="1">
      <c r="A293" s="26">
        <v>17</v>
      </c>
      <c r="B293" s="26"/>
      <c r="C293" s="26" t="s">
        <v>4554</v>
      </c>
      <c r="D293" s="26">
        <v>1</v>
      </c>
      <c r="E293" s="26"/>
    </row>
    <row r="294" spans="1:5" ht="15.75" customHeight="1">
      <c r="A294" s="26">
        <v>18</v>
      </c>
      <c r="B294" s="26"/>
      <c r="C294" s="26" t="s">
        <v>1921</v>
      </c>
      <c r="D294" s="26">
        <v>1</v>
      </c>
      <c r="E294" s="26"/>
    </row>
    <row r="295" spans="1:5" ht="15.75" customHeight="1">
      <c r="A295" s="28"/>
    </row>
    <row r="296" spans="1:5" ht="15.75" customHeight="1">
      <c r="A296" s="29"/>
    </row>
    <row r="297" spans="1:5" ht="15.75" customHeight="1">
      <c r="A297" s="30"/>
    </row>
    <row r="298" spans="1:5" ht="15.75" customHeight="1">
      <c r="A298" s="31" t="s">
        <v>4109</v>
      </c>
    </row>
    <row r="299" spans="1:5" ht="15.75" customHeight="1">
      <c r="A299" s="30"/>
    </row>
    <row r="300" spans="1:5" ht="15.75" customHeight="1">
      <c r="A300" s="28"/>
    </row>
    <row r="301" spans="1:5" ht="15.75" customHeight="1">
      <c r="A301" s="25" t="s">
        <v>340</v>
      </c>
    </row>
    <row r="302" spans="1:5" ht="15.75" customHeight="1">
      <c r="A302" s="25"/>
    </row>
    <row r="303" spans="1:5" ht="15.75" customHeight="1">
      <c r="A303" s="26" t="s">
        <v>4555</v>
      </c>
      <c r="B303" s="26" t="s">
        <v>4091</v>
      </c>
      <c r="C303" s="26" t="s">
        <v>4092</v>
      </c>
      <c r="D303" s="26" t="s">
        <v>4093</v>
      </c>
      <c r="E303" s="26" t="s">
        <v>4094</v>
      </c>
    </row>
    <row r="304" spans="1:5" ht="15.75" customHeight="1">
      <c r="A304" s="26">
        <v>1</v>
      </c>
      <c r="B304" s="26"/>
      <c r="C304" s="26" t="s">
        <v>4202</v>
      </c>
      <c r="D304" s="26">
        <v>2</v>
      </c>
      <c r="E304" s="26"/>
    </row>
    <row r="305" spans="1:5" ht="15.75" customHeight="1">
      <c r="A305" s="26">
        <v>2</v>
      </c>
      <c r="B305" s="26"/>
      <c r="C305" s="26" t="s">
        <v>4507</v>
      </c>
      <c r="D305" s="26">
        <v>1</v>
      </c>
      <c r="E305" s="26"/>
    </row>
    <row r="306" spans="1:5" ht="15.75" customHeight="1">
      <c r="A306" s="26"/>
      <c r="B306" s="26"/>
      <c r="C306" s="26" t="s">
        <v>4255</v>
      </c>
      <c r="D306" s="26">
        <v>1</v>
      </c>
      <c r="E306" s="26"/>
    </row>
    <row r="307" spans="1:5" ht="15.75" customHeight="1">
      <c r="A307" s="26">
        <v>4</v>
      </c>
      <c r="B307" s="26"/>
      <c r="C307" s="26" t="s">
        <v>2703</v>
      </c>
      <c r="D307" s="26">
        <v>3</v>
      </c>
      <c r="E307" s="26"/>
    </row>
    <row r="308" spans="1:5" ht="15.75" customHeight="1">
      <c r="A308" s="26">
        <v>5</v>
      </c>
      <c r="B308" s="26"/>
      <c r="C308" s="26" t="s">
        <v>4556</v>
      </c>
      <c r="D308" s="26">
        <v>1</v>
      </c>
      <c r="E308" s="26"/>
    </row>
    <row r="309" spans="1:5" ht="15.75" customHeight="1">
      <c r="A309" s="28"/>
    </row>
    <row r="310" spans="1:5" ht="15.75" customHeight="1">
      <c r="A310" s="29"/>
    </row>
    <row r="311" spans="1:5" ht="15.75" customHeight="1">
      <c r="A311" s="30"/>
    </row>
    <row r="312" spans="1:5" ht="15.75" customHeight="1">
      <c r="A312" s="31" t="s">
        <v>4109</v>
      </c>
    </row>
    <row r="313" spans="1:5" ht="15.75" customHeight="1">
      <c r="A313" s="30"/>
    </row>
    <row r="314" spans="1:5" ht="15.75" customHeight="1">
      <c r="A314" s="25"/>
    </row>
    <row r="315" spans="1:5" ht="15.75" customHeight="1">
      <c r="A315" s="25" t="s">
        <v>340</v>
      </c>
    </row>
    <row r="316" spans="1:5" ht="15.75" customHeight="1">
      <c r="A316" s="25" t="s">
        <v>4547</v>
      </c>
    </row>
    <row r="317" spans="1:5" ht="15.75" customHeight="1">
      <c r="A317" s="25"/>
    </row>
    <row r="318" spans="1:5" ht="15.75" customHeight="1">
      <c r="A318" s="26" t="s">
        <v>4090</v>
      </c>
      <c r="B318" s="26" t="s">
        <v>4091</v>
      </c>
      <c r="C318" s="26" t="s">
        <v>4092</v>
      </c>
      <c r="D318" s="26" t="s">
        <v>4093</v>
      </c>
      <c r="E318" s="26" t="s">
        <v>4094</v>
      </c>
    </row>
    <row r="319" spans="1:5" ht="15.75" customHeight="1">
      <c r="A319" s="26">
        <v>6</v>
      </c>
      <c r="B319" s="26" t="s">
        <v>345</v>
      </c>
      <c r="C319" s="26" t="s">
        <v>344</v>
      </c>
      <c r="D319" s="26">
        <v>1</v>
      </c>
      <c r="E319" s="26"/>
    </row>
    <row r="320" spans="1:5" ht="15.75" customHeight="1">
      <c r="A320" s="26">
        <v>7</v>
      </c>
      <c r="B320" s="26"/>
      <c r="C320" s="26" t="s">
        <v>4202</v>
      </c>
      <c r="D320" s="26">
        <v>1</v>
      </c>
      <c r="E320" s="26"/>
    </row>
    <row r="321" spans="1:5" ht="15.75" customHeight="1">
      <c r="A321" s="26">
        <v>8</v>
      </c>
      <c r="B321" s="26"/>
      <c r="C321" s="26" t="s">
        <v>4255</v>
      </c>
      <c r="D321" s="26">
        <v>1</v>
      </c>
      <c r="E321" s="26"/>
    </row>
    <row r="322" spans="1:5" ht="15.75" customHeight="1">
      <c r="A322" s="26">
        <v>9</v>
      </c>
      <c r="B322" s="26"/>
      <c r="C322" s="26" t="s">
        <v>4557</v>
      </c>
      <c r="D322" s="26">
        <v>2</v>
      </c>
      <c r="E322" s="26"/>
    </row>
    <row r="323" spans="1:5" ht="15.75" customHeight="1">
      <c r="A323" s="26">
        <v>10</v>
      </c>
      <c r="B323" s="26"/>
      <c r="C323" s="26" t="s">
        <v>2703</v>
      </c>
      <c r="D323" s="26">
        <v>1</v>
      </c>
      <c r="E323" s="26"/>
    </row>
    <row r="324" spans="1:5" ht="15.75" customHeight="1">
      <c r="A324" s="26">
        <v>11</v>
      </c>
      <c r="B324" s="26" t="s">
        <v>348</v>
      </c>
      <c r="C324" s="26" t="s">
        <v>1926</v>
      </c>
      <c r="D324" s="26">
        <v>1</v>
      </c>
      <c r="E324" s="26"/>
    </row>
    <row r="325" spans="1:5" ht="15.75" customHeight="1">
      <c r="A325" s="26">
        <v>12</v>
      </c>
      <c r="B325" s="26"/>
      <c r="C325" s="26" t="s">
        <v>4558</v>
      </c>
      <c r="D325" s="26">
        <v>1</v>
      </c>
      <c r="E325" s="26"/>
    </row>
    <row r="326" spans="1:5" ht="15.75" customHeight="1">
      <c r="A326" s="26">
        <v>13</v>
      </c>
      <c r="B326" s="26"/>
      <c r="C326" s="26" t="s">
        <v>351</v>
      </c>
      <c r="D326" s="26">
        <v>1</v>
      </c>
      <c r="E326" s="26"/>
    </row>
    <row r="327" spans="1:5" ht="15.75" customHeight="1">
      <c r="A327" s="26">
        <v>14</v>
      </c>
      <c r="B327" s="26"/>
      <c r="C327" s="26" t="s">
        <v>352</v>
      </c>
      <c r="D327" s="26">
        <v>1</v>
      </c>
      <c r="E327" s="26"/>
    </row>
    <row r="328" spans="1:5" ht="15.75" customHeight="1">
      <c r="A328" s="26">
        <v>15</v>
      </c>
      <c r="B328" s="26"/>
      <c r="C328" s="26" t="s">
        <v>1927</v>
      </c>
      <c r="D328" s="26">
        <v>1</v>
      </c>
      <c r="E328" s="26"/>
    </row>
    <row r="329" spans="1:5" ht="15.75" customHeight="1">
      <c r="A329" s="28"/>
    </row>
    <row r="330" spans="1:5" ht="15.75" customHeight="1">
      <c r="A330" s="29"/>
    </row>
    <row r="331" spans="1:5" ht="15.75" customHeight="1">
      <c r="A331" s="30"/>
    </row>
    <row r="332" spans="1:5" ht="15.75" customHeight="1">
      <c r="A332" s="31" t="s">
        <v>4109</v>
      </c>
    </row>
    <row r="333" spans="1:5" ht="15.75" customHeight="1">
      <c r="A333" s="30"/>
    </row>
    <row r="334" spans="1:5" ht="15.75" customHeight="1">
      <c r="A334" s="25"/>
    </row>
    <row r="335" spans="1:5" ht="15.75" customHeight="1">
      <c r="A335" s="25" t="s">
        <v>340</v>
      </c>
    </row>
    <row r="336" spans="1:5" ht="15.75" customHeight="1">
      <c r="A336" s="25" t="s">
        <v>4547</v>
      </c>
    </row>
    <row r="337" spans="1:5" ht="15.75" customHeight="1">
      <c r="A337" s="25"/>
    </row>
    <row r="338" spans="1:5" ht="15.75" customHeight="1">
      <c r="A338" s="26" t="s">
        <v>4090</v>
      </c>
      <c r="B338" s="26" t="s">
        <v>4091</v>
      </c>
      <c r="C338" s="26" t="s">
        <v>4092</v>
      </c>
      <c r="D338" s="26" t="s">
        <v>4093</v>
      </c>
      <c r="E338" s="26" t="s">
        <v>4094</v>
      </c>
    </row>
    <row r="339" spans="1:5" ht="15.75" customHeight="1">
      <c r="A339" s="26">
        <v>16</v>
      </c>
      <c r="B339" s="26"/>
      <c r="C339" s="26" t="s">
        <v>355</v>
      </c>
      <c r="D339" s="26">
        <v>1</v>
      </c>
      <c r="E339" s="26"/>
    </row>
    <row r="340" spans="1:5" ht="15.75" customHeight="1">
      <c r="A340" s="26">
        <v>17</v>
      </c>
      <c r="B340" s="26"/>
      <c r="C340" s="26" t="s">
        <v>4559</v>
      </c>
      <c r="D340" s="26">
        <v>1</v>
      </c>
      <c r="E340" s="26"/>
    </row>
    <row r="341" spans="1:5" ht="15.75" customHeight="1">
      <c r="A341" s="26">
        <v>18</v>
      </c>
      <c r="B341" s="26"/>
      <c r="C341" s="26" t="s">
        <v>4560</v>
      </c>
      <c r="D341" s="26">
        <v>1</v>
      </c>
      <c r="E341" s="26"/>
    </row>
    <row r="342" spans="1:5" ht="15.75" customHeight="1">
      <c r="A342" s="26">
        <v>19</v>
      </c>
      <c r="B342" s="26"/>
      <c r="C342" s="26" t="s">
        <v>4561</v>
      </c>
      <c r="D342" s="26">
        <v>1</v>
      </c>
      <c r="E342" s="26"/>
    </row>
    <row r="343" spans="1:5" ht="15.75" customHeight="1">
      <c r="A343" s="28"/>
    </row>
    <row r="344" spans="1:5" ht="15.75" customHeight="1">
      <c r="A344" s="29"/>
    </row>
    <row r="345" spans="1:5" ht="15.75" customHeight="1">
      <c r="A345" s="30"/>
    </row>
    <row r="346" spans="1:5" ht="15.75" customHeight="1">
      <c r="A346" s="31" t="s">
        <v>4109</v>
      </c>
    </row>
    <row r="347" spans="1:5" ht="15.75" customHeight="1">
      <c r="A347" s="30"/>
    </row>
    <row r="348" spans="1:5" ht="15.75" customHeight="1">
      <c r="A348" s="28"/>
    </row>
    <row r="349" spans="1:5" ht="15.75" customHeight="1">
      <c r="A349" s="25" t="s">
        <v>362</v>
      </c>
    </row>
    <row r="350" spans="1:5" ht="15.75" customHeight="1">
      <c r="A350" s="25"/>
    </row>
    <row r="351" spans="1:5" ht="15.75" customHeight="1">
      <c r="A351" s="26" t="s">
        <v>4090</v>
      </c>
      <c r="B351" s="26" t="s">
        <v>4091</v>
      </c>
      <c r="C351" s="26" t="s">
        <v>4092</v>
      </c>
      <c r="D351" s="26" t="s">
        <v>4093</v>
      </c>
      <c r="E351" s="26" t="s">
        <v>4094</v>
      </c>
    </row>
    <row r="352" spans="1:5" ht="15.75" customHeight="1">
      <c r="A352" s="26">
        <v>1</v>
      </c>
      <c r="B352" s="26"/>
      <c r="C352" s="26" t="s">
        <v>4208</v>
      </c>
      <c r="D352" s="26">
        <v>2</v>
      </c>
      <c r="E352" s="26"/>
    </row>
    <row r="353" spans="1:5" ht="15.75" customHeight="1">
      <c r="A353" s="26">
        <v>2</v>
      </c>
      <c r="B353" s="26"/>
      <c r="C353" s="26" t="s">
        <v>4269</v>
      </c>
      <c r="D353" s="26">
        <v>1</v>
      </c>
      <c r="E353" s="26"/>
    </row>
    <row r="354" spans="1:5" ht="15.75" customHeight="1">
      <c r="A354" s="26">
        <v>3</v>
      </c>
      <c r="B354" s="26"/>
      <c r="C354" s="26" t="s">
        <v>4562</v>
      </c>
      <c r="D354" s="26">
        <v>1</v>
      </c>
      <c r="E354" s="26"/>
    </row>
    <row r="355" spans="1:5" ht="15.75" customHeight="1">
      <c r="A355" s="26">
        <v>4</v>
      </c>
      <c r="B355" s="26"/>
      <c r="C355" s="26" t="s">
        <v>4204</v>
      </c>
      <c r="D355" s="26">
        <v>4</v>
      </c>
      <c r="E355" s="26"/>
    </row>
    <row r="356" spans="1:5" ht="15.75" customHeight="1">
      <c r="A356" s="26">
        <v>5</v>
      </c>
      <c r="B356" s="26"/>
      <c r="C356" s="26" t="s">
        <v>4289</v>
      </c>
      <c r="D356" s="26">
        <v>1</v>
      </c>
      <c r="E356" s="26"/>
    </row>
    <row r="357" spans="1:5" ht="15.75" customHeight="1">
      <c r="A357" s="26">
        <v>6</v>
      </c>
      <c r="B357" s="26"/>
      <c r="C357" s="26" t="s">
        <v>4205</v>
      </c>
      <c r="D357" s="26">
        <v>1</v>
      </c>
      <c r="E357" s="26"/>
    </row>
    <row r="358" spans="1:5" ht="15.75" customHeight="1">
      <c r="A358" s="26">
        <v>7</v>
      </c>
      <c r="B358" s="26"/>
      <c r="C358" s="26" t="s">
        <v>4209</v>
      </c>
      <c r="D358" s="26">
        <v>4</v>
      </c>
      <c r="E358" s="26"/>
    </row>
    <row r="359" spans="1:5" ht="15.75" customHeight="1">
      <c r="A359" s="26">
        <v>8</v>
      </c>
      <c r="B359" s="26"/>
      <c r="C359" s="26" t="s">
        <v>2703</v>
      </c>
      <c r="D359" s="26">
        <v>1</v>
      </c>
      <c r="E359" s="26"/>
    </row>
    <row r="360" spans="1:5" ht="15.75" customHeight="1">
      <c r="A360" s="26">
        <v>9</v>
      </c>
      <c r="B360" s="26" t="s">
        <v>365</v>
      </c>
      <c r="C360" s="26" t="s">
        <v>148</v>
      </c>
      <c r="D360" s="26">
        <v>1</v>
      </c>
      <c r="E360" s="26"/>
    </row>
    <row r="361" spans="1:5" ht="15.75" customHeight="1">
      <c r="A361" s="26">
        <v>10</v>
      </c>
      <c r="B361" s="26" t="s">
        <v>348</v>
      </c>
      <c r="C361" s="26" t="s">
        <v>1926</v>
      </c>
      <c r="D361" s="26">
        <v>1</v>
      </c>
      <c r="E361" s="26"/>
    </row>
    <row r="362" spans="1:5" ht="15.75" customHeight="1">
      <c r="A362" s="26">
        <v>11</v>
      </c>
      <c r="B362" s="26"/>
      <c r="C362" s="26" t="s">
        <v>4563</v>
      </c>
      <c r="D362" s="26">
        <v>1</v>
      </c>
      <c r="E362" s="26"/>
    </row>
    <row r="363" spans="1:5" ht="15.75" customHeight="1">
      <c r="A363" s="28"/>
    </row>
    <row r="364" spans="1:5" ht="15.75" customHeight="1">
      <c r="A364" s="29"/>
    </row>
    <row r="365" spans="1:5" ht="15.75" customHeight="1">
      <c r="A365" s="30"/>
    </row>
    <row r="366" spans="1:5" ht="15.75" customHeight="1">
      <c r="A366" s="31" t="s">
        <v>4109</v>
      </c>
    </row>
    <row r="367" spans="1:5" ht="15.75" customHeight="1">
      <c r="A367" s="30"/>
    </row>
    <row r="368" spans="1:5" ht="15.75" customHeight="1">
      <c r="A368" s="25"/>
    </row>
    <row r="369" spans="1:5" ht="15.75" customHeight="1">
      <c r="A369" s="25" t="s">
        <v>4564</v>
      </c>
    </row>
    <row r="370" spans="1:5" ht="15.75" customHeight="1">
      <c r="A370" s="25"/>
    </row>
    <row r="371" spans="1:5" ht="15.75" customHeight="1">
      <c r="A371" s="41" t="s">
        <v>4090</v>
      </c>
      <c r="B371" s="41" t="s">
        <v>4091</v>
      </c>
      <c r="C371" s="41" t="s">
        <v>4092</v>
      </c>
      <c r="D371" s="41" t="s">
        <v>4093</v>
      </c>
      <c r="E371" s="41" t="s">
        <v>4094</v>
      </c>
    </row>
    <row r="372" spans="1:5" ht="15.75" customHeight="1">
      <c r="A372" s="26">
        <v>1</v>
      </c>
      <c r="B372" s="26" t="s">
        <v>369</v>
      </c>
      <c r="C372" s="26" t="s">
        <v>368</v>
      </c>
      <c r="D372" s="26">
        <v>1</v>
      </c>
      <c r="E372" s="26"/>
    </row>
    <row r="373" spans="1:5" ht="15.75" customHeight="1">
      <c r="A373" s="26">
        <v>2</v>
      </c>
      <c r="B373" s="26"/>
      <c r="C373" s="26" t="s">
        <v>4204</v>
      </c>
      <c r="D373" s="26">
        <v>1</v>
      </c>
      <c r="E373" s="26"/>
    </row>
    <row r="374" spans="1:5" ht="15.75" customHeight="1">
      <c r="A374" s="26">
        <v>3</v>
      </c>
      <c r="B374" s="26"/>
      <c r="C374" s="26" t="s">
        <v>4289</v>
      </c>
      <c r="D374" s="26">
        <v>1</v>
      </c>
      <c r="E374" s="26"/>
    </row>
    <row r="375" spans="1:5" ht="15.75" customHeight="1">
      <c r="A375" s="26">
        <v>4</v>
      </c>
      <c r="B375" s="26"/>
      <c r="C375" s="26" t="s">
        <v>4209</v>
      </c>
      <c r="D375" s="26">
        <v>1</v>
      </c>
      <c r="E375" s="26"/>
    </row>
    <row r="376" spans="1:5" ht="15.75" customHeight="1">
      <c r="A376" s="26">
        <v>5</v>
      </c>
      <c r="B376" s="26" t="s">
        <v>370</v>
      </c>
      <c r="C376" s="26" t="s">
        <v>148</v>
      </c>
      <c r="D376" s="26">
        <v>1</v>
      </c>
      <c r="E376" s="26"/>
    </row>
    <row r="377" spans="1:5" ht="15.75" customHeight="1">
      <c r="A377" s="26">
        <v>6</v>
      </c>
      <c r="B377" s="26"/>
      <c r="C377" s="26" t="s">
        <v>4565</v>
      </c>
      <c r="D377" s="26">
        <v>1</v>
      </c>
      <c r="E377" s="26"/>
    </row>
    <row r="378" spans="1:5" ht="15.75" customHeight="1">
      <c r="A378" s="26">
        <v>7</v>
      </c>
      <c r="B378" s="26"/>
      <c r="C378" s="26" t="s">
        <v>4566</v>
      </c>
      <c r="D378" s="26">
        <v>1</v>
      </c>
      <c r="E378" s="26" t="s">
        <v>4567</v>
      </c>
    </row>
    <row r="379" spans="1:5" ht="15.75" customHeight="1">
      <c r="A379" s="28"/>
    </row>
    <row r="380" spans="1:5" ht="15.75" customHeight="1">
      <c r="A380" s="29"/>
    </row>
    <row r="381" spans="1:5" ht="15.75" customHeight="1">
      <c r="A381" s="30"/>
    </row>
    <row r="382" spans="1:5" ht="15.75" customHeight="1">
      <c r="A382" s="31" t="s">
        <v>4109</v>
      </c>
    </row>
    <row r="383" spans="1:5" ht="15.75" customHeight="1">
      <c r="A383" s="30"/>
    </row>
    <row r="384" spans="1:5" ht="15.75" customHeight="1">
      <c r="A384" s="28"/>
    </row>
    <row r="385" spans="1:5" ht="15.75" customHeight="1">
      <c r="A385" s="25" t="s">
        <v>4568</v>
      </c>
    </row>
    <row r="386" spans="1:5" ht="15.75" customHeight="1">
      <c r="A386" s="25"/>
    </row>
    <row r="387" spans="1:5" ht="15.75" customHeight="1">
      <c r="A387" s="41" t="s">
        <v>4090</v>
      </c>
      <c r="B387" s="41" t="s">
        <v>4091</v>
      </c>
      <c r="C387" s="41" t="s">
        <v>4092</v>
      </c>
      <c r="D387" s="41" t="s">
        <v>4093</v>
      </c>
      <c r="E387" s="41" t="s">
        <v>4094</v>
      </c>
    </row>
    <row r="388" spans="1:5" ht="15.75" customHeight="1">
      <c r="A388" s="26">
        <v>8</v>
      </c>
      <c r="B388" s="26"/>
      <c r="C388" s="26" t="s">
        <v>4569</v>
      </c>
      <c r="D388" s="26">
        <v>1</v>
      </c>
      <c r="E388" s="26" t="s">
        <v>4570</v>
      </c>
    </row>
    <row r="389" spans="1:5" ht="15.75" customHeight="1">
      <c r="A389" s="26">
        <v>9</v>
      </c>
      <c r="B389" s="26"/>
      <c r="C389" s="26" t="s">
        <v>4571</v>
      </c>
      <c r="D389" s="26">
        <v>1</v>
      </c>
      <c r="E389" s="26" t="s">
        <v>4572</v>
      </c>
    </row>
    <row r="390" spans="1:5" ht="15.75" customHeight="1">
      <c r="A390" s="26">
        <v>10</v>
      </c>
      <c r="B390" s="26"/>
      <c r="C390" s="26" t="s">
        <v>4571</v>
      </c>
      <c r="D390" s="26">
        <v>1</v>
      </c>
      <c r="E390" s="26" t="s">
        <v>4573</v>
      </c>
    </row>
    <row r="391" spans="1:5" ht="15.75" customHeight="1">
      <c r="A391" s="26">
        <v>11</v>
      </c>
      <c r="B391" s="26"/>
      <c r="C391" s="26" t="s">
        <v>4571</v>
      </c>
      <c r="D391" s="26">
        <v>1</v>
      </c>
      <c r="E391" s="26" t="s">
        <v>4574</v>
      </c>
    </row>
    <row r="392" spans="1:5" ht="15.75" customHeight="1">
      <c r="A392" s="26">
        <v>12</v>
      </c>
      <c r="B392" s="26"/>
      <c r="C392" s="26" t="s">
        <v>4571</v>
      </c>
      <c r="D392" s="26">
        <v>1</v>
      </c>
      <c r="E392" s="26" t="s">
        <v>4575</v>
      </c>
    </row>
    <row r="393" spans="1:5" ht="15.75" customHeight="1">
      <c r="A393" s="28"/>
    </row>
    <row r="394" spans="1:5" ht="15.75" customHeight="1">
      <c r="A394" s="29"/>
    </row>
    <row r="395" spans="1:5" ht="15.75" customHeight="1">
      <c r="A395" s="30"/>
    </row>
    <row r="396" spans="1:5" ht="15.75" customHeight="1">
      <c r="A396" s="31" t="s">
        <v>4109</v>
      </c>
    </row>
    <row r="397" spans="1:5" ht="15.75" customHeight="1">
      <c r="A397" s="30"/>
    </row>
    <row r="398" spans="1:5" ht="15.75" customHeight="1">
      <c r="A398" s="28"/>
    </row>
    <row r="399" spans="1:5" ht="15.75" customHeight="1">
      <c r="A399" s="25" t="s">
        <v>376</v>
      </c>
    </row>
    <row r="400" spans="1:5" ht="15.75" customHeight="1">
      <c r="A400" s="25"/>
    </row>
    <row r="401" spans="1:5" ht="15.75" customHeight="1">
      <c r="A401" s="41" t="s">
        <v>4090</v>
      </c>
      <c r="B401" s="41" t="s">
        <v>4091</v>
      </c>
      <c r="C401" s="41" t="s">
        <v>4092</v>
      </c>
      <c r="D401" s="41" t="s">
        <v>4093</v>
      </c>
      <c r="E401" s="41" t="s">
        <v>4094</v>
      </c>
    </row>
    <row r="402" spans="1:5" ht="15.75" customHeight="1">
      <c r="A402" s="150">
        <v>1</v>
      </c>
      <c r="B402" s="150"/>
      <c r="C402" s="26" t="s">
        <v>4576</v>
      </c>
      <c r="D402" s="150">
        <v>2</v>
      </c>
      <c r="E402" s="150"/>
    </row>
    <row r="403" spans="1:5" ht="15.75" customHeight="1">
      <c r="A403" s="151"/>
      <c r="B403" s="151"/>
      <c r="C403" s="26" t="s">
        <v>2688</v>
      </c>
      <c r="D403" s="151"/>
      <c r="E403" s="151"/>
    </row>
    <row r="404" spans="1:5" ht="15.75" customHeight="1">
      <c r="A404" s="150">
        <v>2</v>
      </c>
      <c r="B404" s="150"/>
      <c r="C404" s="26" t="s">
        <v>4550</v>
      </c>
      <c r="D404" s="150">
        <v>3</v>
      </c>
      <c r="E404" s="150"/>
    </row>
    <row r="405" spans="1:5" ht="15.75" customHeight="1">
      <c r="A405" s="151"/>
      <c r="B405" s="151"/>
      <c r="C405" s="26" t="s">
        <v>2688</v>
      </c>
      <c r="D405" s="151"/>
      <c r="E405" s="151"/>
    </row>
    <row r="406" spans="1:5" ht="15.75" customHeight="1">
      <c r="A406" s="26">
        <v>3</v>
      </c>
      <c r="B406" s="26"/>
      <c r="C406" s="26" t="s">
        <v>4577</v>
      </c>
      <c r="D406" s="26">
        <v>2</v>
      </c>
      <c r="E406" s="26"/>
    </row>
    <row r="407" spans="1:5" ht="15.75" customHeight="1">
      <c r="A407" s="26">
        <v>4</v>
      </c>
      <c r="B407" s="26"/>
      <c r="C407" s="26" t="s">
        <v>4578</v>
      </c>
      <c r="D407" s="26">
        <v>2</v>
      </c>
      <c r="E407" s="26"/>
    </row>
    <row r="408" spans="1:5" ht="15.75" customHeight="1">
      <c r="A408" s="26">
        <v>5</v>
      </c>
      <c r="B408" s="26"/>
      <c r="C408" s="26" t="s">
        <v>4209</v>
      </c>
      <c r="D408" s="26">
        <v>3</v>
      </c>
      <c r="E408" s="26"/>
    </row>
    <row r="409" spans="1:5" ht="15.75" customHeight="1">
      <c r="A409" s="26">
        <v>6</v>
      </c>
      <c r="B409" s="26" t="s">
        <v>370</v>
      </c>
      <c r="C409" s="26" t="s">
        <v>148</v>
      </c>
      <c r="D409" s="26">
        <v>1</v>
      </c>
      <c r="E409" s="26"/>
    </row>
    <row r="410" spans="1:5" ht="15.75" customHeight="1">
      <c r="A410" s="26">
        <v>7</v>
      </c>
      <c r="B410" s="26"/>
      <c r="C410" s="26" t="s">
        <v>4579</v>
      </c>
      <c r="D410" s="26">
        <v>3</v>
      </c>
      <c r="E410" s="26"/>
    </row>
    <row r="411" spans="1:5" ht="15.75" customHeight="1">
      <c r="A411" s="26">
        <v>8</v>
      </c>
      <c r="B411" s="26"/>
      <c r="C411" s="26" t="s">
        <v>4580</v>
      </c>
      <c r="D411" s="26">
        <v>1</v>
      </c>
      <c r="E411" s="26"/>
    </row>
    <row r="412" spans="1:5" ht="15.75" customHeight="1">
      <c r="A412" s="28"/>
    </row>
    <row r="413" spans="1:5" ht="15.75" customHeight="1">
      <c r="A413" s="29"/>
    </row>
    <row r="414" spans="1:5" ht="15.75" customHeight="1">
      <c r="A414" s="30"/>
    </row>
    <row r="415" spans="1:5" ht="15.75" customHeight="1">
      <c r="A415" s="31" t="s">
        <v>4109</v>
      </c>
    </row>
    <row r="416" spans="1:5" ht="15.75" customHeight="1">
      <c r="A416" s="30"/>
    </row>
    <row r="417" spans="1:5" ht="15.75" customHeight="1">
      <c r="A417" s="28"/>
    </row>
    <row r="418" spans="1:5" ht="15.75" customHeight="1">
      <c r="A418" s="25" t="s">
        <v>4581</v>
      </c>
    </row>
    <row r="419" spans="1:5" ht="15.75" customHeight="1">
      <c r="A419" s="25"/>
    </row>
    <row r="420" spans="1:5" ht="15.75" customHeight="1">
      <c r="A420" s="41" t="s">
        <v>4090</v>
      </c>
      <c r="B420" s="41" t="s">
        <v>4091</v>
      </c>
      <c r="C420" s="41" t="s">
        <v>4092</v>
      </c>
      <c r="D420" s="41" t="s">
        <v>4093</v>
      </c>
      <c r="E420" s="41" t="s">
        <v>4094</v>
      </c>
    </row>
    <row r="421" spans="1:5" ht="15.75" customHeight="1">
      <c r="A421" s="26">
        <v>9</v>
      </c>
      <c r="B421" s="26" t="s">
        <v>382</v>
      </c>
      <c r="C421" s="26" t="s">
        <v>381</v>
      </c>
      <c r="D421" s="26">
        <v>2</v>
      </c>
      <c r="E421" s="26"/>
    </row>
    <row r="422" spans="1:5" ht="15.75" customHeight="1">
      <c r="A422" s="26">
        <v>10</v>
      </c>
      <c r="B422" s="26" t="s">
        <v>384</v>
      </c>
      <c r="C422" s="26" t="s">
        <v>383</v>
      </c>
      <c r="D422" s="26">
        <v>3</v>
      </c>
      <c r="E422" s="26"/>
    </row>
    <row r="423" spans="1:5" ht="15.75" customHeight="1">
      <c r="A423" s="26">
        <v>11</v>
      </c>
      <c r="B423" s="26"/>
      <c r="C423" s="26" t="s">
        <v>2042</v>
      </c>
      <c r="D423" s="26">
        <v>1</v>
      </c>
      <c r="E423" s="26" t="s">
        <v>4582</v>
      </c>
    </row>
    <row r="424" spans="1:5" ht="15.75" customHeight="1">
      <c r="A424" s="26">
        <v>12</v>
      </c>
      <c r="B424" s="26"/>
      <c r="C424" s="26" t="s">
        <v>4583</v>
      </c>
      <c r="D424" s="26">
        <v>1</v>
      </c>
      <c r="E424" s="26" t="s">
        <v>4584</v>
      </c>
    </row>
    <row r="425" spans="1:5" ht="15.75" customHeight="1">
      <c r="A425" s="26">
        <v>13</v>
      </c>
      <c r="B425" s="26"/>
      <c r="C425" s="26" t="s">
        <v>1993</v>
      </c>
      <c r="D425" s="26">
        <v>1</v>
      </c>
      <c r="E425" s="26" t="s">
        <v>4585</v>
      </c>
    </row>
    <row r="426" spans="1:5" ht="15.75" customHeight="1">
      <c r="A426" s="150">
        <v>14</v>
      </c>
      <c r="B426" s="150"/>
      <c r="C426" s="150" t="s">
        <v>2034</v>
      </c>
      <c r="D426" s="150">
        <v>1</v>
      </c>
      <c r="E426" s="26" t="s">
        <v>4586</v>
      </c>
    </row>
    <row r="427" spans="1:5" ht="15.75" customHeight="1">
      <c r="A427" s="151"/>
      <c r="B427" s="151"/>
      <c r="C427" s="151"/>
      <c r="D427" s="151"/>
      <c r="E427" s="26" t="s">
        <v>4587</v>
      </c>
    </row>
    <row r="428" spans="1:5" ht="15.75" customHeight="1">
      <c r="A428" s="26">
        <v>15</v>
      </c>
      <c r="B428" s="26"/>
      <c r="C428" s="26" t="s">
        <v>2037</v>
      </c>
      <c r="D428" s="26">
        <v>1</v>
      </c>
      <c r="E428" s="26" t="s">
        <v>4588</v>
      </c>
    </row>
    <row r="429" spans="1:5" ht="15.75" customHeight="1">
      <c r="A429" s="26">
        <v>16</v>
      </c>
      <c r="B429" s="26"/>
      <c r="C429" s="26" t="s">
        <v>2035</v>
      </c>
      <c r="D429" s="26">
        <v>1</v>
      </c>
      <c r="E429" s="26" t="s">
        <v>4589</v>
      </c>
    </row>
    <row r="430" spans="1:5" ht="15.75" customHeight="1">
      <c r="A430" s="26">
        <v>17</v>
      </c>
      <c r="B430" s="26"/>
      <c r="C430" s="26" t="s">
        <v>2036</v>
      </c>
      <c r="D430" s="26">
        <v>1</v>
      </c>
      <c r="E430" s="26" t="s">
        <v>4590</v>
      </c>
    </row>
    <row r="431" spans="1:5" ht="15.75" customHeight="1">
      <c r="A431" s="26">
        <v>18</v>
      </c>
      <c r="B431" s="26"/>
      <c r="C431" s="26" t="s">
        <v>1983</v>
      </c>
      <c r="D431" s="26">
        <v>1</v>
      </c>
      <c r="E431" s="26" t="s">
        <v>4591</v>
      </c>
    </row>
    <row r="432" spans="1:5" ht="15.75" customHeight="1">
      <c r="A432" s="26">
        <v>19</v>
      </c>
      <c r="B432" s="26"/>
      <c r="C432" s="26" t="s">
        <v>4592</v>
      </c>
      <c r="D432" s="26">
        <v>1</v>
      </c>
      <c r="E432" s="26" t="s">
        <v>4593</v>
      </c>
    </row>
    <row r="433" spans="1:5" ht="15.75" customHeight="1">
      <c r="A433" s="28"/>
    </row>
    <row r="434" spans="1:5" ht="15.75" customHeight="1">
      <c r="A434" s="29"/>
    </row>
    <row r="435" spans="1:5" ht="15.75" customHeight="1">
      <c r="A435" s="30"/>
    </row>
    <row r="436" spans="1:5" ht="15.75" customHeight="1">
      <c r="A436" s="31" t="s">
        <v>4109</v>
      </c>
    </row>
    <row r="437" spans="1:5" ht="15.75" customHeight="1">
      <c r="A437" s="30"/>
    </row>
    <row r="438" spans="1:5" ht="15.75" customHeight="1">
      <c r="A438" s="28"/>
    </row>
    <row r="439" spans="1:5" ht="15.75" customHeight="1">
      <c r="A439" s="25" t="s">
        <v>395</v>
      </c>
    </row>
    <row r="440" spans="1:5" ht="15.75" customHeight="1">
      <c r="A440" s="25"/>
    </row>
    <row r="441" spans="1:5" ht="15.75" customHeight="1">
      <c r="A441" s="41" t="s">
        <v>4090</v>
      </c>
      <c r="B441" s="41" t="s">
        <v>4091</v>
      </c>
      <c r="C441" s="41" t="s">
        <v>4092</v>
      </c>
      <c r="D441" s="41" t="s">
        <v>4093</v>
      </c>
      <c r="E441" s="41" t="s">
        <v>4094</v>
      </c>
    </row>
    <row r="442" spans="1:5" ht="15.75" customHeight="1">
      <c r="A442" s="26">
        <v>1</v>
      </c>
      <c r="B442" s="26" t="s">
        <v>397</v>
      </c>
      <c r="C442" s="26" t="s">
        <v>396</v>
      </c>
      <c r="D442" s="26">
        <v>1</v>
      </c>
      <c r="E442" s="26"/>
    </row>
    <row r="443" spans="1:5" ht="15.75" customHeight="1">
      <c r="A443" s="26">
        <v>2</v>
      </c>
      <c r="B443" s="26" t="s">
        <v>399</v>
      </c>
      <c r="C443" s="26" t="s">
        <v>398</v>
      </c>
      <c r="D443" s="26">
        <v>1</v>
      </c>
      <c r="E443" s="26"/>
    </row>
    <row r="444" spans="1:5" ht="15.75" customHeight="1">
      <c r="A444" s="26">
        <v>3</v>
      </c>
      <c r="B444" s="26" t="s">
        <v>400</v>
      </c>
      <c r="C444" s="26" t="s">
        <v>381</v>
      </c>
      <c r="D444" s="26">
        <v>1</v>
      </c>
      <c r="E444" s="26"/>
    </row>
    <row r="445" spans="1:5" ht="15.75" customHeight="1">
      <c r="A445" s="150">
        <v>4</v>
      </c>
      <c r="B445" s="150"/>
      <c r="C445" s="26" t="s">
        <v>4594</v>
      </c>
      <c r="D445" s="150">
        <v>2</v>
      </c>
      <c r="E445" s="150"/>
    </row>
    <row r="446" spans="1:5" ht="15.75" customHeight="1">
      <c r="A446" s="151"/>
      <c r="B446" s="151"/>
      <c r="C446" s="26" t="s">
        <v>4595</v>
      </c>
      <c r="D446" s="151"/>
      <c r="E446" s="151"/>
    </row>
    <row r="447" spans="1:5" ht="15.75" customHeight="1">
      <c r="A447" s="150">
        <v>5</v>
      </c>
      <c r="B447" s="150"/>
      <c r="C447" s="26" t="s">
        <v>4596</v>
      </c>
      <c r="D447" s="150">
        <v>4</v>
      </c>
      <c r="E447" s="150"/>
    </row>
    <row r="448" spans="1:5" ht="15.75" customHeight="1">
      <c r="A448" s="151"/>
      <c r="B448" s="151"/>
      <c r="C448" s="26" t="s">
        <v>4595</v>
      </c>
      <c r="D448" s="151"/>
      <c r="E448" s="151"/>
    </row>
    <row r="449" spans="1:5" ht="15.75" customHeight="1">
      <c r="A449" s="150">
        <v>6</v>
      </c>
      <c r="B449" s="150"/>
      <c r="C449" s="26" t="s">
        <v>4597</v>
      </c>
      <c r="D449" s="150">
        <v>3</v>
      </c>
      <c r="E449" s="150"/>
    </row>
    <row r="450" spans="1:5" ht="15.75" customHeight="1">
      <c r="A450" s="151"/>
      <c r="B450" s="151"/>
      <c r="C450" s="26" t="s">
        <v>4595</v>
      </c>
      <c r="D450" s="151"/>
      <c r="E450" s="151"/>
    </row>
    <row r="451" spans="1:5" ht="15.75" customHeight="1">
      <c r="A451" s="26">
        <v>7</v>
      </c>
      <c r="B451" s="26"/>
      <c r="C451" s="26" t="s">
        <v>4240</v>
      </c>
      <c r="D451" s="26">
        <v>4</v>
      </c>
      <c r="E451" s="26"/>
    </row>
    <row r="452" spans="1:5" ht="15.75" customHeight="1">
      <c r="A452" s="26">
        <v>8</v>
      </c>
      <c r="B452" s="26"/>
      <c r="C452" s="26" t="s">
        <v>4241</v>
      </c>
      <c r="D452" s="26">
        <v>4</v>
      </c>
      <c r="E452" s="26"/>
    </row>
    <row r="453" spans="1:5" ht="15.75" customHeight="1">
      <c r="A453" s="26">
        <v>9</v>
      </c>
      <c r="B453" s="26"/>
      <c r="C453" s="26" t="s">
        <v>4598</v>
      </c>
      <c r="D453" s="26">
        <v>1</v>
      </c>
      <c r="E453" s="26"/>
    </row>
    <row r="454" spans="1:5" ht="15.75" customHeight="1">
      <c r="A454" s="26">
        <v>10</v>
      </c>
      <c r="B454" s="26"/>
      <c r="C454" s="26" t="s">
        <v>4599</v>
      </c>
      <c r="D454" s="26">
        <v>1</v>
      </c>
      <c r="E454" s="26"/>
    </row>
    <row r="455" spans="1:5" ht="15.75" customHeight="1">
      <c r="A455" s="26">
        <v>11</v>
      </c>
      <c r="B455" s="26"/>
      <c r="C455" s="26" t="s">
        <v>4600</v>
      </c>
      <c r="D455" s="26">
        <v>1</v>
      </c>
      <c r="E455" s="26"/>
    </row>
    <row r="456" spans="1:5" ht="15.75" customHeight="1">
      <c r="A456" s="26">
        <v>12</v>
      </c>
      <c r="B456" s="26"/>
      <c r="C456" s="26" t="s">
        <v>4601</v>
      </c>
      <c r="D456" s="26">
        <v>1</v>
      </c>
      <c r="E456" s="26"/>
    </row>
    <row r="457" spans="1:5" ht="15.75" customHeight="1">
      <c r="A457" s="26">
        <v>13</v>
      </c>
      <c r="B457" s="26"/>
      <c r="C457" s="26" t="s">
        <v>4602</v>
      </c>
      <c r="D457" s="26">
        <v>1</v>
      </c>
      <c r="E457" s="26"/>
    </row>
    <row r="458" spans="1:5" ht="15.75" customHeight="1">
      <c r="A458" s="26">
        <v>14</v>
      </c>
      <c r="B458" s="26"/>
      <c r="C458" s="26" t="s">
        <v>413</v>
      </c>
      <c r="D458" s="26">
        <v>1</v>
      </c>
      <c r="E458" s="26"/>
    </row>
    <row r="459" spans="1:5" ht="15.75" customHeight="1">
      <c r="A459" s="26">
        <v>15</v>
      </c>
      <c r="B459" s="26"/>
      <c r="C459" s="26" t="s">
        <v>4603</v>
      </c>
      <c r="D459" s="26">
        <v>1</v>
      </c>
      <c r="E459" s="26"/>
    </row>
    <row r="460" spans="1:5" ht="15.75" customHeight="1">
      <c r="A460" s="26">
        <v>16</v>
      </c>
      <c r="B460" s="26"/>
      <c r="C460" s="26" t="s">
        <v>4604</v>
      </c>
      <c r="D460" s="26">
        <v>1</v>
      </c>
      <c r="E460" s="26"/>
    </row>
    <row r="461" spans="1:5" ht="15.75" customHeight="1">
      <c r="A461" s="26">
        <v>17</v>
      </c>
      <c r="B461" s="26"/>
      <c r="C461" s="26" t="s">
        <v>1985</v>
      </c>
      <c r="D461" s="26">
        <v>1</v>
      </c>
      <c r="E461" s="26"/>
    </row>
    <row r="462" spans="1:5" ht="15.75" customHeight="1">
      <c r="A462" s="26">
        <v>18</v>
      </c>
      <c r="B462" s="26"/>
      <c r="C462" s="26" t="s">
        <v>4605</v>
      </c>
      <c r="D462" s="26">
        <v>1</v>
      </c>
      <c r="E462" s="26"/>
    </row>
    <row r="463" spans="1:5" ht="15.75" customHeight="1">
      <c r="A463" s="26">
        <v>19</v>
      </c>
      <c r="B463" s="26"/>
      <c r="C463" s="26" t="s">
        <v>2049</v>
      </c>
      <c r="D463" s="26">
        <v>1</v>
      </c>
      <c r="E463" s="26"/>
    </row>
    <row r="464" spans="1:5" ht="15.75" customHeight="1">
      <c r="A464" s="26">
        <v>20</v>
      </c>
      <c r="B464" s="26"/>
      <c r="C464" s="26" t="s">
        <v>4606</v>
      </c>
      <c r="D464" s="26">
        <v>2</v>
      </c>
      <c r="E464" s="26"/>
    </row>
    <row r="465" spans="1:5" ht="15.75" customHeight="1">
      <c r="A465" s="28"/>
    </row>
    <row r="466" spans="1:5" ht="15.75" customHeight="1">
      <c r="A466" s="29"/>
    </row>
    <row r="467" spans="1:5" ht="15.75" customHeight="1">
      <c r="A467" s="30"/>
    </row>
    <row r="468" spans="1:5" ht="15.75" customHeight="1">
      <c r="A468" s="31" t="s">
        <v>4109</v>
      </c>
    </row>
    <row r="469" spans="1:5" ht="15.75" customHeight="1">
      <c r="A469" s="30"/>
    </row>
    <row r="470" spans="1:5" ht="15.75" customHeight="1">
      <c r="A470" s="28"/>
    </row>
    <row r="471" spans="1:5" ht="15.75" customHeight="1">
      <c r="A471" s="25" t="s">
        <v>4607</v>
      </c>
    </row>
    <row r="472" spans="1:5" ht="15.75" customHeight="1">
      <c r="A472" s="28"/>
    </row>
    <row r="473" spans="1:5" ht="15.75" customHeight="1">
      <c r="A473" s="41" t="s">
        <v>4090</v>
      </c>
      <c r="B473" s="41" t="s">
        <v>4091</v>
      </c>
      <c r="C473" s="41" t="s">
        <v>4092</v>
      </c>
      <c r="D473" s="41" t="s">
        <v>4093</v>
      </c>
      <c r="E473" s="41" t="s">
        <v>4094</v>
      </c>
    </row>
    <row r="474" spans="1:5" ht="15.75" customHeight="1">
      <c r="A474" s="26">
        <v>21</v>
      </c>
      <c r="B474" s="26" t="s">
        <v>426</v>
      </c>
      <c r="C474" s="26" t="s">
        <v>425</v>
      </c>
      <c r="D474" s="26">
        <v>1</v>
      </c>
      <c r="E474" s="26"/>
    </row>
    <row r="475" spans="1:5" ht="15.75" customHeight="1">
      <c r="A475" s="150">
        <v>22</v>
      </c>
      <c r="B475" s="150"/>
      <c r="C475" s="26" t="s">
        <v>4608</v>
      </c>
      <c r="D475" s="150">
        <v>4</v>
      </c>
      <c r="E475" s="150"/>
    </row>
    <row r="476" spans="1:5" ht="15.75" customHeight="1">
      <c r="A476" s="151"/>
      <c r="B476" s="151"/>
      <c r="C476" s="26" t="s">
        <v>2688</v>
      </c>
      <c r="D476" s="151"/>
      <c r="E476" s="151"/>
    </row>
    <row r="477" spans="1:5" ht="15.75" customHeight="1">
      <c r="A477" s="150">
        <v>23</v>
      </c>
      <c r="B477" s="150"/>
      <c r="C477" s="26" t="s">
        <v>4609</v>
      </c>
      <c r="D477" s="150">
        <v>5</v>
      </c>
      <c r="E477" s="150"/>
    </row>
    <row r="478" spans="1:5" ht="15.75" customHeight="1">
      <c r="A478" s="151"/>
      <c r="B478" s="151"/>
      <c r="C478" s="26" t="s">
        <v>2688</v>
      </c>
      <c r="D478" s="151"/>
      <c r="E478" s="151"/>
    </row>
    <row r="479" spans="1:5" ht="15.75" customHeight="1">
      <c r="A479" s="26">
        <v>24</v>
      </c>
      <c r="B479" s="26"/>
      <c r="C479" s="26" t="s">
        <v>4610</v>
      </c>
      <c r="D479" s="26">
        <v>5</v>
      </c>
      <c r="E479" s="26"/>
    </row>
    <row r="480" spans="1:5" ht="15.75" customHeight="1">
      <c r="A480" s="26">
        <v>25</v>
      </c>
      <c r="B480" s="26"/>
      <c r="C480" s="26" t="s">
        <v>4611</v>
      </c>
      <c r="D480" s="26">
        <v>6</v>
      </c>
      <c r="E480" s="26"/>
    </row>
    <row r="481" spans="1:5" ht="15.75" customHeight="1">
      <c r="A481" s="26">
        <v>26</v>
      </c>
      <c r="B481" s="26"/>
      <c r="C481" s="26" t="s">
        <v>4289</v>
      </c>
      <c r="D481" s="26">
        <v>11</v>
      </c>
      <c r="E481" s="26"/>
    </row>
    <row r="482" spans="1:5" ht="15.75" customHeight="1">
      <c r="A482" s="26">
        <v>27</v>
      </c>
      <c r="B482" s="26"/>
      <c r="C482" s="26" t="s">
        <v>4209</v>
      </c>
      <c r="D482" s="26">
        <v>16</v>
      </c>
      <c r="E482" s="26"/>
    </row>
    <row r="483" spans="1:5" ht="15.75" customHeight="1">
      <c r="A483" s="26">
        <v>28</v>
      </c>
      <c r="B483" s="26"/>
      <c r="C483" s="26" t="s">
        <v>4579</v>
      </c>
      <c r="D483" s="26">
        <v>5</v>
      </c>
      <c r="E483" s="26"/>
    </row>
    <row r="484" spans="1:5" ht="15.75" customHeight="1">
      <c r="A484" s="26">
        <v>29</v>
      </c>
      <c r="B484" s="26"/>
      <c r="C484" s="26" t="s">
        <v>2028</v>
      </c>
      <c r="D484" s="26">
        <v>2</v>
      </c>
      <c r="E484" s="26"/>
    </row>
    <row r="485" spans="1:5" ht="15.75" customHeight="1">
      <c r="A485" s="26">
        <v>30</v>
      </c>
      <c r="B485" s="26"/>
      <c r="C485" s="26" t="s">
        <v>4612</v>
      </c>
      <c r="D485" s="26">
        <v>1</v>
      </c>
      <c r="E485" s="26"/>
    </row>
    <row r="486" spans="1:5" ht="15.75" customHeight="1">
      <c r="A486" s="28"/>
    </row>
    <row r="487" spans="1:5" ht="15.75" customHeight="1">
      <c r="A487" s="29"/>
    </row>
    <row r="488" spans="1:5" ht="15.75" customHeight="1">
      <c r="A488" s="30"/>
    </row>
    <row r="489" spans="1:5" ht="15.75" customHeight="1">
      <c r="A489" s="31" t="s">
        <v>4109</v>
      </c>
    </row>
    <row r="490" spans="1:5" ht="15.75" customHeight="1">
      <c r="A490" s="30"/>
    </row>
    <row r="491" spans="1:5" ht="15.75" customHeight="1">
      <c r="A491" s="28"/>
    </row>
    <row r="492" spans="1:5" ht="15.75" customHeight="1">
      <c r="A492" s="25" t="s">
        <v>434</v>
      </c>
    </row>
    <row r="493" spans="1:5" ht="15.75" customHeight="1">
      <c r="A493" s="28"/>
    </row>
    <row r="494" spans="1:5" ht="15.75" customHeight="1">
      <c r="A494" s="41" t="s">
        <v>4090</v>
      </c>
      <c r="B494" s="41" t="s">
        <v>4091</v>
      </c>
      <c r="C494" s="41" t="s">
        <v>4092</v>
      </c>
      <c r="D494" s="41" t="s">
        <v>4093</v>
      </c>
      <c r="E494" s="41" t="s">
        <v>4094</v>
      </c>
    </row>
    <row r="495" spans="1:5" ht="15.75" customHeight="1">
      <c r="A495" s="150">
        <v>1</v>
      </c>
      <c r="B495" s="150"/>
      <c r="C495" s="26" t="s">
        <v>4550</v>
      </c>
      <c r="D495" s="150">
        <v>2</v>
      </c>
      <c r="E495" s="150"/>
    </row>
    <row r="496" spans="1:5" ht="15.75" customHeight="1">
      <c r="A496" s="151"/>
      <c r="B496" s="151"/>
      <c r="C496" s="26" t="s">
        <v>2688</v>
      </c>
      <c r="D496" s="151"/>
      <c r="E496" s="151"/>
    </row>
    <row r="497" spans="1:5" ht="15.75" customHeight="1">
      <c r="A497" s="26">
        <v>2</v>
      </c>
      <c r="B497" s="26"/>
      <c r="C497" s="26" t="s">
        <v>4209</v>
      </c>
      <c r="D497" s="26">
        <v>2</v>
      </c>
      <c r="E497" s="26"/>
    </row>
    <row r="498" spans="1:5" ht="15.75" customHeight="1">
      <c r="A498" s="26">
        <v>3</v>
      </c>
      <c r="B498" s="26"/>
      <c r="C498" s="26" t="s">
        <v>4579</v>
      </c>
      <c r="D498" s="26">
        <v>2</v>
      </c>
      <c r="E498" s="26"/>
    </row>
    <row r="499" spans="1:5" ht="15.75" customHeight="1">
      <c r="A499" s="28"/>
    </row>
    <row r="500" spans="1:5" ht="15.75" customHeight="1">
      <c r="A500" s="29"/>
    </row>
    <row r="501" spans="1:5" ht="15.75" customHeight="1">
      <c r="A501" s="30"/>
    </row>
    <row r="502" spans="1:5" ht="15.75" customHeight="1">
      <c r="A502" s="31" t="s">
        <v>4109</v>
      </c>
    </row>
    <row r="503" spans="1:5" ht="15.75" customHeight="1">
      <c r="A503" s="30"/>
    </row>
    <row r="504" spans="1:5" ht="15.75" customHeight="1">
      <c r="A504" s="28"/>
    </row>
    <row r="505" spans="1:5" ht="15.75" customHeight="1">
      <c r="A505" s="25" t="s">
        <v>435</v>
      </c>
    </row>
    <row r="506" spans="1:5" ht="15.75" customHeight="1">
      <c r="A506" s="28"/>
    </row>
    <row r="507" spans="1:5" ht="15.75" customHeight="1">
      <c r="A507" s="41" t="s">
        <v>4090</v>
      </c>
      <c r="B507" s="41" t="s">
        <v>4091</v>
      </c>
      <c r="C507" s="41" t="s">
        <v>4092</v>
      </c>
      <c r="D507" s="41" t="s">
        <v>4093</v>
      </c>
      <c r="E507" s="41" t="s">
        <v>4094</v>
      </c>
    </row>
    <row r="508" spans="1:5" ht="15.75" customHeight="1">
      <c r="A508" s="150">
        <v>1</v>
      </c>
      <c r="B508" s="150"/>
      <c r="C508" s="26" t="s">
        <v>4613</v>
      </c>
      <c r="D508" s="150">
        <v>1</v>
      </c>
      <c r="E508" s="150"/>
    </row>
    <row r="509" spans="1:5" ht="15.75" customHeight="1">
      <c r="A509" s="151"/>
      <c r="B509" s="151"/>
      <c r="C509" s="26" t="s">
        <v>2688</v>
      </c>
      <c r="D509" s="151"/>
      <c r="E509" s="151"/>
    </row>
    <row r="510" spans="1:5" ht="15.75" customHeight="1">
      <c r="A510" s="26">
        <v>2</v>
      </c>
      <c r="B510" s="26"/>
      <c r="C510" s="26" t="s">
        <v>4614</v>
      </c>
      <c r="D510" s="26">
        <v>1</v>
      </c>
      <c r="E510" s="26"/>
    </row>
    <row r="511" spans="1:5" ht="15.75" customHeight="1">
      <c r="A511" s="26">
        <v>3</v>
      </c>
      <c r="B511" s="26"/>
      <c r="C511" s="26" t="s">
        <v>2781</v>
      </c>
      <c r="D511" s="26">
        <v>1</v>
      </c>
      <c r="E511" s="26"/>
    </row>
    <row r="512" spans="1:5" ht="15.75" customHeight="1">
      <c r="A512" s="26">
        <v>4</v>
      </c>
      <c r="B512" s="26"/>
      <c r="C512" s="26" t="s">
        <v>4209</v>
      </c>
      <c r="D512" s="26">
        <v>1</v>
      </c>
      <c r="E512" s="26"/>
    </row>
    <row r="513" spans="1:5" ht="15.75" customHeight="1">
      <c r="A513" s="26">
        <v>5</v>
      </c>
      <c r="B513" s="26"/>
      <c r="C513" s="26" t="s">
        <v>4579</v>
      </c>
      <c r="D513" s="26">
        <v>1</v>
      </c>
      <c r="E513" s="26"/>
    </row>
    <row r="514" spans="1:5" ht="15.75" customHeight="1">
      <c r="A514" s="28"/>
    </row>
    <row r="515" spans="1:5" ht="15.75" customHeight="1">
      <c r="A515" s="29"/>
    </row>
    <row r="516" spans="1:5" ht="15.75" customHeight="1">
      <c r="A516" s="30"/>
    </row>
    <row r="517" spans="1:5" ht="15.75" customHeight="1">
      <c r="A517" s="31" t="s">
        <v>4109</v>
      </c>
    </row>
    <row r="518" spans="1:5" ht="15.75" customHeight="1">
      <c r="A518" s="30"/>
    </row>
    <row r="519" spans="1:5" ht="15.75" customHeight="1">
      <c r="A519" s="28"/>
    </row>
    <row r="520" spans="1:5" ht="15.75" customHeight="1">
      <c r="A520" s="25" t="s">
        <v>438</v>
      </c>
    </row>
    <row r="521" spans="1:5" ht="15.75" customHeight="1">
      <c r="A521" s="28"/>
    </row>
    <row r="522" spans="1:5" ht="15.75" customHeight="1">
      <c r="A522" s="41" t="s">
        <v>4090</v>
      </c>
      <c r="B522" s="41" t="s">
        <v>4091</v>
      </c>
      <c r="C522" s="41" t="s">
        <v>4092</v>
      </c>
      <c r="D522" s="41" t="s">
        <v>4093</v>
      </c>
      <c r="E522" s="41" t="s">
        <v>4094</v>
      </c>
    </row>
    <row r="523" spans="1:5" ht="15.75" customHeight="1">
      <c r="A523" s="26">
        <v>1</v>
      </c>
      <c r="B523" s="26"/>
      <c r="C523" s="26" t="s">
        <v>4302</v>
      </c>
      <c r="D523" s="26">
        <v>2</v>
      </c>
      <c r="E523" s="26"/>
    </row>
    <row r="524" spans="1:5" ht="15.75" customHeight="1">
      <c r="A524" s="26">
        <v>2</v>
      </c>
      <c r="B524" s="26"/>
      <c r="C524" s="26" t="s">
        <v>4615</v>
      </c>
      <c r="D524" s="26">
        <v>2</v>
      </c>
      <c r="E524" s="26"/>
    </row>
    <row r="525" spans="1:5" ht="15.75" customHeight="1">
      <c r="A525" s="26">
        <v>3</v>
      </c>
      <c r="B525" s="26"/>
      <c r="C525" s="26" t="s">
        <v>2795</v>
      </c>
      <c r="D525" s="26">
        <v>2</v>
      </c>
      <c r="E525" s="26"/>
    </row>
    <row r="526" spans="1:5" ht="15.75" customHeight="1">
      <c r="A526" s="26">
        <v>4</v>
      </c>
      <c r="B526" s="26" t="s">
        <v>439</v>
      </c>
      <c r="C526" s="26" t="s">
        <v>148</v>
      </c>
      <c r="D526" s="26">
        <v>1</v>
      </c>
      <c r="E526" s="26"/>
    </row>
    <row r="527" spans="1:5" ht="15.75" customHeight="1">
      <c r="A527" s="26">
        <v>5</v>
      </c>
      <c r="B527" s="26"/>
      <c r="C527" s="26" t="s">
        <v>4616</v>
      </c>
      <c r="D527" s="26">
        <v>1</v>
      </c>
      <c r="E527" s="26"/>
    </row>
    <row r="528" spans="1:5" ht="15.75" customHeight="1">
      <c r="A528" s="26">
        <v>6</v>
      </c>
      <c r="B528" s="26"/>
      <c r="C528" s="26" t="s">
        <v>4617</v>
      </c>
      <c r="D528" s="26">
        <v>1</v>
      </c>
      <c r="E528" s="26" t="s">
        <v>4618</v>
      </c>
    </row>
    <row r="529" spans="1:5" ht="15.75" customHeight="1">
      <c r="A529" s="28"/>
    </row>
    <row r="530" spans="1:5" ht="15.75" customHeight="1">
      <c r="A530" s="29"/>
    </row>
    <row r="531" spans="1:5" ht="15.75" customHeight="1">
      <c r="A531" s="30"/>
    </row>
    <row r="532" spans="1:5" ht="15.75" customHeight="1">
      <c r="A532" s="31" t="s">
        <v>4109</v>
      </c>
    </row>
    <row r="533" spans="1:5" ht="15.75" customHeight="1">
      <c r="A533" s="30"/>
    </row>
    <row r="534" spans="1:5" ht="15.75" customHeight="1">
      <c r="A534" s="28"/>
    </row>
    <row r="535" spans="1:5" ht="15.75" customHeight="1">
      <c r="A535" s="25" t="s">
        <v>444</v>
      </c>
    </row>
    <row r="536" spans="1:5" ht="15.75" customHeight="1">
      <c r="A536" s="28"/>
    </row>
    <row r="537" spans="1:5" ht="15.75" customHeight="1">
      <c r="A537" s="41" t="s">
        <v>4090</v>
      </c>
      <c r="B537" s="41" t="s">
        <v>4091</v>
      </c>
      <c r="C537" s="41" t="s">
        <v>4092</v>
      </c>
      <c r="D537" s="41" t="s">
        <v>4093</v>
      </c>
      <c r="E537" s="41" t="s">
        <v>4094</v>
      </c>
    </row>
    <row r="538" spans="1:5" ht="15.75" customHeight="1">
      <c r="A538" s="26">
        <v>1</v>
      </c>
      <c r="B538" s="26"/>
      <c r="C538" s="26" t="s">
        <v>4302</v>
      </c>
      <c r="D538" s="26">
        <v>2</v>
      </c>
      <c r="E538" s="26"/>
    </row>
    <row r="539" spans="1:5" ht="15.75" customHeight="1">
      <c r="A539" s="26">
        <v>2</v>
      </c>
      <c r="B539" s="26"/>
      <c r="C539" s="26" t="s">
        <v>4229</v>
      </c>
      <c r="D539" s="26">
        <v>2</v>
      </c>
      <c r="E539" s="26"/>
    </row>
    <row r="540" spans="1:5" ht="15.75" customHeight="1">
      <c r="A540" s="26">
        <v>3</v>
      </c>
      <c r="B540" s="26"/>
      <c r="C540" s="26" t="s">
        <v>4619</v>
      </c>
      <c r="D540" s="26">
        <v>2</v>
      </c>
      <c r="E540" s="26"/>
    </row>
    <row r="541" spans="1:5" ht="15.75" customHeight="1">
      <c r="A541" s="26">
        <v>4</v>
      </c>
      <c r="B541" s="26"/>
      <c r="C541" s="26" t="s">
        <v>4209</v>
      </c>
      <c r="D541" s="26">
        <v>2</v>
      </c>
      <c r="E541" s="26"/>
    </row>
    <row r="542" spans="1:5" ht="15.75" customHeight="1">
      <c r="A542" s="26">
        <v>5</v>
      </c>
      <c r="B542" s="26" t="s">
        <v>445</v>
      </c>
      <c r="C542" s="26" t="s">
        <v>148</v>
      </c>
      <c r="D542" s="26">
        <v>1</v>
      </c>
      <c r="E542" s="26"/>
    </row>
    <row r="543" spans="1:5" ht="15.75" customHeight="1">
      <c r="A543" s="26">
        <v>6</v>
      </c>
      <c r="B543" s="26"/>
      <c r="C543" s="26" t="s">
        <v>4616</v>
      </c>
      <c r="D543" s="26">
        <v>1</v>
      </c>
      <c r="E543" s="26"/>
    </row>
    <row r="544" spans="1:5" ht="15.75" customHeight="1">
      <c r="A544" s="26">
        <v>7</v>
      </c>
      <c r="B544" s="26"/>
      <c r="C544" s="26" t="s">
        <v>4620</v>
      </c>
      <c r="D544" s="26">
        <v>1</v>
      </c>
      <c r="E544" s="26" t="s">
        <v>4618</v>
      </c>
    </row>
    <row r="545" spans="1:5" ht="15.75" customHeight="1">
      <c r="A545" s="28"/>
    </row>
    <row r="546" spans="1:5" ht="15.75" customHeight="1">
      <c r="A546" s="29"/>
    </row>
    <row r="547" spans="1:5" ht="15.75" customHeight="1">
      <c r="A547" s="30"/>
    </row>
    <row r="548" spans="1:5" ht="15.75" customHeight="1">
      <c r="A548" s="31" t="s">
        <v>4109</v>
      </c>
    </row>
    <row r="549" spans="1:5" ht="15.75" customHeight="1">
      <c r="A549" s="30"/>
    </row>
    <row r="550" spans="1:5" ht="15.75" customHeight="1">
      <c r="A550" s="28"/>
    </row>
    <row r="551" spans="1:5" ht="15.75" customHeight="1">
      <c r="A551" s="25" t="s">
        <v>4621</v>
      </c>
    </row>
    <row r="552" spans="1:5" ht="15.75" customHeight="1">
      <c r="A552" s="28"/>
    </row>
    <row r="553" spans="1:5" ht="15.75" customHeight="1">
      <c r="A553" s="41" t="s">
        <v>4090</v>
      </c>
      <c r="B553" s="41" t="s">
        <v>4091</v>
      </c>
      <c r="C553" s="41" t="s">
        <v>4092</v>
      </c>
      <c r="D553" s="41" t="s">
        <v>4093</v>
      </c>
      <c r="E553" s="41" t="s">
        <v>4094</v>
      </c>
    </row>
    <row r="554" spans="1:5" ht="15.75" customHeight="1">
      <c r="A554" s="26">
        <v>1</v>
      </c>
      <c r="B554" s="26" t="s">
        <v>1940</v>
      </c>
      <c r="C554" s="26" t="s">
        <v>863</v>
      </c>
      <c r="D554" s="26">
        <v>1</v>
      </c>
      <c r="E554" s="26"/>
    </row>
    <row r="555" spans="1:5" ht="15.75" customHeight="1">
      <c r="A555" s="26">
        <v>2</v>
      </c>
      <c r="B555" s="26" t="s">
        <v>1942</v>
      </c>
      <c r="C555" s="26" t="s">
        <v>1941</v>
      </c>
      <c r="D555" s="26">
        <v>1</v>
      </c>
      <c r="E555" s="26"/>
    </row>
    <row r="556" spans="1:5" ht="15.75" customHeight="1">
      <c r="A556" s="26">
        <v>3</v>
      </c>
      <c r="B556" s="26" t="s">
        <v>439</v>
      </c>
      <c r="C556" s="26" t="s">
        <v>148</v>
      </c>
      <c r="D556" s="26">
        <v>1</v>
      </c>
      <c r="E556" s="26"/>
    </row>
    <row r="557" spans="1:5" ht="15.75" customHeight="1">
      <c r="A557" s="26">
        <v>4</v>
      </c>
      <c r="B557" s="26"/>
      <c r="C557" s="26" t="s">
        <v>4229</v>
      </c>
      <c r="D557" s="26">
        <v>1</v>
      </c>
      <c r="E557" s="26"/>
    </row>
    <row r="558" spans="1:5" ht="15.75" customHeight="1">
      <c r="A558" s="26">
        <v>5</v>
      </c>
      <c r="B558" s="26"/>
      <c r="C558" s="26" t="s">
        <v>2795</v>
      </c>
      <c r="D558" s="26">
        <v>1</v>
      </c>
      <c r="E558" s="26"/>
    </row>
    <row r="559" spans="1:5" ht="15.75" customHeight="1">
      <c r="A559" s="26">
        <v>6</v>
      </c>
      <c r="B559" s="26"/>
      <c r="C559" s="26" t="s">
        <v>4622</v>
      </c>
      <c r="D559" s="26">
        <v>2</v>
      </c>
      <c r="E559" s="26"/>
    </row>
    <row r="560" spans="1:5" ht="15.75" customHeight="1">
      <c r="A560" s="28"/>
    </row>
    <row r="561" spans="1:1" ht="15.75" customHeight="1">
      <c r="A561" s="29"/>
    </row>
    <row r="562" spans="1:1" ht="15.75" customHeight="1">
      <c r="A562" s="30"/>
    </row>
    <row r="563" spans="1:1" ht="15.75" customHeight="1">
      <c r="A563" s="31" t="s">
        <v>4109</v>
      </c>
    </row>
    <row r="564" spans="1:1" ht="15.75" customHeight="1">
      <c r="A564" s="30"/>
    </row>
    <row r="565" spans="1:1" ht="15.75" customHeight="1">
      <c r="A565" s="33" t="s">
        <v>4417</v>
      </c>
    </row>
    <row r="566" spans="1:1" ht="15.75" customHeight="1">
      <c r="A566" s="34" t="s">
        <v>4418</v>
      </c>
    </row>
    <row r="567" spans="1:1" ht="15.75" customHeight="1">
      <c r="A567" s="34" t="s">
        <v>4419</v>
      </c>
    </row>
    <row r="568" spans="1:1" ht="15.75" customHeight="1">
      <c r="A568" s="42" t="s">
        <v>4623</v>
      </c>
    </row>
    <row r="569" spans="1:1" ht="15.75" customHeight="1">
      <c r="A569" s="43" t="s">
        <v>4624</v>
      </c>
    </row>
    <row r="570" spans="1:1" ht="15.75" customHeight="1">
      <c r="A570" s="43" t="s">
        <v>4625</v>
      </c>
    </row>
    <row r="571" spans="1:1" ht="15.75" customHeight="1">
      <c r="A571" s="43" t="s">
        <v>4626</v>
      </c>
    </row>
    <row r="572" spans="1:1" ht="15.75" customHeight="1">
      <c r="A572" s="44" t="s">
        <v>4627</v>
      </c>
    </row>
    <row r="573" spans="1:1" ht="15.75" customHeight="1">
      <c r="A573" s="35" t="s">
        <v>4430</v>
      </c>
    </row>
    <row r="574" spans="1:1" ht="15.75" customHeight="1">
      <c r="A574" s="37"/>
    </row>
    <row r="575" spans="1:1" ht="15.75" customHeight="1">
      <c r="A575" s="35" t="s">
        <v>4628</v>
      </c>
    </row>
    <row r="576" spans="1:1" ht="15.75" customHeight="1">
      <c r="A576" s="35" t="s">
        <v>4629</v>
      </c>
    </row>
    <row r="577" spans="1:1" ht="15.75" customHeight="1">
      <c r="A577" s="35" t="s">
        <v>4630</v>
      </c>
    </row>
    <row r="578" spans="1:1" ht="15.75" customHeight="1">
      <c r="A578" s="35" t="s">
        <v>4631</v>
      </c>
    </row>
    <row r="579" spans="1:1" ht="15.75" customHeight="1">
      <c r="A579" s="45" t="s">
        <v>4632</v>
      </c>
    </row>
    <row r="580" spans="1:1" ht="15.75" customHeight="1">
      <c r="A580" s="46" t="s">
        <v>4633</v>
      </c>
    </row>
    <row r="581" spans="1:1" ht="15.75" customHeight="1">
      <c r="A581" s="47" t="s">
        <v>4634</v>
      </c>
    </row>
    <row r="582" spans="1:1" ht="15.75" customHeight="1">
      <c r="A582" s="48" t="s">
        <v>4635</v>
      </c>
    </row>
    <row r="583" spans="1:1" ht="15.75" customHeight="1">
      <c r="A583" s="49" t="s">
        <v>4636</v>
      </c>
    </row>
    <row r="584" spans="1:1" ht="15.75" customHeight="1">
      <c r="A584" s="40" t="s">
        <v>4637</v>
      </c>
    </row>
    <row r="585" spans="1:1" ht="15.75" customHeight="1">
      <c r="A585" s="49" t="s">
        <v>4638</v>
      </c>
    </row>
    <row r="586" spans="1:1" ht="15.75" customHeight="1">
      <c r="A586" s="40" t="s">
        <v>4639</v>
      </c>
    </row>
    <row r="587" spans="1:1" ht="15.75" customHeight="1">
      <c r="A587" s="49" t="s">
        <v>4640</v>
      </c>
    </row>
    <row r="588" spans="1:1" ht="15.75" customHeight="1">
      <c r="A588" s="40" t="s">
        <v>4641</v>
      </c>
    </row>
    <row r="589" spans="1:1" ht="15.75" customHeight="1">
      <c r="A589" s="49" t="s">
        <v>4642</v>
      </c>
    </row>
    <row r="590" spans="1:1" ht="15.75" customHeight="1">
      <c r="A590" s="40" t="s">
        <v>4643</v>
      </c>
    </row>
    <row r="591" spans="1:1" ht="15.75" customHeight="1">
      <c r="A591" s="49" t="s">
        <v>4644</v>
      </c>
    </row>
    <row r="592" spans="1:1" ht="15.75" customHeight="1">
      <c r="A592" s="40" t="s">
        <v>4645</v>
      </c>
    </row>
    <row r="593" spans="1:1" ht="15.75" customHeight="1">
      <c r="A593" s="49" t="s">
        <v>4646</v>
      </c>
    </row>
    <row r="594" spans="1:1" ht="15.75" customHeight="1">
      <c r="A594" s="40" t="s">
        <v>4647</v>
      </c>
    </row>
    <row r="595" spans="1:1" ht="15.75" customHeight="1">
      <c r="A595" s="49" t="s">
        <v>4648</v>
      </c>
    </row>
    <row r="596" spans="1:1" ht="15.75" customHeight="1">
      <c r="A596" s="40" t="s">
        <v>4649</v>
      </c>
    </row>
    <row r="597" spans="1:1" ht="15.75" customHeight="1">
      <c r="A597" s="49" t="s">
        <v>4650</v>
      </c>
    </row>
    <row r="598" spans="1:1" ht="15.75" customHeight="1">
      <c r="A598" s="40" t="s">
        <v>4651</v>
      </c>
    </row>
    <row r="599" spans="1:1" ht="15.75" customHeight="1">
      <c r="A599" s="49" t="s">
        <v>4652</v>
      </c>
    </row>
    <row r="600" spans="1:1" ht="15.75" customHeight="1">
      <c r="A600" s="40" t="s">
        <v>4653</v>
      </c>
    </row>
    <row r="601" spans="1:1" ht="15.75" customHeight="1">
      <c r="A601" s="50" t="s">
        <v>4430</v>
      </c>
    </row>
    <row r="602" spans="1:1" ht="15.75" customHeight="1">
      <c r="A602" s="51" t="s">
        <v>4623</v>
      </c>
    </row>
    <row r="603" spans="1:1" ht="15.75" customHeight="1">
      <c r="A603" s="52" t="s">
        <v>4654</v>
      </c>
    </row>
    <row r="604" spans="1:1" ht="15.75" customHeight="1">
      <c r="A604" s="51" t="s">
        <v>4655</v>
      </c>
    </row>
    <row r="605" spans="1:1" ht="15.75" customHeight="1">
      <c r="A605" s="52" t="s">
        <v>4656</v>
      </c>
    </row>
    <row r="606" spans="1:1" ht="15.75" customHeight="1">
      <c r="A606" s="51" t="s">
        <v>4657</v>
      </c>
    </row>
    <row r="607" spans="1:1" ht="15.75" customHeight="1">
      <c r="A607" s="52" t="s">
        <v>4658</v>
      </c>
    </row>
    <row r="608" spans="1:1" ht="15.75" customHeight="1">
      <c r="A608" s="51" t="s">
        <v>4659</v>
      </c>
    </row>
    <row r="609" spans="1:1" ht="15.75" customHeight="1">
      <c r="A609" s="52" t="s">
        <v>4626</v>
      </c>
    </row>
    <row r="610" spans="1:1" ht="15.75" customHeight="1">
      <c r="A610" s="51" t="s">
        <v>4660</v>
      </c>
    </row>
    <row r="611" spans="1:1" ht="15.75" customHeight="1">
      <c r="A611" s="52" t="s">
        <v>4661</v>
      </c>
    </row>
    <row r="612" spans="1:1" ht="15.75" customHeight="1">
      <c r="A612" s="52" t="s">
        <v>4662</v>
      </c>
    </row>
    <row r="613" spans="1:1" ht="15.75" customHeight="1">
      <c r="A613" s="53" t="s">
        <v>4663</v>
      </c>
    </row>
    <row r="614" spans="1:1" ht="15.75" customHeight="1">
      <c r="A614" s="52" t="s">
        <v>4664</v>
      </c>
    </row>
    <row r="615" spans="1:1" ht="15.75" customHeight="1">
      <c r="A615" s="51" t="s">
        <v>4655</v>
      </c>
    </row>
    <row r="616" spans="1:1" ht="15.75" customHeight="1">
      <c r="A616" s="52" t="s">
        <v>4665</v>
      </c>
    </row>
    <row r="617" spans="1:1" ht="15.75" customHeight="1">
      <c r="A617" s="51" t="s">
        <v>4657</v>
      </c>
    </row>
    <row r="618" spans="1:1" ht="15.75" customHeight="1">
      <c r="A618" s="52" t="s">
        <v>4666</v>
      </c>
    </row>
    <row r="619" spans="1:1" ht="15.75" customHeight="1">
      <c r="A619" s="51" t="s">
        <v>4659</v>
      </c>
    </row>
    <row r="620" spans="1:1" ht="15.75" customHeight="1">
      <c r="A620" s="52" t="s">
        <v>4667</v>
      </c>
    </row>
    <row r="621" spans="1:1" ht="15.75" customHeight="1">
      <c r="A621" s="51" t="s">
        <v>4660</v>
      </c>
    </row>
    <row r="622" spans="1:1" ht="15.75" customHeight="1">
      <c r="A622" s="52" t="s">
        <v>4661</v>
      </c>
    </row>
    <row r="623" spans="1:1" ht="15.75" customHeight="1">
      <c r="A623" s="52" t="s">
        <v>4668</v>
      </c>
    </row>
    <row r="624" spans="1:1" ht="15.75" customHeight="1">
      <c r="A624" s="52" t="s">
        <v>4669</v>
      </c>
    </row>
    <row r="625" spans="1:1" ht="15.75" customHeight="1">
      <c r="A625" s="52" t="s">
        <v>4670</v>
      </c>
    </row>
    <row r="626" spans="1:1" ht="15.75" customHeight="1">
      <c r="A626" s="53" t="s">
        <v>4663</v>
      </c>
    </row>
    <row r="627" spans="1:1" ht="15.75" customHeight="1">
      <c r="A627" s="37"/>
    </row>
    <row r="628" spans="1:1" ht="15.75" customHeight="1">
      <c r="A628" s="54"/>
    </row>
    <row r="629" spans="1:1" ht="15.75" customHeight="1">
      <c r="A629" s="54"/>
    </row>
    <row r="630" spans="1:1" ht="15.75" customHeight="1">
      <c r="A630" s="54"/>
    </row>
    <row r="631" spans="1:1" ht="15.75" customHeight="1">
      <c r="A631" s="54"/>
    </row>
    <row r="632" spans="1:1" ht="15.75" customHeight="1">
      <c r="A632" s="54"/>
    </row>
    <row r="633" spans="1:1" ht="15.75" customHeight="1">
      <c r="A633" s="54"/>
    </row>
    <row r="634" spans="1:1" ht="15.75" customHeight="1">
      <c r="A634" s="54"/>
    </row>
    <row r="635" spans="1:1" ht="15.75" customHeight="1">
      <c r="A635" s="37" t="s">
        <v>4671</v>
      </c>
    </row>
    <row r="636" spans="1:1" ht="15.75" customHeight="1"/>
    <row r="637" spans="1:1" ht="15.75" customHeight="1"/>
    <row r="638" spans="1:1" ht="15.75" customHeight="1"/>
    <row r="639" spans="1:1" ht="15.75" customHeight="1"/>
    <row r="640" spans="1:1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6">
    <mergeCell ref="A475:A476"/>
    <mergeCell ref="B475:B476"/>
    <mergeCell ref="D475:D476"/>
    <mergeCell ref="E475:E476"/>
    <mergeCell ref="B477:B478"/>
    <mergeCell ref="D477:D478"/>
    <mergeCell ref="E477:E478"/>
    <mergeCell ref="D508:D509"/>
    <mergeCell ref="E508:E509"/>
    <mergeCell ref="A477:A478"/>
    <mergeCell ref="A495:A496"/>
    <mergeCell ref="B495:B496"/>
    <mergeCell ref="D495:D496"/>
    <mergeCell ref="E495:E496"/>
    <mergeCell ref="A508:A509"/>
    <mergeCell ref="B508:B509"/>
    <mergeCell ref="A238:A239"/>
    <mergeCell ref="B238:B239"/>
    <mergeCell ref="D238:D239"/>
    <mergeCell ref="E238:E239"/>
    <mergeCell ref="B240:B241"/>
    <mergeCell ref="D240:D241"/>
    <mergeCell ref="E240:E241"/>
    <mergeCell ref="D286:D287"/>
    <mergeCell ref="E286:E287"/>
    <mergeCell ref="A240:A241"/>
    <mergeCell ref="A284:A285"/>
    <mergeCell ref="B284:B285"/>
    <mergeCell ref="D284:D285"/>
    <mergeCell ref="E284:E285"/>
    <mergeCell ref="A286:A287"/>
    <mergeCell ref="B286:B287"/>
    <mergeCell ref="E447:E448"/>
    <mergeCell ref="A402:A403"/>
    <mergeCell ref="B402:B403"/>
    <mergeCell ref="D402:D403"/>
    <mergeCell ref="E402:E403"/>
    <mergeCell ref="B404:B405"/>
    <mergeCell ref="D404:D405"/>
    <mergeCell ref="E404:E405"/>
    <mergeCell ref="A449:A450"/>
    <mergeCell ref="B449:B450"/>
    <mergeCell ref="D449:D450"/>
    <mergeCell ref="E449:E450"/>
    <mergeCell ref="A404:A405"/>
    <mergeCell ref="A426:A427"/>
    <mergeCell ref="B426:B427"/>
    <mergeCell ref="C426:C427"/>
    <mergeCell ref="D426:D427"/>
    <mergeCell ref="A445:A446"/>
    <mergeCell ref="B445:B446"/>
    <mergeCell ref="D445:D446"/>
    <mergeCell ref="E445:E446"/>
    <mergeCell ref="A447:A448"/>
    <mergeCell ref="B447:B448"/>
    <mergeCell ref="D447:D448"/>
  </mergeCells>
  <hyperlinks>
    <hyperlink ref="A1" r:id="rId1" xr:uid="{00000000-0004-0000-0300-000000000000}"/>
    <hyperlink ref="A8" r:id="rId2" xr:uid="{00000000-0004-0000-0300-000001000000}"/>
    <hyperlink ref="A10" r:id="rId3" xr:uid="{00000000-0004-0000-0300-000002000000}"/>
    <hyperlink ref="A11" r:id="rId4" xr:uid="{00000000-0004-0000-0300-000003000000}"/>
    <hyperlink ref="A12" r:id="rId5" xr:uid="{00000000-0004-0000-0300-000004000000}"/>
    <hyperlink ref="A13" r:id="rId6" xr:uid="{00000000-0004-0000-0300-000005000000}"/>
    <hyperlink ref="A14" r:id="rId7" xr:uid="{00000000-0004-0000-0300-000006000000}"/>
    <hyperlink ref="A15" r:id="rId8" xr:uid="{00000000-0004-0000-0300-000007000000}"/>
    <hyperlink ref="A16" r:id="rId9" xr:uid="{00000000-0004-0000-0300-000008000000}"/>
    <hyperlink ref="A17" r:id="rId10" xr:uid="{00000000-0004-0000-0300-000009000000}"/>
    <hyperlink ref="A18" r:id="rId11" xr:uid="{00000000-0004-0000-0300-00000A000000}"/>
    <hyperlink ref="A19" r:id="rId12" xr:uid="{00000000-0004-0000-0300-00000B000000}"/>
    <hyperlink ref="A20" r:id="rId13" xr:uid="{00000000-0004-0000-0300-00000C000000}"/>
    <hyperlink ref="A21" r:id="rId14" xr:uid="{00000000-0004-0000-0300-00000D000000}"/>
    <hyperlink ref="A22" r:id="rId15" xr:uid="{00000000-0004-0000-0300-00000E000000}"/>
    <hyperlink ref="A23" r:id="rId16" xr:uid="{00000000-0004-0000-0300-00000F000000}"/>
    <hyperlink ref="A24" r:id="rId17" xr:uid="{00000000-0004-0000-0300-000010000000}"/>
    <hyperlink ref="A25" r:id="rId18" xr:uid="{00000000-0004-0000-0300-000011000000}"/>
    <hyperlink ref="A26" r:id="rId19" xr:uid="{00000000-0004-0000-0300-000012000000}"/>
    <hyperlink ref="A27" r:id="rId20" xr:uid="{00000000-0004-0000-0300-000013000000}"/>
    <hyperlink ref="A28" r:id="rId21" xr:uid="{00000000-0004-0000-0300-000014000000}"/>
    <hyperlink ref="A29" r:id="rId22" xr:uid="{00000000-0004-0000-0300-000015000000}"/>
    <hyperlink ref="A30" r:id="rId23" xr:uid="{00000000-0004-0000-0300-000016000000}"/>
    <hyperlink ref="A573" r:id="rId24" xr:uid="{00000000-0004-0000-0300-000017000000}"/>
    <hyperlink ref="A575" r:id="rId25" xr:uid="{00000000-0004-0000-0300-000018000000}"/>
    <hyperlink ref="A576" r:id="rId26" xr:uid="{00000000-0004-0000-0300-000019000000}"/>
    <hyperlink ref="A577" r:id="rId27" xr:uid="{00000000-0004-0000-0300-00001A000000}"/>
    <hyperlink ref="A578" r:id="rId28" xr:uid="{00000000-0004-0000-0300-00001B000000}"/>
    <hyperlink ref="A582" r:id="rId29" xr:uid="{00000000-0004-0000-0300-00001C000000}"/>
    <hyperlink ref="A583" r:id="rId30" xr:uid="{00000000-0004-0000-0300-00001D000000}"/>
    <hyperlink ref="A584" r:id="rId31" xr:uid="{00000000-0004-0000-0300-00001E000000}"/>
    <hyperlink ref="A585" r:id="rId32" xr:uid="{00000000-0004-0000-0300-00001F000000}"/>
    <hyperlink ref="A586" r:id="rId33" xr:uid="{00000000-0004-0000-0300-000020000000}"/>
    <hyperlink ref="A587" r:id="rId34" xr:uid="{00000000-0004-0000-0300-000021000000}"/>
    <hyperlink ref="A588" r:id="rId35" xr:uid="{00000000-0004-0000-0300-000022000000}"/>
    <hyperlink ref="A589" r:id="rId36" xr:uid="{00000000-0004-0000-0300-000023000000}"/>
    <hyperlink ref="A590" r:id="rId37" xr:uid="{00000000-0004-0000-0300-000024000000}"/>
    <hyperlink ref="A591" r:id="rId38" xr:uid="{00000000-0004-0000-0300-000025000000}"/>
    <hyperlink ref="A592" r:id="rId39" xr:uid="{00000000-0004-0000-0300-000026000000}"/>
    <hyperlink ref="A593" r:id="rId40" xr:uid="{00000000-0004-0000-0300-000027000000}"/>
    <hyperlink ref="A594" r:id="rId41" xr:uid="{00000000-0004-0000-0300-000028000000}"/>
    <hyperlink ref="A595" r:id="rId42" xr:uid="{00000000-0004-0000-0300-000029000000}"/>
    <hyperlink ref="A596" r:id="rId43" xr:uid="{00000000-0004-0000-0300-00002A000000}"/>
    <hyperlink ref="A597" r:id="rId44" xr:uid="{00000000-0004-0000-0300-00002B000000}"/>
    <hyperlink ref="A598" r:id="rId45" xr:uid="{00000000-0004-0000-0300-00002C000000}"/>
    <hyperlink ref="A599" r:id="rId46" xr:uid="{00000000-0004-0000-0300-00002D000000}"/>
    <hyperlink ref="A600" r:id="rId47" xr:uid="{00000000-0004-0000-0300-00002E000000}"/>
    <hyperlink ref="A613" r:id="rId48" xr:uid="{00000000-0004-0000-0300-00002F000000}"/>
    <hyperlink ref="A626" r:id="rId49" xr:uid="{00000000-0004-0000-0300-000030000000}"/>
  </hyperlinks>
  <pageMargins left="0.7" right="0.7" top="0.75" bottom="0.75" header="0" footer="0"/>
  <pageSetup orientation="landscape"/>
  <drawing r:id="rId5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000"/>
  <sheetViews>
    <sheetView workbookViewId="0"/>
  </sheetViews>
  <sheetFormatPr defaultColWidth="12.625" defaultRowHeight="15" customHeight="1"/>
  <cols>
    <col min="1" max="26" width="6.625" customWidth="1"/>
  </cols>
  <sheetData>
    <row r="1" spans="1:1" ht="14.25">
      <c r="A1" s="35" t="s">
        <v>4420</v>
      </c>
    </row>
    <row r="2" spans="1:1">
      <c r="A2" s="36" t="s">
        <v>4421</v>
      </c>
    </row>
    <row r="3" spans="1:1">
      <c r="A3" s="36" t="s">
        <v>4422</v>
      </c>
    </row>
    <row r="4" spans="1:1">
      <c r="A4" s="36" t="s">
        <v>4423</v>
      </c>
    </row>
    <row r="5" spans="1:1" ht="14.25">
      <c r="A5" s="37"/>
    </row>
    <row r="6" spans="1:1">
      <c r="A6" s="38"/>
    </row>
    <row r="7" spans="1:1">
      <c r="A7" s="36"/>
    </row>
    <row r="8" spans="1:1" ht="14.25">
      <c r="A8" s="39" t="s">
        <v>4424</v>
      </c>
    </row>
    <row r="9" spans="1:1" ht="14.25">
      <c r="A9" s="37" t="s">
        <v>4425</v>
      </c>
    </row>
    <row r="10" spans="1:1" ht="14.25">
      <c r="A10" s="35" t="s">
        <v>4426</v>
      </c>
    </row>
    <row r="11" spans="1:1" ht="14.25">
      <c r="A11" s="35" t="s">
        <v>4427</v>
      </c>
    </row>
    <row r="12" spans="1:1" ht="14.25">
      <c r="A12" s="35" t="s">
        <v>4428</v>
      </c>
    </row>
    <row r="13" spans="1:1" ht="14.25">
      <c r="A13" s="35" t="s">
        <v>4429</v>
      </c>
    </row>
    <row r="14" spans="1:1" ht="14.25">
      <c r="A14" s="39" t="s">
        <v>4430</v>
      </c>
    </row>
    <row r="15" spans="1:1" ht="14.25">
      <c r="A15" s="40" t="s">
        <v>4426</v>
      </c>
    </row>
    <row r="16" spans="1:1" ht="14.25">
      <c r="A16" s="40" t="s">
        <v>4431</v>
      </c>
    </row>
    <row r="17" spans="1:1" ht="14.25">
      <c r="A17" s="40" t="s">
        <v>4432</v>
      </c>
    </row>
    <row r="18" spans="1:1" ht="14.25">
      <c r="A18" s="40" t="s">
        <v>4433</v>
      </c>
    </row>
    <row r="19" spans="1:1" ht="14.25">
      <c r="A19" s="40" t="s">
        <v>4434</v>
      </c>
    </row>
    <row r="20" spans="1:1" ht="14.25">
      <c r="A20" s="40" t="s">
        <v>4435</v>
      </c>
    </row>
    <row r="21" spans="1:1" ht="15.75" customHeight="1">
      <c r="A21" s="40" t="s">
        <v>4436</v>
      </c>
    </row>
    <row r="22" spans="1:1" ht="15.75" customHeight="1">
      <c r="A22" s="40" t="s">
        <v>4437</v>
      </c>
    </row>
    <row r="23" spans="1:1" ht="15.75" customHeight="1">
      <c r="A23" s="40" t="s">
        <v>4438</v>
      </c>
    </row>
    <row r="24" spans="1:1" ht="15.75" customHeight="1">
      <c r="A24" s="40" t="s">
        <v>4439</v>
      </c>
    </row>
    <row r="25" spans="1:1" ht="15.75" customHeight="1">
      <c r="A25" s="40" t="s">
        <v>2500</v>
      </c>
    </row>
    <row r="26" spans="1:1" ht="15.75" customHeight="1">
      <c r="A26" s="40" t="s">
        <v>4440</v>
      </c>
    </row>
    <row r="27" spans="1:1" ht="15.75" customHeight="1">
      <c r="A27" s="40" t="s">
        <v>4441</v>
      </c>
    </row>
    <row r="28" spans="1:1" ht="15.75" customHeight="1">
      <c r="A28" s="40" t="s">
        <v>4442</v>
      </c>
    </row>
    <row r="29" spans="1:1" ht="15.75" customHeight="1">
      <c r="A29" s="40" t="s">
        <v>4443</v>
      </c>
    </row>
    <row r="30" spans="1:1" ht="15.75" customHeight="1">
      <c r="A30" s="40" t="s">
        <v>4444</v>
      </c>
    </row>
    <row r="31" spans="1:1" ht="15.75" customHeight="1">
      <c r="A31" s="28"/>
    </row>
    <row r="32" spans="1:1" ht="15.75" customHeight="1">
      <c r="A32" s="25" t="s">
        <v>446</v>
      </c>
    </row>
    <row r="33" spans="1:5" ht="15.75" customHeight="1">
      <c r="A33" s="28"/>
    </row>
    <row r="34" spans="1:5" ht="15.75" customHeight="1">
      <c r="A34" s="41" t="s">
        <v>4090</v>
      </c>
      <c r="B34" s="41" t="s">
        <v>4091</v>
      </c>
      <c r="C34" s="41" t="s">
        <v>4092</v>
      </c>
      <c r="D34" s="41" t="s">
        <v>4093</v>
      </c>
      <c r="E34" s="41" t="s">
        <v>4094</v>
      </c>
    </row>
    <row r="35" spans="1:5" ht="15.75" customHeight="1">
      <c r="A35" s="26">
        <v>1</v>
      </c>
      <c r="B35" s="26" t="s">
        <v>365</v>
      </c>
      <c r="C35" s="26" t="s">
        <v>148</v>
      </c>
      <c r="D35" s="26">
        <v>1</v>
      </c>
      <c r="E35" s="26"/>
    </row>
    <row r="36" spans="1:5" ht="15.75" customHeight="1">
      <c r="A36" s="26">
        <v>2</v>
      </c>
      <c r="B36" s="26" t="s">
        <v>448</v>
      </c>
      <c r="C36" s="26" t="s">
        <v>447</v>
      </c>
      <c r="D36" s="26">
        <v>1</v>
      </c>
      <c r="E36" s="26"/>
    </row>
    <row r="37" spans="1:5" ht="15.75" customHeight="1">
      <c r="A37" s="28"/>
    </row>
    <row r="38" spans="1:5" ht="15.75" customHeight="1">
      <c r="A38" s="29"/>
    </row>
    <row r="39" spans="1:5" ht="15.75" customHeight="1">
      <c r="A39" s="30"/>
    </row>
    <row r="40" spans="1:5" ht="15.75" customHeight="1">
      <c r="A40" s="31" t="s">
        <v>4109</v>
      </c>
    </row>
    <row r="41" spans="1:5" ht="15.75" customHeight="1">
      <c r="A41" s="30"/>
    </row>
    <row r="42" spans="1:5" ht="15.75" customHeight="1">
      <c r="A42" s="28"/>
    </row>
    <row r="43" spans="1:5" ht="15.75" customHeight="1">
      <c r="A43" s="25" t="s">
        <v>449</v>
      </c>
    </row>
    <row r="44" spans="1:5" ht="15.75" customHeight="1">
      <c r="A44" s="28"/>
    </row>
    <row r="45" spans="1:5" ht="15.75" customHeight="1">
      <c r="A45" s="41" t="s">
        <v>4090</v>
      </c>
      <c r="B45" s="41" t="s">
        <v>4091</v>
      </c>
      <c r="C45" s="41" t="s">
        <v>4092</v>
      </c>
      <c r="D45" s="41" t="s">
        <v>4093</v>
      </c>
      <c r="E45" s="41" t="s">
        <v>4094</v>
      </c>
    </row>
    <row r="46" spans="1:5" ht="15.75" customHeight="1">
      <c r="A46" s="26">
        <v>1</v>
      </c>
      <c r="B46" s="26" t="s">
        <v>451</v>
      </c>
      <c r="C46" s="26" t="s">
        <v>450</v>
      </c>
      <c r="D46" s="26">
        <v>1</v>
      </c>
      <c r="E46" s="26"/>
    </row>
    <row r="47" spans="1:5" ht="15.75" customHeight="1">
      <c r="A47" s="26">
        <v>2</v>
      </c>
      <c r="B47" s="26" t="s">
        <v>453</v>
      </c>
      <c r="C47" s="26" t="s">
        <v>452</v>
      </c>
      <c r="D47" s="26">
        <v>1</v>
      </c>
      <c r="E47" s="26"/>
    </row>
    <row r="48" spans="1:5" ht="15.75" customHeight="1">
      <c r="A48" s="26">
        <v>3</v>
      </c>
      <c r="B48" s="26" t="s">
        <v>455</v>
      </c>
      <c r="C48" s="26" t="s">
        <v>454</v>
      </c>
      <c r="D48" s="26">
        <v>2</v>
      </c>
      <c r="E48" s="26"/>
    </row>
    <row r="49" spans="1:5" ht="15.75" customHeight="1">
      <c r="A49" s="26">
        <v>4</v>
      </c>
      <c r="B49" s="26"/>
      <c r="C49" s="26" t="s">
        <v>4672</v>
      </c>
      <c r="D49" s="26">
        <v>6</v>
      </c>
      <c r="E49" s="26"/>
    </row>
    <row r="50" spans="1:5" ht="15.75" customHeight="1">
      <c r="A50" s="26">
        <v>5</v>
      </c>
      <c r="B50" s="26"/>
      <c r="C50" s="26" t="s">
        <v>4673</v>
      </c>
      <c r="D50" s="26">
        <v>6</v>
      </c>
      <c r="E50" s="26"/>
    </row>
    <row r="51" spans="1:5" ht="15.75" customHeight="1">
      <c r="A51" s="26">
        <v>6</v>
      </c>
      <c r="B51" s="26"/>
      <c r="C51" s="26" t="s">
        <v>4674</v>
      </c>
      <c r="D51" s="26">
        <v>6</v>
      </c>
      <c r="E51" s="26"/>
    </row>
    <row r="52" spans="1:5" ht="15.75" customHeight="1">
      <c r="A52" s="26">
        <v>7</v>
      </c>
      <c r="B52" s="26"/>
      <c r="C52" s="26" t="s">
        <v>4230</v>
      </c>
      <c r="D52" s="26">
        <v>6</v>
      </c>
      <c r="E52" s="26"/>
    </row>
    <row r="53" spans="1:5" ht="15.75" customHeight="1">
      <c r="A53" s="26">
        <v>8</v>
      </c>
      <c r="B53" s="26"/>
      <c r="C53" s="26" t="s">
        <v>4675</v>
      </c>
      <c r="D53" s="26">
        <v>6</v>
      </c>
      <c r="E53" s="26"/>
    </row>
    <row r="54" spans="1:5" ht="15.75" customHeight="1">
      <c r="A54" s="26">
        <v>9</v>
      </c>
      <c r="B54" s="26"/>
      <c r="C54" s="26" t="s">
        <v>4106</v>
      </c>
      <c r="D54" s="26">
        <v>6</v>
      </c>
      <c r="E54" s="26"/>
    </row>
    <row r="55" spans="1:5" ht="15.75" customHeight="1">
      <c r="A55" s="28"/>
    </row>
    <row r="56" spans="1:5" ht="15.75" customHeight="1">
      <c r="A56" s="29"/>
    </row>
    <row r="57" spans="1:5" ht="15.75" customHeight="1">
      <c r="A57" s="30"/>
    </row>
    <row r="58" spans="1:5" ht="15.75" customHeight="1">
      <c r="A58" s="31" t="s">
        <v>4109</v>
      </c>
    </row>
    <row r="59" spans="1:5" ht="15.75" customHeight="1">
      <c r="A59" s="30"/>
    </row>
    <row r="60" spans="1:5" ht="15.75" customHeight="1">
      <c r="A60" s="28"/>
    </row>
    <row r="61" spans="1:5" ht="15.75" customHeight="1">
      <c r="A61" s="25" t="s">
        <v>461</v>
      </c>
    </row>
    <row r="62" spans="1:5" ht="15.75" customHeight="1">
      <c r="A62" s="28"/>
    </row>
    <row r="63" spans="1:5" ht="15.75" customHeight="1">
      <c r="A63" s="41" t="s">
        <v>4090</v>
      </c>
      <c r="B63" s="41" t="s">
        <v>4091</v>
      </c>
      <c r="C63" s="41" t="s">
        <v>4092</v>
      </c>
      <c r="D63" s="41" t="s">
        <v>4093</v>
      </c>
      <c r="E63" s="41" t="s">
        <v>4094</v>
      </c>
    </row>
    <row r="64" spans="1:5" ht="15.75" customHeight="1">
      <c r="A64" s="26">
        <v>1</v>
      </c>
      <c r="B64" s="26" t="s">
        <v>462</v>
      </c>
      <c r="C64" s="26" t="s">
        <v>22</v>
      </c>
      <c r="D64" s="26">
        <v>2</v>
      </c>
      <c r="E64" s="26"/>
    </row>
    <row r="65" spans="1:5" ht="15.75" customHeight="1">
      <c r="A65" s="26">
        <v>2</v>
      </c>
      <c r="B65" s="26"/>
      <c r="C65" s="26" t="s">
        <v>4676</v>
      </c>
      <c r="D65" s="26">
        <v>4</v>
      </c>
      <c r="E65" s="26"/>
    </row>
    <row r="66" spans="1:5" ht="15.75" customHeight="1">
      <c r="A66" s="150">
        <v>3</v>
      </c>
      <c r="B66" s="150"/>
      <c r="C66" s="26" t="s">
        <v>4677</v>
      </c>
      <c r="D66" s="150">
        <v>8</v>
      </c>
      <c r="E66" s="150"/>
    </row>
    <row r="67" spans="1:5" ht="15.75" customHeight="1">
      <c r="A67" s="151"/>
      <c r="B67" s="151"/>
      <c r="C67" s="26" t="s">
        <v>2683</v>
      </c>
      <c r="D67" s="151"/>
      <c r="E67" s="151"/>
    </row>
    <row r="68" spans="1:5" ht="15.75" customHeight="1">
      <c r="A68" s="26">
        <v>4</v>
      </c>
      <c r="B68" s="26"/>
      <c r="C68" s="26" t="s">
        <v>4204</v>
      </c>
      <c r="D68" s="26">
        <v>12</v>
      </c>
      <c r="E68" s="26"/>
    </row>
    <row r="69" spans="1:5" ht="15.75" customHeight="1">
      <c r="A69" s="26">
        <v>5</v>
      </c>
      <c r="B69" s="26"/>
      <c r="C69" s="26" t="s">
        <v>4209</v>
      </c>
      <c r="D69" s="26">
        <v>12</v>
      </c>
      <c r="E69" s="26"/>
    </row>
    <row r="70" spans="1:5" ht="15.75" customHeight="1">
      <c r="A70" s="26">
        <v>6</v>
      </c>
      <c r="B70" s="26" t="s">
        <v>464</v>
      </c>
      <c r="C70" s="26" t="s">
        <v>148</v>
      </c>
      <c r="D70" s="26">
        <v>2</v>
      </c>
      <c r="E70" s="26"/>
    </row>
    <row r="71" spans="1:5" ht="15.75" customHeight="1">
      <c r="A71" s="26">
        <v>7</v>
      </c>
      <c r="B71" s="26" t="s">
        <v>465</v>
      </c>
      <c r="C71" s="26" t="s">
        <v>148</v>
      </c>
      <c r="D71" s="26">
        <v>2</v>
      </c>
      <c r="E71" s="26"/>
    </row>
    <row r="72" spans="1:5" ht="15.75" customHeight="1">
      <c r="A72" s="26">
        <v>8</v>
      </c>
      <c r="B72" s="26"/>
      <c r="C72" s="26" t="s">
        <v>4678</v>
      </c>
      <c r="D72" s="26">
        <v>4</v>
      </c>
      <c r="E72" s="26"/>
    </row>
    <row r="73" spans="1:5" ht="15.75" customHeight="1">
      <c r="A73" s="28"/>
    </row>
    <row r="74" spans="1:5" ht="15.75" customHeight="1">
      <c r="A74" s="29"/>
    </row>
    <row r="75" spans="1:5" ht="15.75" customHeight="1">
      <c r="A75" s="30"/>
    </row>
    <row r="76" spans="1:5" ht="15.75" customHeight="1">
      <c r="A76" s="31" t="s">
        <v>4109</v>
      </c>
    </row>
    <row r="77" spans="1:5" ht="15.75" customHeight="1">
      <c r="A77" s="30"/>
    </row>
    <row r="78" spans="1:5" ht="15.75" customHeight="1">
      <c r="A78" s="28"/>
    </row>
    <row r="79" spans="1:5" ht="15.75" customHeight="1">
      <c r="A79" s="25" t="s">
        <v>468</v>
      </c>
    </row>
    <row r="80" spans="1:5" ht="15.75" customHeight="1">
      <c r="A80" s="28"/>
    </row>
    <row r="81" spans="1:5" ht="15.75" customHeight="1">
      <c r="A81" s="41" t="s">
        <v>4090</v>
      </c>
      <c r="B81" s="41" t="s">
        <v>4091</v>
      </c>
      <c r="C81" s="41" t="s">
        <v>4092</v>
      </c>
      <c r="D81" s="41" t="s">
        <v>4093</v>
      </c>
      <c r="E81" s="41" t="s">
        <v>4094</v>
      </c>
    </row>
    <row r="82" spans="1:5" ht="15.75" customHeight="1">
      <c r="A82" s="26">
        <v>1</v>
      </c>
      <c r="B82" s="26" t="s">
        <v>4679</v>
      </c>
      <c r="C82" s="26" t="s">
        <v>22</v>
      </c>
      <c r="D82" s="26">
        <v>2</v>
      </c>
      <c r="E82" s="26"/>
    </row>
    <row r="83" spans="1:5" ht="15.75" customHeight="1">
      <c r="A83" s="26">
        <v>2</v>
      </c>
      <c r="B83" s="26"/>
      <c r="C83" s="26" t="s">
        <v>4680</v>
      </c>
      <c r="D83" s="26">
        <v>4</v>
      </c>
      <c r="E83" s="26"/>
    </row>
    <row r="84" spans="1:5" ht="15.75" customHeight="1">
      <c r="A84" s="150">
        <v>3</v>
      </c>
      <c r="B84" s="150"/>
      <c r="C84" s="26" t="s">
        <v>4681</v>
      </c>
      <c r="D84" s="150">
        <v>4</v>
      </c>
      <c r="E84" s="150"/>
    </row>
    <row r="85" spans="1:5" ht="15.75" customHeight="1">
      <c r="A85" s="151"/>
      <c r="B85" s="151"/>
      <c r="C85" s="26" t="s">
        <v>2683</v>
      </c>
      <c r="D85" s="151"/>
      <c r="E85" s="151"/>
    </row>
    <row r="86" spans="1:5" ht="15.75" customHeight="1">
      <c r="A86" s="150">
        <v>4</v>
      </c>
      <c r="B86" s="150"/>
      <c r="C86" s="26" t="s">
        <v>4682</v>
      </c>
      <c r="D86" s="150">
        <v>8</v>
      </c>
      <c r="E86" s="150"/>
    </row>
    <row r="87" spans="1:5" ht="15.75" customHeight="1">
      <c r="A87" s="151"/>
      <c r="B87" s="151"/>
      <c r="C87" s="26" t="s">
        <v>2683</v>
      </c>
      <c r="D87" s="151"/>
      <c r="E87" s="151"/>
    </row>
    <row r="88" spans="1:5" ht="15.75" customHeight="1">
      <c r="A88" s="26">
        <v>5</v>
      </c>
      <c r="B88" s="26"/>
      <c r="C88" s="26" t="s">
        <v>4683</v>
      </c>
      <c r="D88" s="26">
        <v>4</v>
      </c>
      <c r="E88" s="26"/>
    </row>
    <row r="89" spans="1:5" ht="15.75" customHeight="1">
      <c r="A89" s="26">
        <v>6</v>
      </c>
      <c r="B89" s="26"/>
      <c r="C89" s="26" t="s">
        <v>4204</v>
      </c>
      <c r="D89" s="26">
        <v>8</v>
      </c>
      <c r="E89" s="26"/>
    </row>
    <row r="90" spans="1:5" ht="15.75" customHeight="1">
      <c r="A90" s="26">
        <v>7</v>
      </c>
      <c r="B90" s="26"/>
      <c r="C90" s="26" t="s">
        <v>4323</v>
      </c>
      <c r="D90" s="26">
        <v>4</v>
      </c>
      <c r="E90" s="26"/>
    </row>
    <row r="91" spans="1:5" ht="15.75" customHeight="1">
      <c r="A91" s="26">
        <v>8</v>
      </c>
      <c r="B91" s="26"/>
      <c r="C91" s="26" t="s">
        <v>4578</v>
      </c>
      <c r="D91" s="26">
        <v>4</v>
      </c>
      <c r="E91" s="26"/>
    </row>
    <row r="92" spans="1:5" ht="15.75" customHeight="1">
      <c r="A92" s="26">
        <v>9</v>
      </c>
      <c r="B92" s="26"/>
      <c r="C92" s="26" t="s">
        <v>4209</v>
      </c>
      <c r="D92" s="26">
        <v>8</v>
      </c>
      <c r="E92" s="26"/>
    </row>
    <row r="93" spans="1:5" ht="15.75" customHeight="1">
      <c r="A93" s="26">
        <v>10</v>
      </c>
      <c r="B93" s="26"/>
      <c r="C93" s="26" t="s">
        <v>4105</v>
      </c>
      <c r="D93" s="26">
        <v>4</v>
      </c>
      <c r="E93" s="26"/>
    </row>
    <row r="94" spans="1:5" ht="15.75" customHeight="1">
      <c r="A94" s="26" t="s">
        <v>4684</v>
      </c>
      <c r="B94" s="26" t="s">
        <v>474</v>
      </c>
      <c r="C94" s="26" t="s">
        <v>148</v>
      </c>
      <c r="D94" s="26">
        <v>2</v>
      </c>
      <c r="E94" s="26"/>
    </row>
    <row r="95" spans="1:5" ht="15.75" customHeight="1">
      <c r="A95" s="26">
        <v>12</v>
      </c>
      <c r="B95" s="26" t="s">
        <v>465</v>
      </c>
      <c r="C95" s="26" t="s">
        <v>148</v>
      </c>
      <c r="D95" s="26">
        <v>2</v>
      </c>
      <c r="E95" s="26"/>
    </row>
    <row r="96" spans="1:5" ht="15.75" customHeight="1">
      <c r="A96" s="26">
        <v>13</v>
      </c>
      <c r="B96" s="26" t="s">
        <v>476</v>
      </c>
      <c r="C96" s="26" t="s">
        <v>475</v>
      </c>
      <c r="D96" s="26">
        <v>2</v>
      </c>
      <c r="E96" s="26"/>
    </row>
    <row r="97" spans="1:5" ht="15.75" customHeight="1">
      <c r="A97" s="26">
        <v>14</v>
      </c>
      <c r="B97" s="26"/>
      <c r="C97" s="26" t="s">
        <v>4678</v>
      </c>
      <c r="D97" s="26">
        <v>4</v>
      </c>
      <c r="E97" s="26"/>
    </row>
    <row r="98" spans="1:5" ht="15.75" customHeight="1">
      <c r="A98" s="26">
        <v>15</v>
      </c>
      <c r="B98" s="26"/>
      <c r="C98" s="26" t="s">
        <v>4685</v>
      </c>
      <c r="D98" s="26">
        <v>2</v>
      </c>
      <c r="E98" s="26"/>
    </row>
    <row r="99" spans="1:5" ht="15.75" customHeight="1">
      <c r="A99" s="28"/>
    </row>
    <row r="100" spans="1:5" ht="15.75" customHeight="1">
      <c r="A100" s="29"/>
    </row>
    <row r="101" spans="1:5" ht="15.75" customHeight="1">
      <c r="A101" s="30"/>
    </row>
    <row r="102" spans="1:5" ht="15.75" customHeight="1">
      <c r="A102" s="31" t="s">
        <v>4109</v>
      </c>
    </row>
    <row r="103" spans="1:5" ht="15.75" customHeight="1">
      <c r="A103" s="30"/>
    </row>
    <row r="104" spans="1:5" ht="15.75" customHeight="1">
      <c r="A104" s="28"/>
    </row>
    <row r="105" spans="1:5" ht="15.75" customHeight="1">
      <c r="A105" s="25" t="s">
        <v>479</v>
      </c>
    </row>
    <row r="106" spans="1:5" ht="15.75" customHeight="1">
      <c r="A106" s="28"/>
    </row>
    <row r="107" spans="1:5" ht="15.75" customHeight="1">
      <c r="A107" s="41" t="s">
        <v>4090</v>
      </c>
      <c r="B107" s="41" t="s">
        <v>4091</v>
      </c>
      <c r="C107" s="41" t="s">
        <v>4092</v>
      </c>
      <c r="D107" s="41" t="s">
        <v>4093</v>
      </c>
      <c r="E107" s="41" t="s">
        <v>4094</v>
      </c>
    </row>
    <row r="108" spans="1:5" ht="15.75" customHeight="1">
      <c r="A108" s="26">
        <v>1</v>
      </c>
      <c r="B108" s="26" t="s">
        <v>480</v>
      </c>
      <c r="C108" s="26" t="s">
        <v>381</v>
      </c>
      <c r="D108" s="26">
        <v>1</v>
      </c>
      <c r="E108" s="26"/>
    </row>
    <row r="109" spans="1:5" ht="15.75" customHeight="1">
      <c r="A109" s="26">
        <v>2</v>
      </c>
      <c r="B109" s="26" t="s">
        <v>4686</v>
      </c>
      <c r="C109" s="26" t="s">
        <v>481</v>
      </c>
      <c r="D109" s="26">
        <v>2</v>
      </c>
      <c r="E109" s="26"/>
    </row>
    <row r="110" spans="1:5" ht="15.75" customHeight="1">
      <c r="A110" s="26">
        <v>3</v>
      </c>
      <c r="B110" s="26" t="s">
        <v>4687</v>
      </c>
      <c r="C110" s="26" t="s">
        <v>483</v>
      </c>
      <c r="D110" s="26">
        <v>1</v>
      </c>
      <c r="E110" s="26"/>
    </row>
    <row r="111" spans="1:5" ht="15.75" customHeight="1">
      <c r="A111" s="150">
        <v>4</v>
      </c>
      <c r="B111" s="150"/>
      <c r="C111" s="26" t="s">
        <v>4688</v>
      </c>
      <c r="D111" s="150">
        <v>2</v>
      </c>
      <c r="E111" s="150"/>
    </row>
    <row r="112" spans="1:5" ht="15.75" customHeight="1">
      <c r="A112" s="151"/>
      <c r="B112" s="151"/>
      <c r="C112" s="26" t="s">
        <v>2688</v>
      </c>
      <c r="D112" s="151"/>
      <c r="E112" s="151"/>
    </row>
    <row r="113" spans="1:5" ht="15.75" customHeight="1">
      <c r="A113" s="150">
        <v>5</v>
      </c>
      <c r="B113" s="150"/>
      <c r="C113" s="26" t="s">
        <v>4688</v>
      </c>
      <c r="D113" s="150">
        <v>8</v>
      </c>
      <c r="E113" s="150"/>
    </row>
    <row r="114" spans="1:5" ht="15.75" customHeight="1">
      <c r="A114" s="151"/>
      <c r="B114" s="151"/>
      <c r="C114" s="26" t="s">
        <v>2683</v>
      </c>
      <c r="D114" s="151"/>
      <c r="E114" s="151"/>
    </row>
    <row r="115" spans="1:5" ht="15.75" customHeight="1">
      <c r="A115" s="26">
        <v>6</v>
      </c>
      <c r="B115" s="26"/>
      <c r="C115" s="26" t="s">
        <v>4689</v>
      </c>
      <c r="D115" s="26">
        <v>10</v>
      </c>
      <c r="E115" s="26"/>
    </row>
    <row r="116" spans="1:5" ht="15.75" customHeight="1">
      <c r="A116" s="26">
        <v>7</v>
      </c>
      <c r="B116" s="26"/>
      <c r="C116" s="26" t="s">
        <v>4690</v>
      </c>
      <c r="D116" s="26">
        <v>6</v>
      </c>
      <c r="E116" s="26"/>
    </row>
    <row r="117" spans="1:5" ht="15.75" customHeight="1">
      <c r="A117" s="26">
        <v>8</v>
      </c>
      <c r="B117" s="26"/>
      <c r="C117" s="26" t="s">
        <v>4578</v>
      </c>
      <c r="D117" s="26">
        <v>10</v>
      </c>
      <c r="E117" s="26"/>
    </row>
    <row r="118" spans="1:5" ht="15.75" customHeight="1">
      <c r="A118" s="26">
        <v>9</v>
      </c>
      <c r="B118" s="26" t="s">
        <v>382</v>
      </c>
      <c r="C118" s="26" t="s">
        <v>381</v>
      </c>
      <c r="D118" s="26">
        <v>1</v>
      </c>
      <c r="E118" s="26"/>
    </row>
    <row r="119" spans="1:5" ht="15.75" customHeight="1">
      <c r="A119" s="26">
        <v>10</v>
      </c>
      <c r="B119" s="26"/>
      <c r="C119" s="26" t="s">
        <v>4691</v>
      </c>
      <c r="D119" s="26">
        <v>1</v>
      </c>
      <c r="E119" s="26"/>
    </row>
    <row r="120" spans="1:5" ht="15.75" customHeight="1">
      <c r="A120" s="26">
        <v>11</v>
      </c>
      <c r="B120" s="26"/>
      <c r="C120" s="26" t="s">
        <v>4692</v>
      </c>
      <c r="D120" s="26">
        <v>1</v>
      </c>
      <c r="E120" s="26"/>
    </row>
    <row r="121" spans="1:5" ht="15.75" customHeight="1">
      <c r="A121" s="26">
        <v>12</v>
      </c>
      <c r="B121" s="26"/>
      <c r="C121" s="26" t="s">
        <v>4598</v>
      </c>
      <c r="D121" s="26">
        <v>1</v>
      </c>
      <c r="E121" s="26"/>
    </row>
    <row r="122" spans="1:5" ht="15.75" customHeight="1">
      <c r="A122" s="26">
        <v>13</v>
      </c>
      <c r="B122" s="26"/>
      <c r="C122" s="26" t="s">
        <v>4693</v>
      </c>
      <c r="D122" s="26">
        <v>1</v>
      </c>
      <c r="E122" s="26"/>
    </row>
    <row r="123" spans="1:5" ht="15.75" customHeight="1">
      <c r="A123" s="28"/>
    </row>
    <row r="124" spans="1:5" ht="15.75" customHeight="1">
      <c r="A124" s="29"/>
    </row>
    <row r="125" spans="1:5" ht="15.75" customHeight="1">
      <c r="A125" s="30"/>
    </row>
    <row r="126" spans="1:5" ht="15.75" customHeight="1">
      <c r="A126" s="31" t="s">
        <v>4109</v>
      </c>
    </row>
    <row r="127" spans="1:5" ht="15.75" customHeight="1">
      <c r="A127" s="30"/>
    </row>
    <row r="128" spans="1:5" ht="15.75" customHeight="1">
      <c r="A128" s="28"/>
    </row>
    <row r="129" spans="1:5" ht="15.75" customHeight="1">
      <c r="A129" s="25" t="s">
        <v>491</v>
      </c>
    </row>
    <row r="130" spans="1:5" ht="15.75" customHeight="1">
      <c r="A130" s="28"/>
    </row>
    <row r="131" spans="1:5" ht="15.75" customHeight="1">
      <c r="A131" s="41" t="s">
        <v>4090</v>
      </c>
      <c r="B131" s="41" t="s">
        <v>4091</v>
      </c>
      <c r="C131" s="41" t="s">
        <v>4092</v>
      </c>
      <c r="D131" s="41" t="s">
        <v>4093</v>
      </c>
      <c r="E131" s="41" t="s">
        <v>4094</v>
      </c>
    </row>
    <row r="132" spans="1:5" ht="15.75" customHeight="1">
      <c r="A132" s="26">
        <v>14</v>
      </c>
      <c r="B132" s="26" t="s">
        <v>492</v>
      </c>
      <c r="C132" s="26" t="s">
        <v>22</v>
      </c>
      <c r="D132" s="26">
        <v>1</v>
      </c>
      <c r="E132" s="26"/>
    </row>
    <row r="133" spans="1:5" ht="15.75" customHeight="1">
      <c r="A133" s="150">
        <v>15</v>
      </c>
      <c r="B133" s="150"/>
      <c r="C133" s="26" t="s">
        <v>4694</v>
      </c>
      <c r="D133" s="150">
        <v>2</v>
      </c>
      <c r="E133" s="150"/>
    </row>
    <row r="134" spans="1:5" ht="15.75" customHeight="1">
      <c r="A134" s="151"/>
      <c r="B134" s="151"/>
      <c r="C134" s="26" t="s">
        <v>2683</v>
      </c>
      <c r="D134" s="151"/>
      <c r="E134" s="151"/>
    </row>
    <row r="135" spans="1:5" ht="15.75" customHeight="1">
      <c r="A135" s="26">
        <v>16</v>
      </c>
      <c r="B135" s="26"/>
      <c r="C135" s="26" t="s">
        <v>4689</v>
      </c>
      <c r="D135" s="26">
        <v>4</v>
      </c>
      <c r="E135" s="26"/>
    </row>
    <row r="136" spans="1:5" ht="15.75" customHeight="1">
      <c r="A136" s="26">
        <v>17</v>
      </c>
      <c r="B136" s="26"/>
      <c r="C136" s="26" t="s">
        <v>4690</v>
      </c>
      <c r="D136" s="26">
        <v>2</v>
      </c>
      <c r="E136" s="26"/>
    </row>
    <row r="137" spans="1:5" ht="15.75" customHeight="1">
      <c r="A137" s="26">
        <v>18</v>
      </c>
      <c r="B137" s="26"/>
      <c r="C137" s="26" t="s">
        <v>4578</v>
      </c>
      <c r="D137" s="26">
        <v>2</v>
      </c>
      <c r="E137" s="26"/>
    </row>
    <row r="138" spans="1:5" ht="15.75" customHeight="1">
      <c r="A138" s="26">
        <v>19</v>
      </c>
      <c r="B138" s="26"/>
      <c r="C138" s="26" t="s">
        <v>4695</v>
      </c>
      <c r="D138" s="26">
        <v>1</v>
      </c>
      <c r="E138" s="26"/>
    </row>
    <row r="139" spans="1:5" ht="15.75" customHeight="1">
      <c r="A139" s="28"/>
    </row>
    <row r="140" spans="1:5" ht="15.75" customHeight="1">
      <c r="A140" s="29"/>
    </row>
    <row r="141" spans="1:5" ht="15.75" customHeight="1">
      <c r="A141" s="30"/>
    </row>
    <row r="142" spans="1:5" ht="15.75" customHeight="1">
      <c r="A142" s="31" t="s">
        <v>4109</v>
      </c>
    </row>
    <row r="143" spans="1:5" ht="15.75" customHeight="1">
      <c r="A143" s="30"/>
    </row>
    <row r="144" spans="1:5" ht="15.75" customHeight="1">
      <c r="A144" s="28"/>
    </row>
    <row r="145" spans="1:5" ht="15.75" customHeight="1">
      <c r="A145" s="25" t="s">
        <v>496</v>
      </c>
    </row>
    <row r="146" spans="1:5" ht="15.75" customHeight="1">
      <c r="A146" s="28"/>
    </row>
    <row r="147" spans="1:5" ht="15.75" customHeight="1">
      <c r="A147" s="41" t="s">
        <v>4090</v>
      </c>
      <c r="B147" s="41" t="s">
        <v>4091</v>
      </c>
      <c r="C147" s="41" t="s">
        <v>4092</v>
      </c>
      <c r="D147" s="41" t="s">
        <v>4093</v>
      </c>
      <c r="E147" s="41" t="s">
        <v>4094</v>
      </c>
    </row>
    <row r="148" spans="1:5" ht="15.75" customHeight="1">
      <c r="A148" s="26">
        <v>1</v>
      </c>
      <c r="B148" s="26"/>
      <c r="C148" s="26" t="s">
        <v>4696</v>
      </c>
      <c r="D148" s="26">
        <v>1</v>
      </c>
      <c r="E148" s="26" t="s">
        <v>4697</v>
      </c>
    </row>
    <row r="149" spans="1:5" ht="15.75" customHeight="1">
      <c r="A149" s="26">
        <v>2</v>
      </c>
      <c r="B149" s="26"/>
      <c r="C149" s="26" t="s">
        <v>4698</v>
      </c>
      <c r="D149" s="26">
        <v>2</v>
      </c>
      <c r="E149" s="26" t="s">
        <v>4697</v>
      </c>
    </row>
    <row r="150" spans="1:5" ht="15.75" customHeight="1">
      <c r="A150" s="26">
        <v>3</v>
      </c>
      <c r="B150" s="26"/>
      <c r="C150" s="26" t="s">
        <v>4699</v>
      </c>
      <c r="D150" s="26">
        <v>1</v>
      </c>
      <c r="E150" s="26" t="s">
        <v>4697</v>
      </c>
    </row>
    <row r="151" spans="1:5" ht="15.75" customHeight="1">
      <c r="A151" s="26">
        <v>4</v>
      </c>
      <c r="B151" s="26"/>
      <c r="C151" s="26" t="s">
        <v>501</v>
      </c>
      <c r="D151" s="26">
        <v>1</v>
      </c>
      <c r="E151" s="26" t="s">
        <v>4697</v>
      </c>
    </row>
    <row r="152" spans="1:5" ht="15.75" customHeight="1">
      <c r="A152" s="26">
        <v>5</v>
      </c>
      <c r="B152" s="26"/>
      <c r="C152" s="26" t="s">
        <v>4700</v>
      </c>
      <c r="D152" s="26">
        <v>1</v>
      </c>
      <c r="E152" s="26" t="s">
        <v>4697</v>
      </c>
    </row>
    <row r="153" spans="1:5" ht="15.75" customHeight="1">
      <c r="A153" s="28"/>
    </row>
    <row r="154" spans="1:5" ht="15.75" customHeight="1">
      <c r="A154" s="29"/>
    </row>
    <row r="155" spans="1:5" ht="15.75" customHeight="1">
      <c r="A155" s="30" t="s">
        <v>4173</v>
      </c>
    </row>
    <row r="156" spans="1:5" ht="15.75" customHeight="1">
      <c r="A156" s="31" t="s">
        <v>4109</v>
      </c>
    </row>
    <row r="157" spans="1:5" ht="15.75" customHeight="1">
      <c r="A157" s="30" t="s">
        <v>4174</v>
      </c>
    </row>
    <row r="158" spans="1:5" ht="15.75" customHeight="1">
      <c r="A158" s="28"/>
    </row>
    <row r="159" spans="1:5" ht="15.75" customHeight="1">
      <c r="A159" s="25" t="s">
        <v>503</v>
      </c>
    </row>
    <row r="160" spans="1:5" ht="15.75" customHeight="1">
      <c r="A160" s="28"/>
    </row>
    <row r="161" spans="1:5" ht="15.75" customHeight="1">
      <c r="A161" s="41" t="s">
        <v>4090</v>
      </c>
      <c r="B161" s="41" t="s">
        <v>4091</v>
      </c>
      <c r="C161" s="41" t="s">
        <v>4092</v>
      </c>
      <c r="D161" s="41" t="s">
        <v>4093</v>
      </c>
      <c r="E161" s="41" t="s">
        <v>4094</v>
      </c>
    </row>
    <row r="162" spans="1:5" ht="15.75" customHeight="1">
      <c r="A162" s="26">
        <v>1</v>
      </c>
      <c r="B162" s="26"/>
      <c r="C162" s="26" t="s">
        <v>504</v>
      </c>
      <c r="D162" s="26">
        <v>1</v>
      </c>
      <c r="E162" s="26"/>
    </row>
    <row r="163" spans="1:5" ht="15.75" customHeight="1">
      <c r="A163" s="26">
        <v>2</v>
      </c>
      <c r="B163" s="26" t="s">
        <v>506</v>
      </c>
      <c r="C163" s="26" t="s">
        <v>505</v>
      </c>
      <c r="D163" s="26">
        <v>1</v>
      </c>
      <c r="E163" s="26"/>
    </row>
    <row r="164" spans="1:5" ht="15.75" customHeight="1">
      <c r="A164" s="26">
        <v>3</v>
      </c>
      <c r="B164" s="26" t="s">
        <v>508</v>
      </c>
      <c r="C164" s="26" t="s">
        <v>507</v>
      </c>
      <c r="D164" s="26">
        <v>1</v>
      </c>
      <c r="E164" s="26"/>
    </row>
    <row r="165" spans="1:5" ht="15.75" customHeight="1">
      <c r="A165" s="26">
        <v>4</v>
      </c>
      <c r="B165" s="26" t="s">
        <v>510</v>
      </c>
      <c r="C165" s="26" t="s">
        <v>509</v>
      </c>
      <c r="D165" s="26">
        <v>1</v>
      </c>
      <c r="E165" s="26"/>
    </row>
    <row r="166" spans="1:5" ht="15.75" customHeight="1">
      <c r="A166" s="26">
        <v>5</v>
      </c>
      <c r="B166" s="26" t="s">
        <v>512</v>
      </c>
      <c r="C166" s="26" t="s">
        <v>511</v>
      </c>
      <c r="D166" s="26">
        <v>1</v>
      </c>
      <c r="E166" s="26"/>
    </row>
    <row r="167" spans="1:5" ht="15.75" customHeight="1">
      <c r="A167" s="26">
        <v>6</v>
      </c>
      <c r="B167" s="26" t="s">
        <v>514</v>
      </c>
      <c r="C167" s="26" t="s">
        <v>513</v>
      </c>
      <c r="D167" s="26">
        <v>1</v>
      </c>
      <c r="E167" s="26"/>
    </row>
    <row r="168" spans="1:5" ht="15.75" customHeight="1">
      <c r="A168" s="26">
        <v>7</v>
      </c>
      <c r="B168" s="26" t="s">
        <v>516</v>
      </c>
      <c r="C168" s="26" t="s">
        <v>515</v>
      </c>
      <c r="D168" s="26">
        <v>1</v>
      </c>
      <c r="E168" s="26"/>
    </row>
    <row r="169" spans="1:5" ht="15.75" customHeight="1">
      <c r="A169" s="26">
        <v>8</v>
      </c>
      <c r="B169" s="26" t="s">
        <v>518</v>
      </c>
      <c r="C169" s="26" t="s">
        <v>517</v>
      </c>
      <c r="D169" s="26">
        <v>1</v>
      </c>
      <c r="E169" s="26"/>
    </row>
    <row r="170" spans="1:5" ht="15.75" customHeight="1">
      <c r="A170" s="26">
        <v>9</v>
      </c>
      <c r="B170" s="26"/>
      <c r="C170" s="26" t="s">
        <v>519</v>
      </c>
      <c r="D170" s="26">
        <v>1</v>
      </c>
      <c r="E170" s="26"/>
    </row>
    <row r="171" spans="1:5" ht="15.75" customHeight="1">
      <c r="A171" s="26">
        <v>10</v>
      </c>
      <c r="B171" s="26" t="s">
        <v>522</v>
      </c>
      <c r="C171" s="26" t="s">
        <v>521</v>
      </c>
      <c r="D171" s="26">
        <v>1</v>
      </c>
      <c r="E171" s="26"/>
    </row>
    <row r="172" spans="1:5" ht="15.75" customHeight="1">
      <c r="A172" s="26">
        <v>11</v>
      </c>
      <c r="B172" s="26" t="s">
        <v>523</v>
      </c>
      <c r="C172" s="26" t="s">
        <v>521</v>
      </c>
      <c r="D172" s="26">
        <v>1</v>
      </c>
      <c r="E172" s="26"/>
    </row>
    <row r="173" spans="1:5" ht="15.75" customHeight="1">
      <c r="A173" s="26">
        <v>12</v>
      </c>
      <c r="B173" s="26" t="s">
        <v>525</v>
      </c>
      <c r="C173" s="26" t="s">
        <v>4701</v>
      </c>
      <c r="D173" s="26">
        <v>2</v>
      </c>
      <c r="E173" s="26"/>
    </row>
    <row r="174" spans="1:5" ht="15.75" customHeight="1">
      <c r="A174" s="26">
        <v>13</v>
      </c>
      <c r="B174" s="26" t="s">
        <v>527</v>
      </c>
      <c r="C174" s="26" t="s">
        <v>526</v>
      </c>
      <c r="D174" s="26">
        <v>1</v>
      </c>
      <c r="E174" s="26"/>
    </row>
    <row r="175" spans="1:5" ht="15.75" customHeight="1">
      <c r="A175" s="26">
        <v>14</v>
      </c>
      <c r="B175" s="26" t="s">
        <v>529</v>
      </c>
      <c r="C175" s="26" t="s">
        <v>528</v>
      </c>
      <c r="D175" s="26">
        <v>4</v>
      </c>
      <c r="E175" s="26"/>
    </row>
    <row r="176" spans="1:5" ht="15.75" customHeight="1">
      <c r="A176" s="26">
        <v>15</v>
      </c>
      <c r="B176" s="26" t="s">
        <v>530</v>
      </c>
      <c r="C176" s="26" t="s">
        <v>528</v>
      </c>
      <c r="D176" s="26">
        <v>2</v>
      </c>
      <c r="E176" s="26"/>
    </row>
    <row r="177" spans="1:5" ht="15.75" customHeight="1">
      <c r="A177" s="28"/>
    </row>
    <row r="178" spans="1:5" ht="15.75" customHeight="1">
      <c r="A178" s="29"/>
    </row>
    <row r="179" spans="1:5" ht="15.75" customHeight="1">
      <c r="A179" s="30"/>
    </row>
    <row r="180" spans="1:5" ht="15.75" customHeight="1">
      <c r="A180" s="31" t="s">
        <v>4109</v>
      </c>
    </row>
    <row r="181" spans="1:5" ht="15.75" customHeight="1">
      <c r="A181" s="30"/>
    </row>
    <row r="182" spans="1:5" ht="15.75" customHeight="1">
      <c r="A182" s="28"/>
    </row>
    <row r="183" spans="1:5" ht="15.75" customHeight="1">
      <c r="A183" s="25" t="s">
        <v>504</v>
      </c>
    </row>
    <row r="184" spans="1:5" ht="15.75" customHeight="1">
      <c r="A184" s="28"/>
    </row>
    <row r="185" spans="1:5" ht="15.75" customHeight="1">
      <c r="A185" s="26" t="s">
        <v>4090</v>
      </c>
      <c r="B185" s="26" t="s">
        <v>4091</v>
      </c>
      <c r="C185" s="26" t="s">
        <v>4092</v>
      </c>
      <c r="D185" s="26" t="s">
        <v>4093</v>
      </c>
      <c r="E185" s="26" t="s">
        <v>4094</v>
      </c>
    </row>
    <row r="186" spans="1:5" ht="15.75" customHeight="1">
      <c r="A186" s="26">
        <v>1</v>
      </c>
      <c r="B186" s="26" t="s">
        <v>4702</v>
      </c>
      <c r="C186" s="26" t="s">
        <v>4703</v>
      </c>
      <c r="D186" s="26">
        <v>1</v>
      </c>
      <c r="E186" s="26"/>
    </row>
    <row r="187" spans="1:5" ht="15.75" customHeight="1">
      <c r="A187" s="26">
        <v>2</v>
      </c>
      <c r="B187" s="26" t="s">
        <v>4704</v>
      </c>
      <c r="C187" s="26" t="s">
        <v>4703</v>
      </c>
      <c r="D187" s="26">
        <v>1</v>
      </c>
      <c r="E187" s="26"/>
    </row>
    <row r="188" spans="1:5" ht="15.75" customHeight="1">
      <c r="A188" s="26">
        <v>3</v>
      </c>
      <c r="B188" s="26" t="s">
        <v>4705</v>
      </c>
      <c r="C188" s="26" t="s">
        <v>4706</v>
      </c>
      <c r="D188" s="26">
        <v>2</v>
      </c>
      <c r="E188" s="26" t="s">
        <v>4190</v>
      </c>
    </row>
    <row r="189" spans="1:5" ht="15.75" customHeight="1">
      <c r="A189" s="26">
        <v>4</v>
      </c>
      <c r="B189" s="26"/>
      <c r="C189" s="26" t="s">
        <v>4707</v>
      </c>
      <c r="D189" s="26">
        <v>2</v>
      </c>
      <c r="E189" s="26"/>
    </row>
    <row r="190" spans="1:5" ht="15.75" customHeight="1">
      <c r="A190" s="150">
        <v>5</v>
      </c>
      <c r="B190" s="150"/>
      <c r="C190" s="26" t="s">
        <v>4708</v>
      </c>
      <c r="D190" s="150">
        <v>7</v>
      </c>
      <c r="E190" s="150"/>
    </row>
    <row r="191" spans="1:5" ht="15.75" customHeight="1">
      <c r="A191" s="151"/>
      <c r="B191" s="151"/>
      <c r="C191" s="26" t="s">
        <v>4709</v>
      </c>
      <c r="D191" s="151"/>
      <c r="E191" s="151"/>
    </row>
    <row r="192" spans="1:5" ht="15.75" customHeight="1">
      <c r="A192" s="26">
        <v>6</v>
      </c>
      <c r="B192" s="26"/>
      <c r="C192" s="26" t="s">
        <v>4710</v>
      </c>
      <c r="D192" s="26">
        <v>8</v>
      </c>
      <c r="E192" s="26"/>
    </row>
    <row r="193" spans="1:5" ht="15.75" customHeight="1">
      <c r="A193" s="26">
        <v>7</v>
      </c>
      <c r="B193" s="26"/>
      <c r="C193" s="26" t="s">
        <v>4711</v>
      </c>
      <c r="D193" s="26">
        <v>8</v>
      </c>
      <c r="E193" s="26"/>
    </row>
    <row r="194" spans="1:5" ht="15.75" customHeight="1">
      <c r="A194" s="26">
        <v>8</v>
      </c>
      <c r="B194" s="26"/>
      <c r="C194" s="26" t="s">
        <v>4712</v>
      </c>
      <c r="D194" s="26">
        <v>2</v>
      </c>
      <c r="E194" s="26"/>
    </row>
    <row r="195" spans="1:5" ht="15.75" customHeight="1">
      <c r="A195" s="26">
        <v>9</v>
      </c>
      <c r="B195" s="26"/>
      <c r="C195" s="26" t="s">
        <v>4713</v>
      </c>
      <c r="D195" s="26">
        <v>2</v>
      </c>
      <c r="E195" s="26"/>
    </row>
    <row r="196" spans="1:5" ht="15.75" customHeight="1">
      <c r="A196" s="26">
        <v>10</v>
      </c>
      <c r="B196" s="26"/>
      <c r="C196" s="26" t="s">
        <v>2703</v>
      </c>
      <c r="D196" s="26">
        <v>8</v>
      </c>
      <c r="E196" s="26"/>
    </row>
    <row r="197" spans="1:5" ht="15.75" customHeight="1">
      <c r="A197" s="26" t="s">
        <v>4684</v>
      </c>
      <c r="B197" s="26"/>
      <c r="C197" s="26" t="s">
        <v>4106</v>
      </c>
      <c r="D197" s="26">
        <v>8</v>
      </c>
      <c r="E197" s="26"/>
    </row>
    <row r="198" spans="1:5" ht="15.75" customHeight="1">
      <c r="A198" s="26">
        <v>12</v>
      </c>
      <c r="B198" s="26"/>
      <c r="C198" s="26" t="s">
        <v>4168</v>
      </c>
      <c r="D198" s="26">
        <v>2</v>
      </c>
      <c r="E198" s="26"/>
    </row>
    <row r="199" spans="1:5" ht="15.75" customHeight="1">
      <c r="A199" s="28"/>
    </row>
    <row r="200" spans="1:5" ht="15.75" customHeight="1">
      <c r="A200" s="29"/>
    </row>
    <row r="201" spans="1:5" ht="15.75" customHeight="1">
      <c r="A201" s="30"/>
    </row>
    <row r="202" spans="1:5" ht="15.75" customHeight="1">
      <c r="A202" s="31" t="s">
        <v>4109</v>
      </c>
    </row>
    <row r="203" spans="1:5" ht="15.75" customHeight="1">
      <c r="A203" s="30"/>
    </row>
    <row r="204" spans="1:5" ht="15.75" customHeight="1">
      <c r="A204" s="28"/>
    </row>
    <row r="205" spans="1:5" ht="15.75" customHeight="1">
      <c r="A205" s="25" t="s">
        <v>4714</v>
      </c>
    </row>
    <row r="206" spans="1:5" ht="15.75" customHeight="1">
      <c r="A206" s="28"/>
    </row>
    <row r="207" spans="1:5" ht="15.75" customHeight="1">
      <c r="A207" s="41" t="s">
        <v>4090</v>
      </c>
      <c r="B207" s="41" t="s">
        <v>4091</v>
      </c>
      <c r="C207" s="41" t="s">
        <v>4092</v>
      </c>
      <c r="D207" s="41" t="s">
        <v>4093</v>
      </c>
      <c r="E207" s="41" t="s">
        <v>4094</v>
      </c>
    </row>
    <row r="208" spans="1:5" ht="15.75" customHeight="1">
      <c r="A208" s="26">
        <v>1</v>
      </c>
      <c r="B208" s="26" t="s">
        <v>4715</v>
      </c>
      <c r="C208" s="26" t="s">
        <v>4716</v>
      </c>
      <c r="D208" s="26">
        <v>1</v>
      </c>
      <c r="E208" s="150" t="s">
        <v>4717</v>
      </c>
    </row>
    <row r="209" spans="1:5" ht="15.75" customHeight="1">
      <c r="A209" s="26">
        <v>2</v>
      </c>
      <c r="B209" s="26" t="s">
        <v>4718</v>
      </c>
      <c r="C209" s="26" t="s">
        <v>4716</v>
      </c>
      <c r="D209" s="26">
        <v>1</v>
      </c>
      <c r="E209" s="151"/>
    </row>
    <row r="210" spans="1:5" ht="15.75" customHeight="1">
      <c r="A210" s="26" t="s">
        <v>4719</v>
      </c>
      <c r="B210" s="26" t="s">
        <v>4720</v>
      </c>
      <c r="C210" s="26" t="s">
        <v>148</v>
      </c>
      <c r="D210" s="26">
        <v>2</v>
      </c>
      <c r="E210" s="26"/>
    </row>
    <row r="211" spans="1:5" ht="15.75" customHeight="1">
      <c r="A211" s="26">
        <v>4</v>
      </c>
      <c r="B211" s="26" t="s">
        <v>4721</v>
      </c>
      <c r="C211" s="26" t="s">
        <v>4722</v>
      </c>
      <c r="D211" s="26">
        <v>1</v>
      </c>
      <c r="E211" s="26" t="s">
        <v>4723</v>
      </c>
    </row>
    <row r="212" spans="1:5" ht="15.75" customHeight="1">
      <c r="A212" s="26">
        <v>5</v>
      </c>
      <c r="B212" s="26" t="s">
        <v>4724</v>
      </c>
      <c r="C212" s="26" t="s">
        <v>307</v>
      </c>
      <c r="D212" s="26">
        <v>2</v>
      </c>
      <c r="E212" s="26" t="s">
        <v>4725</v>
      </c>
    </row>
    <row r="213" spans="1:5" ht="15.75" customHeight="1">
      <c r="A213" s="26">
        <v>6</v>
      </c>
      <c r="B213" s="26" t="s">
        <v>4726</v>
      </c>
      <c r="C213" s="26" t="s">
        <v>4727</v>
      </c>
      <c r="D213" s="26">
        <v>2</v>
      </c>
      <c r="E213" s="26" t="s">
        <v>4725</v>
      </c>
    </row>
    <row r="214" spans="1:5" ht="15.75" customHeight="1">
      <c r="A214" s="26">
        <v>7</v>
      </c>
      <c r="B214" s="26" t="s">
        <v>4728</v>
      </c>
      <c r="C214" s="26" t="s">
        <v>4727</v>
      </c>
      <c r="D214" s="26">
        <v>4</v>
      </c>
      <c r="E214" s="26" t="s">
        <v>4725</v>
      </c>
    </row>
    <row r="215" spans="1:5" ht="15.75" customHeight="1">
      <c r="A215" s="26">
        <v>8</v>
      </c>
      <c r="B215" s="26"/>
      <c r="C215" s="26" t="s">
        <v>4729</v>
      </c>
      <c r="D215" s="26">
        <v>2</v>
      </c>
      <c r="E215" s="26"/>
    </row>
    <row r="216" spans="1:5" ht="15.75" customHeight="1">
      <c r="A216" s="26">
        <v>9</v>
      </c>
      <c r="B216" s="26"/>
      <c r="C216" s="26" t="s">
        <v>4730</v>
      </c>
      <c r="D216" s="26">
        <v>2</v>
      </c>
      <c r="E216" s="26"/>
    </row>
    <row r="217" spans="1:5" ht="15.75" customHeight="1">
      <c r="A217" s="26">
        <v>10</v>
      </c>
      <c r="B217" s="26"/>
      <c r="C217" s="26" t="s">
        <v>4230</v>
      </c>
      <c r="D217" s="26">
        <v>4</v>
      </c>
      <c r="E217" s="26"/>
    </row>
    <row r="218" spans="1:5" ht="15.75" customHeight="1">
      <c r="A218" s="26">
        <v>11</v>
      </c>
      <c r="B218" s="26"/>
      <c r="C218" s="26" t="s">
        <v>4106</v>
      </c>
      <c r="D218" s="26">
        <v>4</v>
      </c>
      <c r="E218" s="26"/>
    </row>
    <row r="219" spans="1:5" ht="15.75" customHeight="1">
      <c r="A219" s="26">
        <v>12</v>
      </c>
      <c r="B219" s="26"/>
      <c r="C219" s="26" t="s">
        <v>4731</v>
      </c>
      <c r="D219" s="26">
        <v>6</v>
      </c>
      <c r="E219" s="26"/>
    </row>
    <row r="220" spans="1:5" ht="15.75" customHeight="1">
      <c r="A220" s="26">
        <v>13</v>
      </c>
      <c r="B220" s="26"/>
      <c r="C220" s="26" t="s">
        <v>4077</v>
      </c>
      <c r="D220" s="26">
        <v>2</v>
      </c>
      <c r="E220" s="26" t="s">
        <v>4725</v>
      </c>
    </row>
    <row r="221" spans="1:5" ht="15.75" customHeight="1">
      <c r="A221" s="26">
        <v>14</v>
      </c>
      <c r="B221" s="26"/>
      <c r="C221" s="26" t="s">
        <v>4040</v>
      </c>
      <c r="D221" s="26">
        <v>2</v>
      </c>
      <c r="E221" s="26" t="s">
        <v>4725</v>
      </c>
    </row>
    <row r="222" spans="1:5" ht="15.75" customHeight="1">
      <c r="A222" s="26">
        <v>15</v>
      </c>
      <c r="B222" s="26"/>
      <c r="C222" s="26" t="s">
        <v>4732</v>
      </c>
      <c r="D222" s="26">
        <v>4</v>
      </c>
      <c r="E222" s="26" t="s">
        <v>4725</v>
      </c>
    </row>
    <row r="223" spans="1:5" ht="15.75" customHeight="1">
      <c r="A223" s="26">
        <v>16</v>
      </c>
      <c r="B223" s="26"/>
      <c r="C223" s="26" t="s">
        <v>4733</v>
      </c>
      <c r="D223" s="26">
        <v>2</v>
      </c>
      <c r="E223" s="26" t="s">
        <v>4725</v>
      </c>
    </row>
    <row r="224" spans="1:5" ht="15.75" customHeight="1">
      <c r="A224" s="28"/>
    </row>
    <row r="225" spans="1:5" ht="15.75" customHeight="1">
      <c r="A225" s="29"/>
    </row>
    <row r="226" spans="1:5" ht="15.75" customHeight="1">
      <c r="A226" s="30"/>
    </row>
    <row r="227" spans="1:5" ht="15.75" customHeight="1">
      <c r="A227" s="31" t="s">
        <v>4109</v>
      </c>
    </row>
    <row r="228" spans="1:5" ht="15.75" customHeight="1">
      <c r="A228" s="30"/>
    </row>
    <row r="229" spans="1:5" ht="15.75" customHeight="1">
      <c r="A229" s="28"/>
    </row>
    <row r="230" spans="1:5" ht="15.75" customHeight="1">
      <c r="A230" s="25" t="s">
        <v>531</v>
      </c>
    </row>
    <row r="231" spans="1:5" ht="15.75" customHeight="1">
      <c r="A231" s="28"/>
    </row>
    <row r="232" spans="1:5" ht="15.75" customHeight="1">
      <c r="A232" s="41" t="s">
        <v>4090</v>
      </c>
      <c r="B232" s="41" t="s">
        <v>4091</v>
      </c>
      <c r="C232" s="41" t="s">
        <v>4092</v>
      </c>
      <c r="D232" s="41" t="s">
        <v>4093</v>
      </c>
      <c r="E232" s="41" t="s">
        <v>4094</v>
      </c>
    </row>
    <row r="233" spans="1:5" ht="15.75" customHeight="1">
      <c r="A233" s="26" t="s">
        <v>4258</v>
      </c>
      <c r="B233" s="26" t="s">
        <v>532</v>
      </c>
      <c r="C233" s="26" t="s">
        <v>62</v>
      </c>
      <c r="D233" s="26">
        <v>1</v>
      </c>
      <c r="E233" s="26"/>
    </row>
    <row r="234" spans="1:5" ht="15.75" customHeight="1">
      <c r="A234" s="26">
        <v>2</v>
      </c>
      <c r="B234" s="26" t="s">
        <v>534</v>
      </c>
      <c r="C234" s="26" t="s">
        <v>533</v>
      </c>
      <c r="D234" s="26">
        <v>1</v>
      </c>
      <c r="E234" s="26"/>
    </row>
    <row r="235" spans="1:5" ht="15.75" customHeight="1">
      <c r="A235" s="26">
        <v>3</v>
      </c>
      <c r="B235" s="26" t="s">
        <v>535</v>
      </c>
      <c r="C235" s="26" t="s">
        <v>22</v>
      </c>
      <c r="D235" s="26">
        <v>1</v>
      </c>
      <c r="E235" s="26"/>
    </row>
    <row r="236" spans="1:5" ht="15.75" customHeight="1">
      <c r="A236" s="26">
        <v>4</v>
      </c>
      <c r="B236" s="26" t="s">
        <v>536</v>
      </c>
      <c r="C236" s="26" t="s">
        <v>148</v>
      </c>
      <c r="D236" s="26">
        <v>1</v>
      </c>
      <c r="E236" s="26"/>
    </row>
    <row r="237" spans="1:5" ht="15.75" customHeight="1">
      <c r="A237" s="26">
        <v>5</v>
      </c>
      <c r="B237" s="26" t="s">
        <v>537</v>
      </c>
      <c r="C237" s="26" t="s">
        <v>148</v>
      </c>
      <c r="D237" s="26">
        <v>2</v>
      </c>
      <c r="E237" s="26"/>
    </row>
    <row r="238" spans="1:5" ht="15.75" customHeight="1">
      <c r="A238" s="26">
        <v>6</v>
      </c>
      <c r="B238" s="26" t="s">
        <v>538</v>
      </c>
      <c r="C238" s="26" t="s">
        <v>22</v>
      </c>
      <c r="D238" s="26">
        <v>1</v>
      </c>
      <c r="E238" s="26"/>
    </row>
    <row r="239" spans="1:5" ht="15.75" customHeight="1">
      <c r="A239" s="26">
        <v>7</v>
      </c>
      <c r="B239" s="26" t="s">
        <v>539</v>
      </c>
      <c r="C239" s="26" t="s">
        <v>1006</v>
      </c>
      <c r="D239" s="26">
        <v>2</v>
      </c>
      <c r="E239" s="26"/>
    </row>
    <row r="240" spans="1:5" ht="15.75" customHeight="1">
      <c r="A240" s="26">
        <v>8</v>
      </c>
      <c r="B240" s="26" t="s">
        <v>541</v>
      </c>
      <c r="C240" s="26" t="s">
        <v>540</v>
      </c>
      <c r="D240" s="26">
        <v>1</v>
      </c>
      <c r="E240" s="26"/>
    </row>
    <row r="241" spans="1:5" ht="15.75" customHeight="1">
      <c r="A241" s="26">
        <v>9</v>
      </c>
      <c r="B241" s="26" t="s">
        <v>542</v>
      </c>
      <c r="C241" s="26" t="s">
        <v>383</v>
      </c>
      <c r="D241" s="26">
        <v>1</v>
      </c>
      <c r="E241" s="26"/>
    </row>
    <row r="242" spans="1:5" ht="15.75" customHeight="1">
      <c r="A242" s="26">
        <v>10</v>
      </c>
      <c r="B242" s="26" t="s">
        <v>544</v>
      </c>
      <c r="C242" s="26" t="s">
        <v>543</v>
      </c>
      <c r="D242" s="26">
        <v>1</v>
      </c>
      <c r="E242" s="26" t="s">
        <v>4734</v>
      </c>
    </row>
    <row r="243" spans="1:5" ht="15.75" customHeight="1">
      <c r="A243" s="26">
        <v>11</v>
      </c>
      <c r="B243" s="26" t="s">
        <v>545</v>
      </c>
      <c r="C243" s="26" t="s">
        <v>543</v>
      </c>
      <c r="D243" s="26">
        <v>1</v>
      </c>
      <c r="E243" s="26" t="s">
        <v>4735</v>
      </c>
    </row>
    <row r="244" spans="1:5" ht="15.75" customHeight="1">
      <c r="A244" s="26">
        <v>12</v>
      </c>
      <c r="B244" s="26"/>
      <c r="C244" s="26" t="s">
        <v>546</v>
      </c>
      <c r="D244" s="26">
        <v>1</v>
      </c>
      <c r="E244" s="26"/>
    </row>
    <row r="245" spans="1:5" ht="15.75" customHeight="1">
      <c r="A245" s="26">
        <v>13</v>
      </c>
      <c r="B245" s="26" t="s">
        <v>547</v>
      </c>
      <c r="C245" s="26" t="s">
        <v>177</v>
      </c>
      <c r="D245" s="26">
        <v>1</v>
      </c>
      <c r="E245" s="26" t="s">
        <v>4736</v>
      </c>
    </row>
    <row r="246" spans="1:5" ht="15.75" customHeight="1">
      <c r="A246" s="26">
        <v>14</v>
      </c>
      <c r="B246" s="26" t="s">
        <v>549</v>
      </c>
      <c r="C246" s="26" t="s">
        <v>548</v>
      </c>
      <c r="D246" s="26">
        <v>2</v>
      </c>
      <c r="E246" s="26" t="s">
        <v>4736</v>
      </c>
    </row>
    <row r="247" spans="1:5" ht="15.75" customHeight="1">
      <c r="A247" s="26">
        <v>15</v>
      </c>
      <c r="B247" s="26" t="s">
        <v>551</v>
      </c>
      <c r="C247" s="26" t="s">
        <v>550</v>
      </c>
      <c r="D247" s="26">
        <v>2</v>
      </c>
      <c r="E247" s="26" t="s">
        <v>4737</v>
      </c>
    </row>
    <row r="248" spans="1:5" ht="15.75" customHeight="1">
      <c r="A248" s="26">
        <v>16</v>
      </c>
      <c r="B248" s="26"/>
      <c r="C248" s="26" t="s">
        <v>4738</v>
      </c>
      <c r="D248" s="26">
        <v>2</v>
      </c>
      <c r="E248" s="26" t="s">
        <v>4739</v>
      </c>
    </row>
    <row r="249" spans="1:5" ht="15.75" customHeight="1">
      <c r="A249" s="26">
        <v>17</v>
      </c>
      <c r="B249" s="26"/>
      <c r="C249" s="26" t="s">
        <v>4740</v>
      </c>
      <c r="D249" s="26">
        <v>1</v>
      </c>
      <c r="E249" s="26" t="s">
        <v>4739</v>
      </c>
    </row>
    <row r="250" spans="1:5" ht="15.75" customHeight="1">
      <c r="A250" s="26">
        <v>18</v>
      </c>
      <c r="B250" s="26"/>
      <c r="C250" s="26" t="s">
        <v>4741</v>
      </c>
      <c r="D250" s="26">
        <v>1</v>
      </c>
      <c r="E250" s="26" t="s">
        <v>4739</v>
      </c>
    </row>
    <row r="251" spans="1:5" ht="15.75" customHeight="1">
      <c r="A251" s="26">
        <v>19</v>
      </c>
      <c r="B251" s="26"/>
      <c r="C251" s="26" t="s">
        <v>4742</v>
      </c>
      <c r="D251" s="26">
        <v>4</v>
      </c>
      <c r="E251" s="26" t="s">
        <v>4739</v>
      </c>
    </row>
    <row r="252" spans="1:5" ht="15.75" customHeight="1">
      <c r="A252" s="26">
        <v>20</v>
      </c>
      <c r="B252" s="26"/>
      <c r="C252" s="26" t="s">
        <v>559</v>
      </c>
      <c r="D252" s="26">
        <v>1</v>
      </c>
      <c r="E252" s="26" t="s">
        <v>4743</v>
      </c>
    </row>
    <row r="253" spans="1:5" ht="15.75" customHeight="1">
      <c r="A253" s="26">
        <v>21</v>
      </c>
      <c r="B253" s="26"/>
      <c r="C253" s="26" t="s">
        <v>4279</v>
      </c>
      <c r="D253" s="26">
        <v>2</v>
      </c>
      <c r="E253" s="26"/>
    </row>
    <row r="254" spans="1:5" ht="15.75" customHeight="1">
      <c r="A254" s="26">
        <v>22</v>
      </c>
      <c r="B254" s="26"/>
      <c r="C254" s="26" t="s">
        <v>4744</v>
      </c>
      <c r="D254" s="26">
        <v>4</v>
      </c>
      <c r="E254" s="26"/>
    </row>
    <row r="255" spans="1:5" ht="15.75" customHeight="1">
      <c r="A255" s="26">
        <v>23</v>
      </c>
      <c r="B255" s="26"/>
      <c r="C255" s="26" t="s">
        <v>4745</v>
      </c>
      <c r="D255" s="26">
        <v>2</v>
      </c>
      <c r="E255" s="26"/>
    </row>
    <row r="256" spans="1:5" ht="15.75" customHeight="1">
      <c r="A256" s="26">
        <v>24</v>
      </c>
      <c r="B256" s="26"/>
      <c r="C256" s="26" t="s">
        <v>4268</v>
      </c>
      <c r="D256" s="26">
        <v>2</v>
      </c>
      <c r="E256" s="26"/>
    </row>
    <row r="257" spans="1:5" ht="15.75" customHeight="1">
      <c r="A257" s="26">
        <v>25</v>
      </c>
      <c r="B257" s="26"/>
      <c r="C257" s="26" t="s">
        <v>4746</v>
      </c>
      <c r="D257" s="26">
        <v>1</v>
      </c>
      <c r="E257" s="26"/>
    </row>
    <row r="258" spans="1:5" ht="15.75" customHeight="1">
      <c r="A258" s="26">
        <v>26</v>
      </c>
      <c r="B258" s="26"/>
      <c r="C258" s="26" t="s">
        <v>4204</v>
      </c>
      <c r="D258" s="26">
        <v>5</v>
      </c>
      <c r="E258" s="26"/>
    </row>
    <row r="259" spans="1:5" ht="15.75" customHeight="1">
      <c r="A259" s="26">
        <v>27</v>
      </c>
      <c r="B259" s="26"/>
      <c r="C259" s="26" t="s">
        <v>4229</v>
      </c>
      <c r="D259" s="26">
        <v>2</v>
      </c>
      <c r="E259" s="26"/>
    </row>
    <row r="260" spans="1:5" ht="15.75" customHeight="1">
      <c r="A260" s="26">
        <v>28</v>
      </c>
      <c r="B260" s="26"/>
      <c r="C260" s="26" t="s">
        <v>4747</v>
      </c>
      <c r="D260" s="26">
        <v>1</v>
      </c>
      <c r="E260" s="26"/>
    </row>
    <row r="261" spans="1:5" ht="15.75" customHeight="1">
      <c r="A261" s="26">
        <v>29</v>
      </c>
      <c r="B261" s="26"/>
      <c r="C261" s="26" t="s">
        <v>4209</v>
      </c>
      <c r="D261" s="26">
        <v>9</v>
      </c>
      <c r="E261" s="26"/>
    </row>
    <row r="262" spans="1:5" ht="15.75" customHeight="1">
      <c r="A262" s="26">
        <v>30</v>
      </c>
      <c r="B262" s="26"/>
      <c r="C262" s="26" t="s">
        <v>2795</v>
      </c>
      <c r="D262" s="26">
        <v>2</v>
      </c>
      <c r="E262" s="26"/>
    </row>
    <row r="263" spans="1:5" ht="15.75" customHeight="1">
      <c r="A263" s="26">
        <v>31</v>
      </c>
      <c r="B263" s="26"/>
      <c r="C263" s="26" t="s">
        <v>4289</v>
      </c>
      <c r="D263" s="26">
        <v>2</v>
      </c>
      <c r="E263" s="26"/>
    </row>
    <row r="264" spans="1:5" ht="15.75" customHeight="1">
      <c r="A264" s="28"/>
    </row>
    <row r="265" spans="1:5" ht="15.75" customHeight="1">
      <c r="A265" s="29"/>
    </row>
    <row r="266" spans="1:5" ht="15.75" customHeight="1">
      <c r="A266" s="30"/>
    </row>
    <row r="267" spans="1:5" ht="15.75" customHeight="1">
      <c r="A267" s="31" t="s">
        <v>4109</v>
      </c>
    </row>
    <row r="268" spans="1:5" ht="15.75" customHeight="1">
      <c r="A268" s="30"/>
    </row>
    <row r="269" spans="1:5" ht="15.75" customHeight="1">
      <c r="A269" s="29"/>
    </row>
    <row r="270" spans="1:5" ht="15.75" customHeight="1">
      <c r="A270" s="30"/>
    </row>
    <row r="271" spans="1:5" ht="15.75" customHeight="1">
      <c r="A271" s="31" t="s">
        <v>4109</v>
      </c>
    </row>
    <row r="272" spans="1:5" ht="15.75" customHeight="1">
      <c r="A272" s="30"/>
    </row>
    <row r="273" spans="1:5" ht="15.75" customHeight="1">
      <c r="A273" s="28"/>
    </row>
    <row r="274" spans="1:5" ht="15.75" customHeight="1">
      <c r="A274" s="25" t="s">
        <v>566</v>
      </c>
    </row>
    <row r="275" spans="1:5" ht="15.75" customHeight="1">
      <c r="A275" s="28"/>
    </row>
    <row r="276" spans="1:5" ht="15.75" customHeight="1">
      <c r="A276" s="41" t="s">
        <v>4090</v>
      </c>
      <c r="B276" s="41" t="s">
        <v>4091</v>
      </c>
      <c r="C276" s="41" t="s">
        <v>4092</v>
      </c>
      <c r="D276" s="41" t="s">
        <v>4093</v>
      </c>
      <c r="E276" s="41" t="s">
        <v>4094</v>
      </c>
    </row>
    <row r="277" spans="1:5" ht="15.75" customHeight="1">
      <c r="A277" s="26">
        <v>1</v>
      </c>
      <c r="B277" s="26" t="s">
        <v>568</v>
      </c>
      <c r="C277" s="26" t="s">
        <v>567</v>
      </c>
      <c r="D277" s="26">
        <v>1</v>
      </c>
      <c r="E277" s="26"/>
    </row>
    <row r="278" spans="1:5" ht="15.75" customHeight="1">
      <c r="A278" s="26">
        <v>2</v>
      </c>
      <c r="B278" s="26" t="s">
        <v>569</v>
      </c>
      <c r="C278" s="26" t="s">
        <v>567</v>
      </c>
      <c r="D278" s="26">
        <v>1</v>
      </c>
      <c r="E278" s="26"/>
    </row>
    <row r="279" spans="1:5" ht="15.75" customHeight="1">
      <c r="A279" s="26">
        <v>3</v>
      </c>
      <c r="B279" s="26" t="s">
        <v>4748</v>
      </c>
      <c r="C279" s="26" t="s">
        <v>526</v>
      </c>
      <c r="D279" s="26">
        <v>1</v>
      </c>
      <c r="E279" s="26"/>
    </row>
    <row r="280" spans="1:5" ht="15.75" customHeight="1">
      <c r="A280" s="26">
        <v>4</v>
      </c>
      <c r="B280" s="26" t="s">
        <v>4749</v>
      </c>
      <c r="C280" s="26" t="s">
        <v>526</v>
      </c>
      <c r="D280" s="26">
        <v>1</v>
      </c>
      <c r="E280" s="26"/>
    </row>
    <row r="281" spans="1:5" ht="15.75" customHeight="1">
      <c r="A281" s="26">
        <v>5</v>
      </c>
      <c r="B281" s="26" t="s">
        <v>570</v>
      </c>
      <c r="C281" s="26" t="s">
        <v>22</v>
      </c>
      <c r="D281" s="26">
        <v>2</v>
      </c>
      <c r="E281" s="26"/>
    </row>
    <row r="282" spans="1:5" ht="15.75" customHeight="1">
      <c r="A282" s="26">
        <v>6</v>
      </c>
      <c r="B282" s="26" t="s">
        <v>572</v>
      </c>
      <c r="C282" s="26" t="s">
        <v>571</v>
      </c>
      <c r="D282" s="26">
        <v>2</v>
      </c>
      <c r="E282" s="26"/>
    </row>
    <row r="283" spans="1:5" ht="15.75" customHeight="1">
      <c r="A283" s="26">
        <v>7</v>
      </c>
      <c r="B283" s="26" t="s">
        <v>573</v>
      </c>
      <c r="C283" s="26" t="s">
        <v>307</v>
      </c>
      <c r="D283" s="26">
        <v>2</v>
      </c>
      <c r="E283" s="26"/>
    </row>
    <row r="284" spans="1:5" ht="15.75" customHeight="1">
      <c r="A284" s="26">
        <v>8</v>
      </c>
      <c r="B284" s="26" t="s">
        <v>575</v>
      </c>
      <c r="C284" s="26" t="s">
        <v>574</v>
      </c>
      <c r="D284" s="26">
        <v>1</v>
      </c>
      <c r="E284" s="26"/>
    </row>
    <row r="285" spans="1:5" ht="15.75" customHeight="1">
      <c r="A285" s="26">
        <v>9</v>
      </c>
      <c r="B285" s="26"/>
      <c r="C285" s="26" t="s">
        <v>4750</v>
      </c>
      <c r="D285" s="26">
        <v>1</v>
      </c>
      <c r="E285" s="26"/>
    </row>
    <row r="286" spans="1:5" ht="15.75" customHeight="1">
      <c r="A286" s="26">
        <v>10</v>
      </c>
      <c r="B286" s="26" t="s">
        <v>578</v>
      </c>
      <c r="C286" s="26" t="s">
        <v>307</v>
      </c>
      <c r="D286" s="26">
        <v>2</v>
      </c>
      <c r="E286" s="26"/>
    </row>
    <row r="287" spans="1:5" ht="15.75" customHeight="1">
      <c r="A287" s="26" t="s">
        <v>4684</v>
      </c>
      <c r="B287" s="26"/>
      <c r="C287" s="26" t="s">
        <v>2684</v>
      </c>
      <c r="D287" s="26">
        <v>2</v>
      </c>
      <c r="E287" s="26"/>
    </row>
    <row r="288" spans="1:5" ht="15.75" customHeight="1">
      <c r="A288" s="26">
        <v>12</v>
      </c>
      <c r="B288" s="26"/>
      <c r="C288" s="26" t="s">
        <v>2684</v>
      </c>
      <c r="D288" s="26">
        <v>4</v>
      </c>
      <c r="E288" s="26" t="s">
        <v>4751</v>
      </c>
    </row>
    <row r="289" spans="1:5" ht="15.75" customHeight="1">
      <c r="A289" s="26">
        <v>13</v>
      </c>
      <c r="B289" s="26"/>
      <c r="C289" s="26" t="s">
        <v>4229</v>
      </c>
      <c r="D289" s="26">
        <v>6</v>
      </c>
      <c r="E289" s="26"/>
    </row>
    <row r="290" spans="1:5" ht="15.75" customHeight="1">
      <c r="A290" s="26">
        <v>14</v>
      </c>
      <c r="B290" s="26"/>
      <c r="C290" s="26" t="s">
        <v>2795</v>
      </c>
      <c r="D290" s="26">
        <v>6</v>
      </c>
      <c r="E290" s="26"/>
    </row>
    <row r="291" spans="1:5" ht="15.75" customHeight="1">
      <c r="A291" s="26">
        <v>15</v>
      </c>
      <c r="B291" s="26"/>
      <c r="C291" s="26" t="s">
        <v>2795</v>
      </c>
      <c r="D291" s="26">
        <v>4</v>
      </c>
      <c r="E291" s="26" t="s">
        <v>4752</v>
      </c>
    </row>
    <row r="292" spans="1:5" ht="15.75" customHeight="1">
      <c r="A292" s="26">
        <v>16</v>
      </c>
      <c r="B292" s="26"/>
      <c r="C292" s="26" t="s">
        <v>4231</v>
      </c>
      <c r="D292" s="26">
        <v>6</v>
      </c>
      <c r="E292" s="26"/>
    </row>
    <row r="293" spans="1:5" ht="15.75" customHeight="1">
      <c r="A293" s="28"/>
    </row>
    <row r="294" spans="1:5" ht="15.75" customHeight="1">
      <c r="A294" s="29"/>
    </row>
    <row r="295" spans="1:5" ht="15.75" customHeight="1">
      <c r="A295" s="30"/>
    </row>
    <row r="296" spans="1:5" ht="15.75" customHeight="1">
      <c r="A296" s="31" t="s">
        <v>4109</v>
      </c>
    </row>
    <row r="297" spans="1:5" ht="15.75" customHeight="1">
      <c r="A297" s="30"/>
    </row>
    <row r="298" spans="1:5" ht="15.75" customHeight="1">
      <c r="A298" s="28"/>
    </row>
    <row r="299" spans="1:5" ht="15.75" customHeight="1">
      <c r="A299" s="25" t="s">
        <v>579</v>
      </c>
    </row>
    <row r="300" spans="1:5" ht="15.75" customHeight="1">
      <c r="A300" s="28"/>
    </row>
    <row r="301" spans="1:5" ht="15.75" customHeight="1">
      <c r="A301" s="41" t="s">
        <v>4090</v>
      </c>
      <c r="B301" s="41" t="s">
        <v>4091</v>
      </c>
      <c r="C301" s="41" t="s">
        <v>4092</v>
      </c>
      <c r="D301" s="41" t="s">
        <v>4093</v>
      </c>
      <c r="E301" s="41" t="s">
        <v>4094</v>
      </c>
    </row>
    <row r="302" spans="1:5" ht="15.75" customHeight="1">
      <c r="A302" s="26">
        <v>1</v>
      </c>
      <c r="B302" s="26" t="s">
        <v>581</v>
      </c>
      <c r="C302" s="26" t="s">
        <v>580</v>
      </c>
      <c r="D302" s="26">
        <v>2</v>
      </c>
      <c r="E302" s="26"/>
    </row>
    <row r="303" spans="1:5" ht="15.75" customHeight="1">
      <c r="A303" s="26">
        <v>2</v>
      </c>
      <c r="B303" s="26" t="s">
        <v>583</v>
      </c>
      <c r="C303" s="26" t="s">
        <v>582</v>
      </c>
      <c r="D303" s="26">
        <v>1</v>
      </c>
      <c r="E303" s="26"/>
    </row>
    <row r="304" spans="1:5" ht="15.75" customHeight="1">
      <c r="A304" s="26">
        <v>3</v>
      </c>
      <c r="B304" s="26" t="s">
        <v>585</v>
      </c>
      <c r="C304" s="26" t="s">
        <v>584</v>
      </c>
      <c r="D304" s="26">
        <v>1</v>
      </c>
      <c r="E304" s="26"/>
    </row>
    <row r="305" spans="1:5" ht="15.75" customHeight="1">
      <c r="A305" s="26">
        <v>4</v>
      </c>
      <c r="B305" s="26" t="s">
        <v>586</v>
      </c>
      <c r="C305" s="26" t="s">
        <v>584</v>
      </c>
      <c r="D305" s="26">
        <v>1</v>
      </c>
      <c r="E305" s="26"/>
    </row>
    <row r="306" spans="1:5" ht="15.75" customHeight="1">
      <c r="A306" s="26">
        <v>5</v>
      </c>
      <c r="B306" s="26" t="s">
        <v>587</v>
      </c>
      <c r="C306" s="26" t="s">
        <v>131</v>
      </c>
      <c r="D306" s="26">
        <v>2</v>
      </c>
      <c r="E306" s="26"/>
    </row>
    <row r="307" spans="1:5" ht="15.75" customHeight="1">
      <c r="A307" s="26">
        <v>6</v>
      </c>
      <c r="B307" s="26" t="s">
        <v>588</v>
      </c>
      <c r="C307" s="26" t="s">
        <v>442</v>
      </c>
      <c r="D307" s="26">
        <v>2</v>
      </c>
      <c r="E307" s="26"/>
    </row>
    <row r="308" spans="1:5" ht="15.75" customHeight="1">
      <c r="A308" s="26">
        <v>7</v>
      </c>
      <c r="B308" s="26" t="s">
        <v>590</v>
      </c>
      <c r="C308" s="26" t="s">
        <v>589</v>
      </c>
      <c r="D308" s="26">
        <v>1</v>
      </c>
      <c r="E308" s="26"/>
    </row>
    <row r="309" spans="1:5" ht="15.75" customHeight="1">
      <c r="A309" s="26">
        <v>8</v>
      </c>
      <c r="B309" s="26" t="s">
        <v>591</v>
      </c>
      <c r="C309" s="26" t="s">
        <v>148</v>
      </c>
      <c r="D309" s="26">
        <v>4</v>
      </c>
      <c r="E309" s="26"/>
    </row>
    <row r="310" spans="1:5" ht="15.75" customHeight="1">
      <c r="A310" s="26">
        <v>9</v>
      </c>
      <c r="B310" s="26" t="s">
        <v>593</v>
      </c>
      <c r="C310" s="26" t="s">
        <v>592</v>
      </c>
      <c r="D310" s="26">
        <v>2</v>
      </c>
      <c r="E310" s="26"/>
    </row>
    <row r="311" spans="1:5" ht="15.75" customHeight="1">
      <c r="A311" s="26">
        <v>10</v>
      </c>
      <c r="B311" s="26" t="s">
        <v>594</v>
      </c>
      <c r="C311" s="26" t="s">
        <v>70</v>
      </c>
      <c r="D311" s="26">
        <v>1</v>
      </c>
      <c r="E311" s="26"/>
    </row>
    <row r="312" spans="1:5" ht="15.75" customHeight="1">
      <c r="A312" s="26">
        <v>11</v>
      </c>
      <c r="B312" s="26" t="s">
        <v>596</v>
      </c>
      <c r="C312" s="26" t="s">
        <v>595</v>
      </c>
      <c r="D312" s="26">
        <v>1</v>
      </c>
      <c r="E312" s="26"/>
    </row>
    <row r="313" spans="1:5" ht="15.75" customHeight="1">
      <c r="A313" s="26">
        <v>12</v>
      </c>
      <c r="B313" s="26" t="s">
        <v>597</v>
      </c>
      <c r="C313" s="26" t="s">
        <v>344</v>
      </c>
      <c r="D313" s="26">
        <v>2</v>
      </c>
      <c r="E313" s="26"/>
    </row>
    <row r="314" spans="1:5" ht="15.75" customHeight="1">
      <c r="A314" s="26">
        <v>13</v>
      </c>
      <c r="B314" s="26" t="s">
        <v>599</v>
      </c>
      <c r="C314" s="26" t="s">
        <v>598</v>
      </c>
      <c r="D314" s="26">
        <v>1</v>
      </c>
      <c r="E314" s="26"/>
    </row>
    <row r="315" spans="1:5" ht="15.75" customHeight="1">
      <c r="A315" s="26">
        <v>14</v>
      </c>
      <c r="B315" s="26" t="s">
        <v>601</v>
      </c>
      <c r="C315" s="26" t="s">
        <v>600</v>
      </c>
      <c r="D315" s="26">
        <v>1</v>
      </c>
      <c r="E315" s="26"/>
    </row>
    <row r="316" spans="1:5" ht="15.75" customHeight="1">
      <c r="A316" s="26">
        <v>15</v>
      </c>
      <c r="B316" s="26" t="s">
        <v>603</v>
      </c>
      <c r="C316" s="26" t="s">
        <v>602</v>
      </c>
      <c r="D316" s="26">
        <v>1</v>
      </c>
      <c r="E316" s="26"/>
    </row>
    <row r="317" spans="1:5" ht="15.75" customHeight="1">
      <c r="A317" s="26">
        <v>16</v>
      </c>
      <c r="B317" s="26" t="s">
        <v>604</v>
      </c>
      <c r="C317" s="26" t="s">
        <v>521</v>
      </c>
      <c r="D317" s="26">
        <v>1</v>
      </c>
      <c r="E317" s="26"/>
    </row>
    <row r="318" spans="1:5" ht="15.75" customHeight="1">
      <c r="A318" s="26">
        <v>17</v>
      </c>
      <c r="B318" s="26" t="s">
        <v>605</v>
      </c>
      <c r="C318" s="26" t="s">
        <v>521</v>
      </c>
      <c r="D318" s="26">
        <v>1</v>
      </c>
      <c r="E318" s="26"/>
    </row>
    <row r="319" spans="1:5" ht="15.75" customHeight="1">
      <c r="A319" s="26">
        <v>18</v>
      </c>
      <c r="B319" s="26"/>
      <c r="C319" s="26" t="s">
        <v>4284</v>
      </c>
      <c r="D319" s="26">
        <v>1</v>
      </c>
      <c r="E319" s="26"/>
    </row>
    <row r="320" spans="1:5" ht="15.75" customHeight="1">
      <c r="A320" s="26">
        <v>19</v>
      </c>
      <c r="B320" s="26"/>
      <c r="C320" s="26" t="s">
        <v>4753</v>
      </c>
      <c r="D320" s="26">
        <v>1</v>
      </c>
      <c r="E320" s="26"/>
    </row>
    <row r="321" spans="1:5" ht="15.75" customHeight="1">
      <c r="A321" s="26">
        <v>20</v>
      </c>
      <c r="B321" s="26"/>
      <c r="C321" s="26" t="s">
        <v>4754</v>
      </c>
      <c r="D321" s="26">
        <v>2</v>
      </c>
      <c r="E321" s="26"/>
    </row>
    <row r="322" spans="1:5" ht="15.75" customHeight="1">
      <c r="A322" s="26">
        <v>21</v>
      </c>
      <c r="B322" s="26"/>
      <c r="C322" s="26" t="s">
        <v>4755</v>
      </c>
      <c r="D322" s="26">
        <v>1</v>
      </c>
      <c r="E322" s="26"/>
    </row>
    <row r="323" spans="1:5" ht="15.75" customHeight="1">
      <c r="A323" s="26">
        <v>22</v>
      </c>
      <c r="B323" s="26"/>
      <c r="C323" s="26" t="s">
        <v>4756</v>
      </c>
      <c r="D323" s="26">
        <v>1</v>
      </c>
      <c r="E323" s="26"/>
    </row>
    <row r="324" spans="1:5" ht="15.75" customHeight="1">
      <c r="A324" s="26">
        <v>23</v>
      </c>
      <c r="B324" s="26"/>
      <c r="C324" s="26" t="s">
        <v>111</v>
      </c>
      <c r="D324" s="26">
        <v>4</v>
      </c>
      <c r="E324" s="26"/>
    </row>
    <row r="325" spans="1:5" ht="15.75" customHeight="1">
      <c r="A325" s="26">
        <v>24</v>
      </c>
      <c r="B325" s="26"/>
      <c r="C325" s="26" t="s">
        <v>613</v>
      </c>
      <c r="D325" s="26">
        <v>4</v>
      </c>
      <c r="E325" s="26"/>
    </row>
    <row r="326" spans="1:5" ht="15.75" customHeight="1">
      <c r="A326" s="26">
        <v>25</v>
      </c>
      <c r="B326" s="26"/>
      <c r="C326" s="26" t="s">
        <v>4757</v>
      </c>
      <c r="D326" s="26">
        <v>4</v>
      </c>
      <c r="E326" s="26"/>
    </row>
    <row r="327" spans="1:5" ht="15.75" customHeight="1">
      <c r="A327" s="26">
        <v>26</v>
      </c>
      <c r="B327" s="26"/>
      <c r="C327" s="26" t="s">
        <v>4758</v>
      </c>
      <c r="D327" s="26">
        <v>3</v>
      </c>
      <c r="E327" s="26"/>
    </row>
    <row r="328" spans="1:5" ht="15.75" customHeight="1">
      <c r="A328" s="26">
        <v>27</v>
      </c>
      <c r="B328" s="26"/>
      <c r="C328" s="26" t="s">
        <v>4759</v>
      </c>
      <c r="D328" s="26">
        <v>2</v>
      </c>
      <c r="E328" s="26"/>
    </row>
    <row r="329" spans="1:5" ht="15.75" customHeight="1">
      <c r="A329" s="26">
        <v>28</v>
      </c>
      <c r="B329" s="26"/>
      <c r="C329" s="26" t="s">
        <v>4760</v>
      </c>
      <c r="D329" s="26">
        <v>2</v>
      </c>
      <c r="E329" s="26"/>
    </row>
    <row r="330" spans="1:5" ht="15.75" customHeight="1">
      <c r="A330" s="26">
        <v>29</v>
      </c>
      <c r="B330" s="26"/>
      <c r="C330" s="26" t="s">
        <v>4761</v>
      </c>
      <c r="D330" s="26">
        <v>1</v>
      </c>
      <c r="E330" s="26"/>
    </row>
    <row r="331" spans="1:5" ht="15.75" customHeight="1">
      <c r="A331" s="26">
        <v>30</v>
      </c>
      <c r="B331" s="26"/>
      <c r="C331" s="26" t="s">
        <v>620</v>
      </c>
      <c r="D331" s="26">
        <v>2</v>
      </c>
      <c r="E331" s="26" t="s">
        <v>4739</v>
      </c>
    </row>
    <row r="332" spans="1:5" ht="15.75" customHeight="1">
      <c r="A332" s="26">
        <v>31</v>
      </c>
      <c r="B332" s="26"/>
      <c r="C332" s="26" t="s">
        <v>4279</v>
      </c>
      <c r="D332" s="26">
        <v>6</v>
      </c>
      <c r="E332" s="26"/>
    </row>
    <row r="333" spans="1:5" ht="15.75" customHeight="1">
      <c r="A333" s="26">
        <v>32</v>
      </c>
      <c r="B333" s="26"/>
      <c r="C333" s="26" t="s">
        <v>4302</v>
      </c>
      <c r="D333" s="26">
        <v>2</v>
      </c>
      <c r="E333" s="26"/>
    </row>
    <row r="334" spans="1:5" ht="15.75" customHeight="1">
      <c r="A334" s="26">
        <v>33</v>
      </c>
      <c r="B334" s="26"/>
      <c r="C334" s="26" t="s">
        <v>4762</v>
      </c>
      <c r="D334" s="26">
        <v>4</v>
      </c>
      <c r="E334" s="26"/>
    </row>
    <row r="335" spans="1:5" ht="15.75" customHeight="1">
      <c r="A335" s="26">
        <v>34</v>
      </c>
      <c r="B335" s="26"/>
      <c r="C335" s="26" t="s">
        <v>4745</v>
      </c>
      <c r="D335" s="26">
        <v>2</v>
      </c>
      <c r="E335" s="26"/>
    </row>
    <row r="336" spans="1:5" ht="15.75" customHeight="1">
      <c r="A336" s="26">
        <v>35</v>
      </c>
      <c r="B336" s="26"/>
      <c r="C336" s="26" t="s">
        <v>4204</v>
      </c>
      <c r="D336" s="26">
        <v>2</v>
      </c>
      <c r="E336" s="26"/>
    </row>
    <row r="337" spans="1:5" ht="15.75" customHeight="1">
      <c r="A337" s="26">
        <v>36</v>
      </c>
      <c r="B337" s="26"/>
      <c r="C337" s="26" t="s">
        <v>4229</v>
      </c>
      <c r="D337" s="26">
        <v>8</v>
      </c>
      <c r="E337" s="26"/>
    </row>
    <row r="338" spans="1:5" ht="15.75" customHeight="1">
      <c r="A338" s="26">
        <v>37</v>
      </c>
      <c r="B338" s="26"/>
      <c r="C338" s="26" t="s">
        <v>4763</v>
      </c>
      <c r="D338" s="26">
        <v>2</v>
      </c>
      <c r="E338" s="26"/>
    </row>
    <row r="339" spans="1:5" ht="15.75" customHeight="1">
      <c r="A339" s="26">
        <v>38</v>
      </c>
      <c r="B339" s="26"/>
      <c r="C339" s="26" t="s">
        <v>4209</v>
      </c>
      <c r="D339" s="26">
        <v>2</v>
      </c>
      <c r="E339" s="26"/>
    </row>
    <row r="340" spans="1:5" ht="15.75" customHeight="1">
      <c r="A340" s="26">
        <v>39</v>
      </c>
      <c r="B340" s="26"/>
      <c r="C340" s="26" t="s">
        <v>2795</v>
      </c>
      <c r="D340" s="26">
        <v>12</v>
      </c>
      <c r="E340" s="26"/>
    </row>
    <row r="341" spans="1:5" ht="15.75" customHeight="1">
      <c r="A341" s="26">
        <v>40</v>
      </c>
      <c r="B341" s="26"/>
      <c r="C341" s="26" t="s">
        <v>4231</v>
      </c>
      <c r="D341" s="26">
        <v>12</v>
      </c>
      <c r="E341" s="26"/>
    </row>
    <row r="342" spans="1:5" ht="15.75" customHeight="1">
      <c r="A342" s="26">
        <v>41</v>
      </c>
      <c r="B342" s="26"/>
      <c r="C342" s="26" t="s">
        <v>4764</v>
      </c>
      <c r="D342" s="26">
        <v>2</v>
      </c>
      <c r="E342" s="26"/>
    </row>
    <row r="343" spans="1:5" ht="15.75" customHeight="1">
      <c r="A343" s="28"/>
    </row>
    <row r="344" spans="1:5" ht="15.75" customHeight="1">
      <c r="A344" s="29"/>
    </row>
    <row r="345" spans="1:5" ht="15.75" customHeight="1">
      <c r="A345" s="30"/>
    </row>
    <row r="346" spans="1:5" ht="15.75" customHeight="1">
      <c r="A346" s="31" t="s">
        <v>4109</v>
      </c>
    </row>
    <row r="347" spans="1:5" ht="15.75" customHeight="1">
      <c r="A347" s="30"/>
    </row>
    <row r="348" spans="1:5" ht="15.75" customHeight="1">
      <c r="A348" s="29"/>
    </row>
    <row r="349" spans="1:5" ht="15.75" customHeight="1">
      <c r="A349" s="30"/>
    </row>
    <row r="350" spans="1:5" ht="15.75" customHeight="1">
      <c r="A350" s="31" t="s">
        <v>4109</v>
      </c>
    </row>
    <row r="351" spans="1:5" ht="15.75" customHeight="1">
      <c r="A351" s="30"/>
    </row>
    <row r="352" spans="1:5" ht="15.75" customHeight="1">
      <c r="A352" s="28"/>
    </row>
    <row r="353" spans="1:5" ht="15.75" customHeight="1">
      <c r="A353" s="25" t="s">
        <v>626</v>
      </c>
    </row>
    <row r="354" spans="1:5" ht="15.75" customHeight="1">
      <c r="A354" s="28"/>
    </row>
    <row r="355" spans="1:5" ht="15.75" customHeight="1">
      <c r="A355" s="41" t="s">
        <v>4090</v>
      </c>
      <c r="B355" s="41" t="s">
        <v>4091</v>
      </c>
      <c r="C355" s="41" t="s">
        <v>4092</v>
      </c>
      <c r="D355" s="41" t="s">
        <v>4093</v>
      </c>
      <c r="E355" s="41" t="s">
        <v>4094</v>
      </c>
    </row>
    <row r="356" spans="1:5" ht="15.75" customHeight="1">
      <c r="A356" s="26">
        <v>1</v>
      </c>
      <c r="B356" s="26" t="s">
        <v>627</v>
      </c>
      <c r="C356" s="26" t="s">
        <v>507</v>
      </c>
      <c r="D356" s="26">
        <v>1</v>
      </c>
      <c r="E356" s="26"/>
    </row>
    <row r="357" spans="1:5" ht="15.75" customHeight="1">
      <c r="A357" s="26">
        <v>2</v>
      </c>
      <c r="B357" s="26" t="s">
        <v>628</v>
      </c>
      <c r="C357" s="26" t="s">
        <v>507</v>
      </c>
      <c r="D357" s="26">
        <v>1</v>
      </c>
      <c r="E357" s="26"/>
    </row>
    <row r="358" spans="1:5" ht="15.75" customHeight="1">
      <c r="A358" s="26">
        <v>3</v>
      </c>
      <c r="B358" s="26" t="s">
        <v>629</v>
      </c>
      <c r="C358" s="26" t="s">
        <v>22</v>
      </c>
      <c r="D358" s="26">
        <v>2</v>
      </c>
      <c r="E358" s="26"/>
    </row>
    <row r="359" spans="1:5" ht="15.75" customHeight="1">
      <c r="A359" s="26">
        <v>4</v>
      </c>
      <c r="B359" s="26" t="s">
        <v>631</v>
      </c>
      <c r="C359" s="26" t="s">
        <v>630</v>
      </c>
      <c r="D359" s="26">
        <v>1</v>
      </c>
      <c r="E359" s="26"/>
    </row>
    <row r="360" spans="1:5" ht="15.75" customHeight="1">
      <c r="A360" s="26">
        <v>5</v>
      </c>
      <c r="B360" s="26"/>
      <c r="C360" s="26" t="s">
        <v>4765</v>
      </c>
      <c r="D360" s="26">
        <v>1</v>
      </c>
      <c r="E360" s="26" t="s">
        <v>4766</v>
      </c>
    </row>
    <row r="361" spans="1:5" ht="15.75" customHeight="1">
      <c r="A361" s="150">
        <v>6</v>
      </c>
      <c r="B361" s="150"/>
      <c r="C361" s="26" t="s">
        <v>4767</v>
      </c>
      <c r="D361" s="150">
        <v>1</v>
      </c>
      <c r="E361" s="150"/>
    </row>
    <row r="362" spans="1:5" ht="15.75" customHeight="1">
      <c r="A362" s="151"/>
      <c r="B362" s="151"/>
      <c r="C362" s="26" t="s">
        <v>4768</v>
      </c>
      <c r="D362" s="151"/>
      <c r="E362" s="151"/>
    </row>
    <row r="363" spans="1:5" ht="15.75" customHeight="1">
      <c r="A363" s="150">
        <v>7</v>
      </c>
      <c r="B363" s="150"/>
      <c r="C363" s="26" t="s">
        <v>4769</v>
      </c>
      <c r="D363" s="150">
        <v>2</v>
      </c>
      <c r="E363" s="150"/>
    </row>
    <row r="364" spans="1:5" ht="15.75" customHeight="1">
      <c r="A364" s="151"/>
      <c r="B364" s="151"/>
      <c r="C364" s="26" t="s">
        <v>4770</v>
      </c>
      <c r="D364" s="151"/>
      <c r="E364" s="151"/>
    </row>
    <row r="365" spans="1:5" ht="15.75" customHeight="1">
      <c r="A365" s="26">
        <v>8</v>
      </c>
      <c r="B365" s="26"/>
      <c r="C365" s="26" t="s">
        <v>638</v>
      </c>
      <c r="D365" s="26">
        <v>2</v>
      </c>
      <c r="E365" s="26"/>
    </row>
    <row r="366" spans="1:5" ht="15.75" customHeight="1">
      <c r="A366" s="26">
        <v>9</v>
      </c>
      <c r="B366" s="26"/>
      <c r="C366" s="26" t="s">
        <v>640</v>
      </c>
      <c r="D366" s="26">
        <v>2</v>
      </c>
      <c r="E366" s="26"/>
    </row>
    <row r="367" spans="1:5" ht="15.75" customHeight="1">
      <c r="A367" s="26">
        <v>10</v>
      </c>
      <c r="B367" s="26"/>
      <c r="C367" s="26" t="s">
        <v>642</v>
      </c>
      <c r="D367" s="26">
        <v>4</v>
      </c>
      <c r="E367" s="26"/>
    </row>
    <row r="368" spans="1:5" ht="15.75" customHeight="1">
      <c r="A368" s="26">
        <v>11</v>
      </c>
      <c r="B368" s="26"/>
      <c r="C368" s="26" t="s">
        <v>2684</v>
      </c>
      <c r="D368" s="26">
        <v>4</v>
      </c>
      <c r="E368" s="26"/>
    </row>
    <row r="369" spans="1:5" ht="15.75" customHeight="1">
      <c r="A369" s="26">
        <v>12</v>
      </c>
      <c r="B369" s="26"/>
      <c r="C369" s="26" t="s">
        <v>4229</v>
      </c>
      <c r="D369" s="26">
        <v>4</v>
      </c>
      <c r="E369" s="26"/>
    </row>
    <row r="370" spans="1:5" ht="15.75" customHeight="1">
      <c r="A370" s="26">
        <v>13</v>
      </c>
      <c r="B370" s="26"/>
      <c r="C370" s="26" t="s">
        <v>2795</v>
      </c>
      <c r="D370" s="26">
        <v>4</v>
      </c>
      <c r="E370" s="26"/>
    </row>
    <row r="371" spans="1:5" ht="15.75" customHeight="1">
      <c r="A371" s="26">
        <v>14</v>
      </c>
      <c r="B371" s="26"/>
      <c r="C371" s="26" t="s">
        <v>4771</v>
      </c>
      <c r="D371" s="26">
        <v>4</v>
      </c>
      <c r="E371" s="26"/>
    </row>
    <row r="372" spans="1:5" ht="15.75" customHeight="1">
      <c r="A372" s="28"/>
    </row>
    <row r="373" spans="1:5" ht="15.75" customHeight="1">
      <c r="A373" s="29"/>
    </row>
    <row r="374" spans="1:5" ht="15.75" customHeight="1">
      <c r="A374" s="30"/>
    </row>
    <row r="375" spans="1:5" ht="15.75" customHeight="1">
      <c r="A375" s="31" t="s">
        <v>4109</v>
      </c>
    </row>
    <row r="376" spans="1:5" ht="15.75" customHeight="1">
      <c r="A376" s="30"/>
    </row>
    <row r="377" spans="1:5" ht="15.75" customHeight="1">
      <c r="A377" s="28"/>
    </row>
    <row r="378" spans="1:5" ht="15.75" customHeight="1">
      <c r="A378" s="25" t="s">
        <v>644</v>
      </c>
    </row>
    <row r="379" spans="1:5" ht="15.75" customHeight="1">
      <c r="A379" s="28"/>
    </row>
    <row r="380" spans="1:5" ht="15.75" customHeight="1">
      <c r="A380" s="41" t="s">
        <v>4090</v>
      </c>
      <c r="B380" s="41" t="s">
        <v>4091</v>
      </c>
      <c r="C380" s="41" t="s">
        <v>4092</v>
      </c>
      <c r="D380" s="41" t="s">
        <v>4093</v>
      </c>
      <c r="E380" s="41" t="s">
        <v>4094</v>
      </c>
    </row>
    <row r="381" spans="1:5" ht="15.75" customHeight="1">
      <c r="A381" s="26">
        <v>1</v>
      </c>
      <c r="B381" s="26" t="s">
        <v>645</v>
      </c>
      <c r="C381" s="26" t="s">
        <v>62</v>
      </c>
      <c r="D381" s="26">
        <v>1</v>
      </c>
      <c r="E381" s="26"/>
    </row>
    <row r="382" spans="1:5" ht="15.75" customHeight="1">
      <c r="A382" s="26">
        <v>2</v>
      </c>
      <c r="B382" s="26" t="s">
        <v>646</v>
      </c>
      <c r="C382" s="26" t="s">
        <v>62</v>
      </c>
      <c r="D382" s="26">
        <v>1</v>
      </c>
      <c r="E382" s="26"/>
    </row>
    <row r="383" spans="1:5" ht="15.75" customHeight="1">
      <c r="A383" s="26">
        <v>3</v>
      </c>
      <c r="B383" s="26" t="s">
        <v>647</v>
      </c>
      <c r="C383" s="26" t="s">
        <v>22</v>
      </c>
      <c r="D383" s="26">
        <v>1</v>
      </c>
      <c r="E383" s="26"/>
    </row>
    <row r="384" spans="1:5" ht="15.75" customHeight="1">
      <c r="A384" s="26">
        <v>4</v>
      </c>
      <c r="B384" s="26" t="s">
        <v>648</v>
      </c>
      <c r="C384" s="26" t="s">
        <v>72</v>
      </c>
      <c r="D384" s="26">
        <v>1</v>
      </c>
      <c r="E384" s="26"/>
    </row>
    <row r="385" spans="1:5" ht="15.75" customHeight="1">
      <c r="A385" s="26">
        <v>5</v>
      </c>
      <c r="B385" s="26" t="s">
        <v>650</v>
      </c>
      <c r="C385" s="26" t="s">
        <v>649</v>
      </c>
      <c r="D385" s="26">
        <v>1</v>
      </c>
      <c r="E385" s="26"/>
    </row>
    <row r="386" spans="1:5" ht="15.75" customHeight="1">
      <c r="A386" s="26">
        <v>6</v>
      </c>
      <c r="B386" s="26" t="s">
        <v>652</v>
      </c>
      <c r="C386" s="26" t="s">
        <v>651</v>
      </c>
      <c r="D386" s="26">
        <v>1</v>
      </c>
      <c r="E386" s="26"/>
    </row>
    <row r="387" spans="1:5" ht="15.75" customHeight="1">
      <c r="A387" s="26">
        <v>7</v>
      </c>
      <c r="B387" s="26" t="s">
        <v>75</v>
      </c>
      <c r="C387" s="26" t="s">
        <v>74</v>
      </c>
      <c r="D387" s="26">
        <v>1</v>
      </c>
      <c r="E387" s="26" t="s">
        <v>4739</v>
      </c>
    </row>
    <row r="388" spans="1:5" ht="15.75" customHeight="1">
      <c r="A388" s="26">
        <v>8</v>
      </c>
      <c r="B388" s="26"/>
      <c r="C388" s="26" t="s">
        <v>4772</v>
      </c>
      <c r="D388" s="26">
        <v>3</v>
      </c>
      <c r="E388" s="26"/>
    </row>
    <row r="389" spans="1:5" ht="15.75" customHeight="1">
      <c r="A389" s="26">
        <v>9</v>
      </c>
      <c r="B389" s="26"/>
      <c r="C389" s="26" t="s">
        <v>4773</v>
      </c>
      <c r="D389" s="26">
        <v>1</v>
      </c>
      <c r="E389" s="26"/>
    </row>
    <row r="390" spans="1:5" ht="15.75" customHeight="1">
      <c r="A390" s="26">
        <v>10</v>
      </c>
      <c r="B390" s="26"/>
      <c r="C390" s="26" t="s">
        <v>4255</v>
      </c>
      <c r="D390" s="26">
        <v>2</v>
      </c>
      <c r="E390" s="26"/>
    </row>
    <row r="391" spans="1:5" ht="15.75" customHeight="1">
      <c r="A391" s="26">
        <v>11</v>
      </c>
      <c r="B391" s="26"/>
      <c r="C391" s="26" t="s">
        <v>4105</v>
      </c>
      <c r="D391" s="26">
        <v>4</v>
      </c>
      <c r="E391" s="26"/>
    </row>
    <row r="392" spans="1:5" ht="15.75" customHeight="1">
      <c r="A392" s="26">
        <v>12</v>
      </c>
      <c r="B392" s="26"/>
      <c r="C392" s="26" t="s">
        <v>4774</v>
      </c>
      <c r="D392" s="26">
        <v>1</v>
      </c>
      <c r="E392" s="26"/>
    </row>
    <row r="393" spans="1:5" ht="15.75" customHeight="1">
      <c r="A393" s="26">
        <v>13</v>
      </c>
      <c r="B393" s="26"/>
      <c r="C393" s="26" t="s">
        <v>4775</v>
      </c>
      <c r="D393" s="26">
        <v>1</v>
      </c>
      <c r="E393" s="26"/>
    </row>
    <row r="394" spans="1:5" ht="15.75" customHeight="1">
      <c r="A394" s="28"/>
    </row>
    <row r="395" spans="1:5" ht="15.75" customHeight="1">
      <c r="A395" s="29"/>
    </row>
    <row r="396" spans="1:5" ht="15.75" customHeight="1">
      <c r="A396" s="30"/>
    </row>
    <row r="397" spans="1:5" ht="15.75" customHeight="1">
      <c r="A397" s="31" t="s">
        <v>4109</v>
      </c>
    </row>
    <row r="398" spans="1:5" ht="15.75" customHeight="1">
      <c r="A398" s="30"/>
    </row>
    <row r="399" spans="1:5" ht="15.75" customHeight="1">
      <c r="A399" s="28"/>
    </row>
    <row r="400" spans="1:5" ht="15.75" customHeight="1">
      <c r="A400" s="25" t="s">
        <v>655</v>
      </c>
    </row>
    <row r="401" spans="1:5" ht="15.75" customHeight="1">
      <c r="A401" s="28"/>
    </row>
    <row r="402" spans="1:5" ht="15.75" customHeight="1">
      <c r="A402" s="41" t="s">
        <v>4090</v>
      </c>
      <c r="B402" s="41" t="s">
        <v>4091</v>
      </c>
      <c r="C402" s="41" t="s">
        <v>4092</v>
      </c>
      <c r="D402" s="41" t="s">
        <v>4093</v>
      </c>
      <c r="E402" s="41" t="s">
        <v>4094</v>
      </c>
    </row>
    <row r="403" spans="1:5" ht="15.75" customHeight="1">
      <c r="A403" s="26">
        <v>1</v>
      </c>
      <c r="B403" s="26" t="s">
        <v>657</v>
      </c>
      <c r="C403" s="26" t="s">
        <v>656</v>
      </c>
      <c r="D403" s="26">
        <v>1</v>
      </c>
      <c r="E403" s="26"/>
    </row>
    <row r="404" spans="1:5" ht="15.75" customHeight="1">
      <c r="A404" s="26">
        <v>2</v>
      </c>
      <c r="B404" s="26" t="s">
        <v>659</v>
      </c>
      <c r="C404" s="26" t="s">
        <v>658</v>
      </c>
      <c r="D404" s="26">
        <v>1</v>
      </c>
      <c r="E404" s="26"/>
    </row>
    <row r="405" spans="1:5" ht="15.75" customHeight="1">
      <c r="A405" s="26">
        <v>3</v>
      </c>
      <c r="B405" s="26" t="s">
        <v>661</v>
      </c>
      <c r="C405" s="26" t="s">
        <v>660</v>
      </c>
      <c r="D405" s="26">
        <v>3</v>
      </c>
      <c r="E405" s="26"/>
    </row>
    <row r="406" spans="1:5" ht="15.75" customHeight="1">
      <c r="A406" s="26">
        <v>4</v>
      </c>
      <c r="B406" s="26" t="s">
        <v>662</v>
      </c>
      <c r="C406" s="26" t="s">
        <v>307</v>
      </c>
      <c r="D406" s="26">
        <v>1</v>
      </c>
      <c r="E406" s="26"/>
    </row>
    <row r="407" spans="1:5" ht="15.75" customHeight="1">
      <c r="A407" s="26">
        <v>5</v>
      </c>
      <c r="B407" s="26" t="s">
        <v>4776</v>
      </c>
      <c r="C407" s="26" t="s">
        <v>93</v>
      </c>
      <c r="D407" s="26">
        <v>1</v>
      </c>
      <c r="E407" s="26"/>
    </row>
    <row r="408" spans="1:5" ht="15.75" customHeight="1">
      <c r="A408" s="26">
        <v>6</v>
      </c>
      <c r="B408" s="26" t="s">
        <v>664</v>
      </c>
      <c r="C408" s="26" t="s">
        <v>22</v>
      </c>
      <c r="D408" s="26">
        <v>1</v>
      </c>
      <c r="E408" s="26"/>
    </row>
    <row r="409" spans="1:5" ht="15.75" customHeight="1">
      <c r="A409" s="26">
        <v>7</v>
      </c>
      <c r="B409" s="26" t="s">
        <v>4777</v>
      </c>
      <c r="C409" s="26" t="s">
        <v>4778</v>
      </c>
      <c r="D409" s="26">
        <v>1</v>
      </c>
      <c r="E409" s="26"/>
    </row>
    <row r="410" spans="1:5" ht="15.75" customHeight="1">
      <c r="A410" s="26">
        <v>8</v>
      </c>
      <c r="B410" s="26" t="s">
        <v>668</v>
      </c>
      <c r="C410" s="26" t="s">
        <v>667</v>
      </c>
      <c r="D410" s="26">
        <v>1</v>
      </c>
      <c r="E410" s="26"/>
    </row>
    <row r="411" spans="1:5" ht="15.75" customHeight="1">
      <c r="A411" s="26">
        <v>9</v>
      </c>
      <c r="B411" s="26" t="s">
        <v>669</v>
      </c>
      <c r="C411" s="26" t="s">
        <v>268</v>
      </c>
      <c r="D411" s="26">
        <v>1</v>
      </c>
      <c r="E411" s="26"/>
    </row>
    <row r="412" spans="1:5" ht="15.75" customHeight="1">
      <c r="A412" s="26">
        <v>10</v>
      </c>
      <c r="B412" s="26">
        <v>1542.373</v>
      </c>
      <c r="C412" s="26" t="s">
        <v>670</v>
      </c>
      <c r="D412" s="26">
        <v>1</v>
      </c>
      <c r="E412" s="26"/>
    </row>
    <row r="413" spans="1:5" ht="15.75" customHeight="1">
      <c r="A413" s="26">
        <v>11</v>
      </c>
      <c r="B413" s="26" t="s">
        <v>672</v>
      </c>
      <c r="C413" s="26" t="s">
        <v>671</v>
      </c>
      <c r="D413" s="26">
        <v>1</v>
      </c>
      <c r="E413" s="26"/>
    </row>
    <row r="414" spans="1:5" ht="15.75" customHeight="1">
      <c r="A414" s="26">
        <v>12</v>
      </c>
      <c r="B414" s="26" t="s">
        <v>674</v>
      </c>
      <c r="C414" s="26" t="s">
        <v>673</v>
      </c>
      <c r="D414" s="26">
        <v>1</v>
      </c>
      <c r="E414" s="26"/>
    </row>
    <row r="415" spans="1:5" ht="15.75" customHeight="1">
      <c r="A415" s="26">
        <v>13</v>
      </c>
      <c r="B415" s="26" t="s">
        <v>675</v>
      </c>
      <c r="C415" s="26" t="s">
        <v>22</v>
      </c>
      <c r="D415" s="26">
        <v>1</v>
      </c>
      <c r="E415" s="26"/>
    </row>
    <row r="416" spans="1:5" ht="15.75" customHeight="1">
      <c r="A416" s="26">
        <v>14</v>
      </c>
      <c r="B416" s="26" t="s">
        <v>676</v>
      </c>
      <c r="C416" s="26" t="s">
        <v>307</v>
      </c>
      <c r="D416" s="26">
        <v>1</v>
      </c>
      <c r="E416" s="26"/>
    </row>
    <row r="417" spans="1:5" ht="15.75" customHeight="1">
      <c r="A417" s="26">
        <v>15</v>
      </c>
      <c r="B417" s="26" t="s">
        <v>677</v>
      </c>
      <c r="C417" s="26" t="s">
        <v>22</v>
      </c>
      <c r="D417" s="26">
        <v>1</v>
      </c>
      <c r="E417" s="26"/>
    </row>
    <row r="418" spans="1:5" ht="15.75" customHeight="1">
      <c r="A418" s="26">
        <v>16</v>
      </c>
      <c r="B418" s="26" t="s">
        <v>678</v>
      </c>
      <c r="C418" s="26" t="s">
        <v>307</v>
      </c>
      <c r="D418" s="26">
        <v>4</v>
      </c>
      <c r="E418" s="26"/>
    </row>
    <row r="419" spans="1:5" ht="15.75" customHeight="1">
      <c r="A419" s="26">
        <v>17</v>
      </c>
      <c r="B419" s="26" t="s">
        <v>679</v>
      </c>
      <c r="C419" s="26" t="s">
        <v>543</v>
      </c>
      <c r="D419" s="26">
        <v>2</v>
      </c>
      <c r="E419" s="26"/>
    </row>
    <row r="420" spans="1:5" ht="15.75" customHeight="1">
      <c r="A420" s="26">
        <v>18</v>
      </c>
      <c r="B420" s="26" t="s">
        <v>680</v>
      </c>
      <c r="C420" s="26" t="s">
        <v>543</v>
      </c>
      <c r="D420" s="26">
        <v>1</v>
      </c>
      <c r="E420" s="26"/>
    </row>
    <row r="421" spans="1:5" ht="15.75" customHeight="1">
      <c r="A421" s="26">
        <v>19</v>
      </c>
      <c r="B421" s="26">
        <v>379737</v>
      </c>
      <c r="C421" s="26" t="s">
        <v>681</v>
      </c>
      <c r="D421" s="26">
        <v>9</v>
      </c>
      <c r="E421" s="26"/>
    </row>
    <row r="422" spans="1:5" ht="15.75" customHeight="1">
      <c r="A422" s="26">
        <v>20</v>
      </c>
      <c r="B422" s="26">
        <v>402766</v>
      </c>
      <c r="C422" s="26" t="s">
        <v>681</v>
      </c>
      <c r="D422" s="26">
        <v>2</v>
      </c>
      <c r="E422" s="26"/>
    </row>
    <row r="423" spans="1:5" ht="15.75" customHeight="1">
      <c r="A423" s="26">
        <v>21</v>
      </c>
      <c r="B423" s="26" t="s">
        <v>682</v>
      </c>
      <c r="C423" s="26" t="s">
        <v>540</v>
      </c>
      <c r="D423" s="26" t="s">
        <v>4779</v>
      </c>
      <c r="E423" s="26"/>
    </row>
    <row r="424" spans="1:5" ht="15.75" customHeight="1">
      <c r="A424" s="26">
        <v>22</v>
      </c>
      <c r="B424" s="26" t="s">
        <v>684</v>
      </c>
      <c r="C424" s="26" t="s">
        <v>4780</v>
      </c>
      <c r="D424" s="26">
        <v>1</v>
      </c>
      <c r="E424" s="26"/>
    </row>
    <row r="425" spans="1:5" ht="15.75" customHeight="1">
      <c r="A425" s="26" t="s">
        <v>4779</v>
      </c>
      <c r="B425" s="26">
        <v>262541</v>
      </c>
      <c r="C425" s="26" t="s">
        <v>4781</v>
      </c>
      <c r="D425" s="26">
        <v>1</v>
      </c>
      <c r="E425" s="26"/>
    </row>
    <row r="426" spans="1:5" ht="15.75" customHeight="1">
      <c r="A426" s="26">
        <v>24</v>
      </c>
      <c r="B426" s="26" t="s">
        <v>687</v>
      </c>
      <c r="C426" s="26" t="s">
        <v>686</v>
      </c>
      <c r="D426" s="26">
        <v>1</v>
      </c>
      <c r="E426" s="26"/>
    </row>
    <row r="427" spans="1:5" ht="15.75" customHeight="1">
      <c r="A427" s="26">
        <v>25</v>
      </c>
      <c r="B427" s="26">
        <v>262542</v>
      </c>
      <c r="C427" s="26" t="s">
        <v>4782</v>
      </c>
      <c r="D427" s="26">
        <v>1</v>
      </c>
      <c r="E427" s="26"/>
    </row>
    <row r="428" spans="1:5" ht="15.75" customHeight="1">
      <c r="A428" s="26">
        <v>26</v>
      </c>
      <c r="B428" s="26"/>
      <c r="C428" s="26" t="s">
        <v>4783</v>
      </c>
      <c r="D428" s="26">
        <v>1</v>
      </c>
      <c r="E428" s="26"/>
    </row>
    <row r="429" spans="1:5" ht="15.75" customHeight="1">
      <c r="A429" s="26">
        <v>27</v>
      </c>
      <c r="B429" s="26"/>
      <c r="C429" s="26" t="s">
        <v>4784</v>
      </c>
      <c r="D429" s="26">
        <v>1</v>
      </c>
      <c r="E429" s="26"/>
    </row>
    <row r="430" spans="1:5" ht="15.75" customHeight="1">
      <c r="A430" s="26">
        <v>28</v>
      </c>
      <c r="B430" s="26"/>
      <c r="C430" s="26" t="s">
        <v>4785</v>
      </c>
      <c r="D430" s="26">
        <v>1</v>
      </c>
      <c r="E430" s="26"/>
    </row>
    <row r="431" spans="1:5" ht="15.75" customHeight="1">
      <c r="A431" s="26">
        <v>29</v>
      </c>
      <c r="B431" s="26"/>
      <c r="C431" s="26" t="s">
        <v>4786</v>
      </c>
      <c r="D431" s="26">
        <v>1</v>
      </c>
      <c r="E431" s="26"/>
    </row>
    <row r="432" spans="1:5" ht="15.75" customHeight="1">
      <c r="A432" s="26">
        <v>30</v>
      </c>
      <c r="B432" s="26"/>
      <c r="C432" s="26" t="s">
        <v>694</v>
      </c>
      <c r="D432" s="26">
        <v>4</v>
      </c>
      <c r="E432" s="26"/>
    </row>
    <row r="433" spans="1:5" ht="15.75" customHeight="1">
      <c r="A433" s="26">
        <v>31</v>
      </c>
      <c r="B433" s="26"/>
      <c r="C433" s="26" t="s">
        <v>696</v>
      </c>
      <c r="D433" s="26">
        <v>12</v>
      </c>
      <c r="E433" s="26"/>
    </row>
    <row r="434" spans="1:5" ht="15.75" customHeight="1">
      <c r="A434" s="26">
        <v>32</v>
      </c>
      <c r="B434" s="26"/>
      <c r="C434" s="26" t="s">
        <v>4787</v>
      </c>
      <c r="D434" s="26">
        <v>2</v>
      </c>
      <c r="E434" s="26"/>
    </row>
    <row r="435" spans="1:5" ht="15.75" customHeight="1">
      <c r="A435" s="26">
        <v>33</v>
      </c>
      <c r="B435" s="26"/>
      <c r="C435" s="26" t="s">
        <v>699</v>
      </c>
      <c r="D435" s="26">
        <v>40</v>
      </c>
      <c r="E435" s="26" t="s">
        <v>4788</v>
      </c>
    </row>
    <row r="436" spans="1:5" ht="15.75" customHeight="1">
      <c r="A436" s="150">
        <v>34</v>
      </c>
      <c r="B436" s="150"/>
      <c r="C436" s="26" t="s">
        <v>4789</v>
      </c>
      <c r="D436" s="150"/>
      <c r="E436" s="26" t="s">
        <v>4790</v>
      </c>
    </row>
    <row r="437" spans="1:5" ht="15.75" customHeight="1">
      <c r="A437" s="151"/>
      <c r="B437" s="151"/>
      <c r="C437" s="26" t="s">
        <v>4791</v>
      </c>
      <c r="D437" s="151"/>
      <c r="E437" s="26" t="s">
        <v>4792</v>
      </c>
    </row>
    <row r="438" spans="1:5" ht="15.75" customHeight="1">
      <c r="A438" s="26">
        <v>35</v>
      </c>
      <c r="B438" s="26"/>
      <c r="C438" s="26" t="s">
        <v>4793</v>
      </c>
      <c r="D438" s="26"/>
      <c r="E438" s="26" t="s">
        <v>4794</v>
      </c>
    </row>
    <row r="439" spans="1:5" ht="15.75" customHeight="1">
      <c r="A439" s="26">
        <v>36</v>
      </c>
      <c r="B439" s="26"/>
      <c r="C439" s="26" t="s">
        <v>4279</v>
      </c>
      <c r="D439" s="26">
        <v>10</v>
      </c>
      <c r="E439" s="26"/>
    </row>
    <row r="440" spans="1:5" ht="15.75" customHeight="1">
      <c r="A440" s="26">
        <v>37</v>
      </c>
      <c r="B440" s="26"/>
      <c r="C440" s="26" t="s">
        <v>2684</v>
      </c>
      <c r="D440" s="26">
        <v>2</v>
      </c>
      <c r="E440" s="26"/>
    </row>
    <row r="441" spans="1:5" ht="15.75" customHeight="1">
      <c r="A441" s="26">
        <v>38</v>
      </c>
      <c r="B441" s="26"/>
      <c r="C441" s="26" t="s">
        <v>4320</v>
      </c>
      <c r="D441" s="26">
        <v>1</v>
      </c>
      <c r="E441" s="26"/>
    </row>
    <row r="442" spans="1:5" ht="15.75" customHeight="1">
      <c r="A442" s="26">
        <v>39</v>
      </c>
      <c r="B442" s="26"/>
      <c r="C442" s="26" t="s">
        <v>4795</v>
      </c>
      <c r="D442" s="26">
        <v>2</v>
      </c>
      <c r="E442" s="26"/>
    </row>
    <row r="443" spans="1:5" ht="15.75" customHeight="1">
      <c r="A443" s="26">
        <v>40</v>
      </c>
      <c r="B443" s="26"/>
      <c r="C443" s="26" t="s">
        <v>4796</v>
      </c>
      <c r="D443" s="26">
        <v>3</v>
      </c>
      <c r="E443" s="26"/>
    </row>
    <row r="444" spans="1:5" ht="15.75" customHeight="1">
      <c r="A444" s="26">
        <v>41</v>
      </c>
      <c r="B444" s="26"/>
      <c r="C444" s="26" t="s">
        <v>4229</v>
      </c>
      <c r="D444" s="26">
        <v>10</v>
      </c>
      <c r="E444" s="26"/>
    </row>
    <row r="445" spans="1:5" ht="15.75" customHeight="1">
      <c r="A445" s="26">
        <v>42</v>
      </c>
      <c r="B445" s="26"/>
      <c r="C445" s="26" t="s">
        <v>4323</v>
      </c>
      <c r="D445" s="26">
        <v>3</v>
      </c>
      <c r="E445" s="26"/>
    </row>
    <row r="446" spans="1:5" ht="15.75" customHeight="1">
      <c r="A446" s="26">
        <v>43</v>
      </c>
      <c r="B446" s="26"/>
      <c r="C446" s="26" t="s">
        <v>4797</v>
      </c>
      <c r="D446" s="26">
        <v>4</v>
      </c>
      <c r="E446" s="26"/>
    </row>
    <row r="447" spans="1:5" ht="15.75" customHeight="1">
      <c r="A447" s="26">
        <v>44</v>
      </c>
      <c r="B447" s="26"/>
      <c r="C447" s="26" t="s">
        <v>2795</v>
      </c>
      <c r="D447" s="26">
        <v>12</v>
      </c>
      <c r="E447" s="26"/>
    </row>
    <row r="448" spans="1:5" ht="15.75" customHeight="1">
      <c r="A448" s="26">
        <v>45</v>
      </c>
      <c r="B448" s="26"/>
      <c r="C448" s="26" t="s">
        <v>4105</v>
      </c>
      <c r="D448" s="26">
        <v>3</v>
      </c>
      <c r="E448" s="26"/>
    </row>
    <row r="449" spans="1:5" ht="15.75" customHeight="1">
      <c r="A449" s="26">
        <v>46</v>
      </c>
      <c r="B449" s="26"/>
      <c r="C449" s="26" t="s">
        <v>4675</v>
      </c>
      <c r="D449" s="26">
        <v>3</v>
      </c>
      <c r="E449" s="26"/>
    </row>
    <row r="450" spans="1:5" ht="15.75" customHeight="1">
      <c r="A450" s="26">
        <v>47</v>
      </c>
      <c r="B450" s="26"/>
      <c r="C450" s="26" t="s">
        <v>4231</v>
      </c>
      <c r="D450" s="26">
        <v>12</v>
      </c>
      <c r="E450" s="55">
        <v>1</v>
      </c>
    </row>
    <row r="451" spans="1:5" ht="15.75" customHeight="1">
      <c r="A451" s="26">
        <v>48</v>
      </c>
      <c r="B451" s="26"/>
      <c r="C451" s="26" t="s">
        <v>4798</v>
      </c>
      <c r="D451" s="26">
        <v>1</v>
      </c>
      <c r="E451" s="26"/>
    </row>
    <row r="452" spans="1:5" ht="15.75" customHeight="1">
      <c r="A452" s="26">
        <v>49</v>
      </c>
      <c r="B452" s="26"/>
      <c r="C452" s="26" t="s">
        <v>4799</v>
      </c>
      <c r="D452" s="26">
        <v>4</v>
      </c>
      <c r="E452" s="26"/>
    </row>
    <row r="453" spans="1:5" ht="15.75" customHeight="1">
      <c r="A453" s="150" t="s">
        <v>4800</v>
      </c>
      <c r="B453" s="150"/>
      <c r="C453" s="26" t="s">
        <v>4801</v>
      </c>
      <c r="D453" s="150"/>
      <c r="E453" s="150"/>
    </row>
    <row r="454" spans="1:5" ht="15.75" customHeight="1">
      <c r="A454" s="151"/>
      <c r="B454" s="151"/>
      <c r="C454" s="26" t="s">
        <v>4802</v>
      </c>
      <c r="D454" s="151"/>
      <c r="E454" s="151"/>
    </row>
    <row r="455" spans="1:5" ht="15.75" customHeight="1">
      <c r="A455" s="28"/>
    </row>
    <row r="456" spans="1:5" ht="15.75" customHeight="1">
      <c r="A456" s="29"/>
    </row>
    <row r="457" spans="1:5" ht="15.75" customHeight="1">
      <c r="A457" s="30" t="s">
        <v>4173</v>
      </c>
    </row>
    <row r="458" spans="1:5" ht="15.75" customHeight="1">
      <c r="A458" s="31" t="s">
        <v>4109</v>
      </c>
    </row>
    <row r="459" spans="1:5" ht="15.75" customHeight="1">
      <c r="A459" s="30" t="s">
        <v>4174</v>
      </c>
    </row>
    <row r="460" spans="1:5" ht="15.75" customHeight="1">
      <c r="A460" s="29"/>
    </row>
    <row r="461" spans="1:5" ht="15.75" customHeight="1">
      <c r="A461" s="30" t="s">
        <v>4173</v>
      </c>
    </row>
    <row r="462" spans="1:5" ht="15.75" customHeight="1">
      <c r="A462" s="31" t="s">
        <v>4109</v>
      </c>
    </row>
    <row r="463" spans="1:5" ht="15.75" customHeight="1">
      <c r="A463" s="30" t="s">
        <v>4174</v>
      </c>
    </row>
    <row r="464" spans="1:5" ht="15.75" customHeight="1">
      <c r="A464" s="28"/>
    </row>
    <row r="465" spans="1:5" ht="15.75" customHeight="1">
      <c r="A465" s="25" t="s">
        <v>712</v>
      </c>
    </row>
    <row r="466" spans="1:5" ht="15.75" customHeight="1">
      <c r="A466" s="28"/>
    </row>
    <row r="467" spans="1:5" ht="15.75" customHeight="1">
      <c r="A467" s="41" t="s">
        <v>4090</v>
      </c>
      <c r="B467" s="41" t="s">
        <v>4091</v>
      </c>
      <c r="C467" s="41" t="s">
        <v>4092</v>
      </c>
      <c r="D467" s="41" t="s">
        <v>4093</v>
      </c>
      <c r="E467" s="41" t="s">
        <v>4094</v>
      </c>
    </row>
    <row r="468" spans="1:5" ht="15.75" customHeight="1">
      <c r="A468" s="26">
        <v>1</v>
      </c>
      <c r="B468" s="26" t="s">
        <v>714</v>
      </c>
      <c r="C468" s="26" t="s">
        <v>713</v>
      </c>
      <c r="D468" s="26">
        <v>1</v>
      </c>
      <c r="E468" s="26"/>
    </row>
    <row r="469" spans="1:5" ht="15.75" customHeight="1">
      <c r="A469" s="26">
        <v>2</v>
      </c>
      <c r="B469" s="26" t="s">
        <v>716</v>
      </c>
      <c r="C469" s="26" t="s">
        <v>715</v>
      </c>
      <c r="D469" s="26">
        <v>2</v>
      </c>
      <c r="E469" s="26"/>
    </row>
    <row r="470" spans="1:5" ht="15.75" customHeight="1">
      <c r="A470" s="26">
        <v>3</v>
      </c>
      <c r="B470" s="26" t="s">
        <v>717</v>
      </c>
      <c r="C470" s="26" t="s">
        <v>521</v>
      </c>
      <c r="D470" s="26">
        <v>1</v>
      </c>
      <c r="E470" s="26"/>
    </row>
    <row r="471" spans="1:5" ht="15.75" customHeight="1">
      <c r="A471" s="26">
        <v>4</v>
      </c>
      <c r="B471" s="26" t="s">
        <v>718</v>
      </c>
      <c r="C471" s="26" t="s">
        <v>521</v>
      </c>
      <c r="D471" s="26">
        <v>1</v>
      </c>
      <c r="E471" s="26"/>
    </row>
    <row r="472" spans="1:5" ht="15.75" customHeight="1">
      <c r="A472" s="26">
        <v>5</v>
      </c>
      <c r="B472" s="26" t="s">
        <v>719</v>
      </c>
      <c r="C472" s="26" t="s">
        <v>268</v>
      </c>
      <c r="D472" s="26">
        <v>1</v>
      </c>
      <c r="E472" s="26"/>
    </row>
    <row r="473" spans="1:5" ht="15.75" customHeight="1">
      <c r="A473" s="26">
        <v>6</v>
      </c>
      <c r="B473" s="26" t="s">
        <v>4803</v>
      </c>
      <c r="C473" s="26" t="s">
        <v>475</v>
      </c>
      <c r="D473" s="26">
        <v>2</v>
      </c>
      <c r="E473" s="26"/>
    </row>
    <row r="474" spans="1:5" ht="15.75" customHeight="1">
      <c r="A474" s="26">
        <v>7</v>
      </c>
      <c r="B474" s="26" t="s">
        <v>721</v>
      </c>
      <c r="C474" s="26" t="s">
        <v>344</v>
      </c>
      <c r="D474" s="26">
        <v>1</v>
      </c>
      <c r="E474" s="26"/>
    </row>
    <row r="475" spans="1:5" ht="15.75" customHeight="1">
      <c r="A475" s="26">
        <v>8</v>
      </c>
      <c r="B475" s="26" t="s">
        <v>723</v>
      </c>
      <c r="C475" s="26" t="s">
        <v>49</v>
      </c>
      <c r="D475" s="26">
        <v>2</v>
      </c>
      <c r="E475" s="26"/>
    </row>
    <row r="476" spans="1:5" ht="27.75" customHeight="1">
      <c r="A476" s="150">
        <v>9</v>
      </c>
      <c r="B476" s="150" t="s">
        <v>724</v>
      </c>
      <c r="C476" s="150" t="s">
        <v>344</v>
      </c>
      <c r="D476" s="26" t="s">
        <v>4804</v>
      </c>
      <c r="E476" s="150"/>
    </row>
    <row r="477" spans="1:5" ht="15.75" customHeight="1">
      <c r="A477" s="151"/>
      <c r="B477" s="151"/>
      <c r="C477" s="151"/>
      <c r="D477" s="26" t="s">
        <v>4719</v>
      </c>
      <c r="E477" s="151"/>
    </row>
    <row r="478" spans="1:5" ht="15.75" customHeight="1">
      <c r="A478" s="26">
        <v>10</v>
      </c>
      <c r="B478" s="26" t="s">
        <v>725</v>
      </c>
      <c r="C478" s="26" t="s">
        <v>18</v>
      </c>
      <c r="D478" s="26">
        <v>2</v>
      </c>
      <c r="E478" s="26"/>
    </row>
    <row r="479" spans="1:5" ht="15.75" customHeight="1">
      <c r="A479" s="26">
        <v>11</v>
      </c>
      <c r="B479" s="26" t="s">
        <v>4805</v>
      </c>
      <c r="C479" s="26" t="s">
        <v>475</v>
      </c>
      <c r="D479" s="26">
        <v>2</v>
      </c>
      <c r="E479" s="26"/>
    </row>
    <row r="480" spans="1:5" ht="15.75" customHeight="1">
      <c r="A480" s="26">
        <v>12</v>
      </c>
      <c r="B480" s="26"/>
      <c r="C480" s="26" t="s">
        <v>2684</v>
      </c>
      <c r="D480" s="26">
        <v>40</v>
      </c>
      <c r="E480" s="26"/>
    </row>
    <row r="481" spans="1:5" ht="15.75" customHeight="1">
      <c r="A481" s="26">
        <v>13</v>
      </c>
      <c r="B481" s="26"/>
      <c r="C481" s="26" t="s">
        <v>4806</v>
      </c>
      <c r="D481" s="26">
        <v>4</v>
      </c>
      <c r="E481" s="26"/>
    </row>
    <row r="482" spans="1:5" ht="15.75" customHeight="1">
      <c r="A482" s="26">
        <v>14</v>
      </c>
      <c r="B482" s="26"/>
      <c r="C482" s="26" t="s">
        <v>4807</v>
      </c>
      <c r="D482" s="26">
        <v>4</v>
      </c>
      <c r="E482" s="26"/>
    </row>
    <row r="483" spans="1:5" ht="15.75" customHeight="1">
      <c r="A483" s="26">
        <v>15</v>
      </c>
      <c r="B483" s="26"/>
      <c r="C483" s="26" t="s">
        <v>4808</v>
      </c>
      <c r="D483" s="26">
        <v>6</v>
      </c>
      <c r="E483" s="26"/>
    </row>
    <row r="484" spans="1:5" ht="15.75" customHeight="1">
      <c r="A484" s="26">
        <v>16</v>
      </c>
      <c r="B484" s="26"/>
      <c r="C484" s="26" t="s">
        <v>4230</v>
      </c>
      <c r="D484" s="26">
        <v>4</v>
      </c>
      <c r="E484" s="26"/>
    </row>
    <row r="485" spans="1:5" ht="15.75" customHeight="1">
      <c r="A485" s="26">
        <v>17</v>
      </c>
      <c r="B485" s="26"/>
      <c r="C485" s="26" t="s">
        <v>2795</v>
      </c>
      <c r="D485" s="26">
        <v>40</v>
      </c>
      <c r="E485" s="26"/>
    </row>
    <row r="486" spans="1:5" ht="15.75" customHeight="1">
      <c r="A486" s="26">
        <v>18</v>
      </c>
      <c r="B486" s="26"/>
      <c r="C486" s="26" t="s">
        <v>4105</v>
      </c>
      <c r="D486" s="26">
        <v>4</v>
      </c>
      <c r="E486" s="26"/>
    </row>
    <row r="487" spans="1:5" ht="15.75" customHeight="1">
      <c r="A487" s="26">
        <v>19</v>
      </c>
      <c r="B487" s="26"/>
      <c r="C487" s="26" t="s">
        <v>4106</v>
      </c>
      <c r="D487" s="26">
        <v>4</v>
      </c>
      <c r="E487" s="26"/>
    </row>
    <row r="488" spans="1:5" ht="15.75" customHeight="1">
      <c r="A488" s="26">
        <v>20</v>
      </c>
      <c r="B488" s="26"/>
      <c r="C488" s="26" t="s">
        <v>4231</v>
      </c>
      <c r="D488" s="26">
        <v>16</v>
      </c>
      <c r="E488" s="26"/>
    </row>
    <row r="489" spans="1:5" ht="15.75" customHeight="1">
      <c r="A489" s="26">
        <v>21</v>
      </c>
      <c r="B489" s="26"/>
      <c r="C489" s="26" t="s">
        <v>4232</v>
      </c>
      <c r="D489" s="26">
        <v>8</v>
      </c>
      <c r="E489" s="26"/>
    </row>
    <row r="490" spans="1:5" ht="15.75" customHeight="1">
      <c r="A490" s="26">
        <v>22</v>
      </c>
      <c r="B490" s="26"/>
      <c r="C490" s="26" t="s">
        <v>4809</v>
      </c>
      <c r="D490" s="26">
        <v>1</v>
      </c>
      <c r="E490" s="26"/>
    </row>
    <row r="491" spans="1:5" ht="15.75" customHeight="1">
      <c r="A491" s="150">
        <v>23</v>
      </c>
      <c r="B491" s="150"/>
      <c r="C491" s="26" t="s">
        <v>732</v>
      </c>
      <c r="D491" s="150">
        <v>1</v>
      </c>
      <c r="E491" s="150"/>
    </row>
    <row r="492" spans="1:5" ht="15.75" customHeight="1">
      <c r="A492" s="151"/>
      <c r="B492" s="151"/>
      <c r="C492" s="26" t="s">
        <v>4810</v>
      </c>
      <c r="D492" s="151"/>
      <c r="E492" s="151"/>
    </row>
    <row r="493" spans="1:5" ht="15.75" customHeight="1">
      <c r="A493" s="26">
        <v>24</v>
      </c>
      <c r="B493" s="26"/>
      <c r="C493" s="26" t="s">
        <v>4811</v>
      </c>
      <c r="D493" s="26">
        <v>1</v>
      </c>
      <c r="E493" s="26" t="s">
        <v>4812</v>
      </c>
    </row>
    <row r="494" spans="1:5" ht="15.75" customHeight="1">
      <c r="A494" s="26">
        <v>25</v>
      </c>
      <c r="B494" s="26"/>
      <c r="C494" s="26" t="s">
        <v>4813</v>
      </c>
      <c r="D494" s="26">
        <v>1</v>
      </c>
      <c r="E494" s="26" t="s">
        <v>4814</v>
      </c>
    </row>
    <row r="495" spans="1:5" ht="15.75" customHeight="1">
      <c r="A495" s="26">
        <v>26</v>
      </c>
      <c r="B495" s="26"/>
      <c r="C495" s="26" t="s">
        <v>4813</v>
      </c>
      <c r="D495" s="26">
        <v>1</v>
      </c>
      <c r="E495" s="26" t="s">
        <v>4815</v>
      </c>
    </row>
    <row r="496" spans="1:5" ht="15.75" customHeight="1">
      <c r="A496" s="26">
        <v>27</v>
      </c>
      <c r="B496" s="26"/>
      <c r="C496" s="26" t="s">
        <v>4816</v>
      </c>
      <c r="D496" s="26">
        <v>1</v>
      </c>
      <c r="E496" s="26" t="s">
        <v>4817</v>
      </c>
    </row>
    <row r="497" spans="1:5" ht="15.75" customHeight="1">
      <c r="A497" s="26">
        <v>28</v>
      </c>
      <c r="B497" s="26"/>
      <c r="C497" s="26" t="s">
        <v>4818</v>
      </c>
      <c r="D497" s="26">
        <v>1</v>
      </c>
      <c r="E497" s="26" t="s">
        <v>4819</v>
      </c>
    </row>
    <row r="498" spans="1:5" ht="15.75" customHeight="1">
      <c r="A498" s="26">
        <v>29</v>
      </c>
      <c r="B498" s="26"/>
      <c r="C498" s="26" t="s">
        <v>4820</v>
      </c>
      <c r="D498" s="26">
        <v>1</v>
      </c>
      <c r="E498" s="26" t="s">
        <v>4821</v>
      </c>
    </row>
    <row r="499" spans="1:5" ht="15.75" customHeight="1">
      <c r="A499" s="26">
        <v>30</v>
      </c>
      <c r="B499" s="26"/>
      <c r="C499" s="26" t="s">
        <v>4822</v>
      </c>
      <c r="D499" s="26">
        <v>1</v>
      </c>
      <c r="E499" s="26" t="s">
        <v>4823</v>
      </c>
    </row>
    <row r="500" spans="1:5" ht="15.75" customHeight="1">
      <c r="A500" s="150">
        <v>31</v>
      </c>
      <c r="B500" s="150"/>
      <c r="C500" s="26" t="s">
        <v>741</v>
      </c>
      <c r="D500" s="150">
        <v>1</v>
      </c>
      <c r="E500" s="150" t="s">
        <v>4824</v>
      </c>
    </row>
    <row r="501" spans="1:5" ht="15.75" customHeight="1">
      <c r="A501" s="151"/>
      <c r="B501" s="151"/>
      <c r="C501" s="26" t="s">
        <v>743</v>
      </c>
      <c r="D501" s="151"/>
      <c r="E501" s="151"/>
    </row>
    <row r="502" spans="1:5" ht="15.75" customHeight="1">
      <c r="A502" s="150">
        <v>32</v>
      </c>
      <c r="B502" s="150"/>
      <c r="C502" s="26" t="s">
        <v>741</v>
      </c>
      <c r="D502" s="150">
        <v>1</v>
      </c>
      <c r="E502" s="26" t="s">
        <v>4825</v>
      </c>
    </row>
    <row r="503" spans="1:5" ht="15.75" customHeight="1">
      <c r="A503" s="151"/>
      <c r="B503" s="151"/>
      <c r="C503" s="26" t="s">
        <v>744</v>
      </c>
      <c r="D503" s="151"/>
      <c r="E503" s="26" t="s">
        <v>4826</v>
      </c>
    </row>
    <row r="504" spans="1:5" ht="28.5" customHeight="1">
      <c r="A504" s="150">
        <v>33</v>
      </c>
      <c r="B504" s="150"/>
      <c r="C504" s="26" t="s">
        <v>745</v>
      </c>
      <c r="D504" s="150">
        <v>1</v>
      </c>
      <c r="E504" s="150" t="s">
        <v>4827</v>
      </c>
    </row>
    <row r="505" spans="1:5" ht="15.75" customHeight="1">
      <c r="A505" s="151"/>
      <c r="B505" s="151"/>
      <c r="C505" s="26" t="s">
        <v>746</v>
      </c>
      <c r="D505" s="151"/>
      <c r="E505" s="151"/>
    </row>
    <row r="506" spans="1:5" ht="15.75" customHeight="1">
      <c r="A506" s="26">
        <v>34</v>
      </c>
      <c r="B506" s="26"/>
      <c r="C506" s="26" t="s">
        <v>4828</v>
      </c>
      <c r="D506" s="26">
        <v>1</v>
      </c>
      <c r="E506" s="26" t="s">
        <v>4829</v>
      </c>
    </row>
    <row r="507" spans="1:5" ht="15.75" customHeight="1">
      <c r="A507" s="26">
        <v>35</v>
      </c>
      <c r="B507" s="26"/>
      <c r="C507" s="26" t="s">
        <v>4830</v>
      </c>
      <c r="D507" s="26">
        <v>1</v>
      </c>
      <c r="E507" s="26" t="s">
        <v>4831</v>
      </c>
    </row>
    <row r="508" spans="1:5" ht="15.75" customHeight="1">
      <c r="A508" s="26">
        <v>36</v>
      </c>
      <c r="B508" s="26"/>
      <c r="C508" s="26" t="s">
        <v>4832</v>
      </c>
      <c r="D508" s="26">
        <v>14</v>
      </c>
      <c r="E508" s="26" t="s">
        <v>4833</v>
      </c>
    </row>
    <row r="509" spans="1:5" ht="15.75" customHeight="1">
      <c r="A509" s="26">
        <v>37</v>
      </c>
      <c r="B509" s="26"/>
      <c r="C509" s="26" t="s">
        <v>4834</v>
      </c>
      <c r="D509" s="26">
        <v>2</v>
      </c>
      <c r="E509" s="26" t="s">
        <v>4833</v>
      </c>
    </row>
    <row r="510" spans="1:5" ht="15.75" customHeight="1">
      <c r="A510" s="26">
        <v>38</v>
      </c>
      <c r="B510" s="26"/>
      <c r="C510" s="26" t="s">
        <v>4835</v>
      </c>
      <c r="D510" s="26">
        <v>1</v>
      </c>
      <c r="E510" s="26" t="s">
        <v>4833</v>
      </c>
    </row>
    <row r="511" spans="1:5" ht="15.75" customHeight="1">
      <c r="A511" s="26">
        <v>39</v>
      </c>
      <c r="B511" s="26"/>
      <c r="C511" s="26" t="s">
        <v>4836</v>
      </c>
      <c r="D511" s="26">
        <v>2</v>
      </c>
      <c r="E511" s="26"/>
    </row>
    <row r="512" spans="1:5" ht="15.75" customHeight="1">
      <c r="A512" s="26">
        <v>40</v>
      </c>
      <c r="B512" s="26"/>
      <c r="C512" s="26" t="s">
        <v>4837</v>
      </c>
      <c r="D512" s="26">
        <v>1</v>
      </c>
      <c r="E512" s="26"/>
    </row>
    <row r="513" spans="1:5" ht="15.75" customHeight="1">
      <c r="A513" s="26">
        <v>41</v>
      </c>
      <c r="B513" s="26"/>
      <c r="C513" s="26" t="s">
        <v>4838</v>
      </c>
      <c r="D513" s="26">
        <v>10</v>
      </c>
      <c r="E513" s="26" t="s">
        <v>4833</v>
      </c>
    </row>
    <row r="514" spans="1:5" ht="15.75" customHeight="1">
      <c r="A514" s="28"/>
    </row>
    <row r="515" spans="1:5" ht="15.75" customHeight="1">
      <c r="A515" s="29"/>
    </row>
    <row r="516" spans="1:5" ht="15.75" customHeight="1">
      <c r="A516" s="30" t="s">
        <v>4173</v>
      </c>
    </row>
    <row r="517" spans="1:5" ht="15.75" customHeight="1">
      <c r="A517" s="31" t="s">
        <v>4109</v>
      </c>
    </row>
    <row r="518" spans="1:5" ht="15.75" customHeight="1">
      <c r="A518" s="30" t="s">
        <v>4174</v>
      </c>
    </row>
    <row r="519" spans="1:5" ht="15.75" customHeight="1">
      <c r="A519" s="28"/>
    </row>
    <row r="520" spans="1:5" ht="15.75" customHeight="1">
      <c r="A520" s="25" t="s">
        <v>757</v>
      </c>
    </row>
    <row r="521" spans="1:5" ht="15.75" customHeight="1">
      <c r="A521" s="28"/>
    </row>
    <row r="522" spans="1:5" ht="15.75" customHeight="1">
      <c r="A522" s="41" t="s">
        <v>4090</v>
      </c>
      <c r="B522" s="41" t="s">
        <v>4091</v>
      </c>
      <c r="C522" s="41" t="s">
        <v>4092</v>
      </c>
      <c r="D522" s="41" t="s">
        <v>4093</v>
      </c>
      <c r="E522" s="41" t="s">
        <v>4094</v>
      </c>
    </row>
    <row r="523" spans="1:5" ht="15.75" customHeight="1">
      <c r="A523" s="26">
        <v>42</v>
      </c>
      <c r="B523" s="26"/>
      <c r="C523" s="26" t="s">
        <v>4839</v>
      </c>
      <c r="D523" s="26">
        <v>1</v>
      </c>
      <c r="E523" s="26" t="s">
        <v>4833</v>
      </c>
    </row>
    <row r="524" spans="1:5" ht="15.75" customHeight="1">
      <c r="A524" s="150">
        <v>43</v>
      </c>
      <c r="B524" s="150"/>
      <c r="C524" s="150" t="s">
        <v>4840</v>
      </c>
      <c r="D524" s="150">
        <v>1</v>
      </c>
      <c r="E524" s="26" t="s">
        <v>4841</v>
      </c>
    </row>
    <row r="525" spans="1:5" ht="15.75" customHeight="1">
      <c r="A525" s="151"/>
      <c r="B525" s="151"/>
      <c r="C525" s="151"/>
      <c r="D525" s="151"/>
      <c r="E525" s="26" t="s">
        <v>4842</v>
      </c>
    </row>
    <row r="526" spans="1:5" ht="15.75" customHeight="1">
      <c r="A526" s="150">
        <v>44</v>
      </c>
      <c r="B526" s="150"/>
      <c r="C526" s="150" t="s">
        <v>4843</v>
      </c>
      <c r="D526" s="150">
        <v>1</v>
      </c>
      <c r="E526" s="26" t="s">
        <v>4844</v>
      </c>
    </row>
    <row r="527" spans="1:5" ht="15.75" customHeight="1">
      <c r="A527" s="151"/>
      <c r="B527" s="151"/>
      <c r="C527" s="151"/>
      <c r="D527" s="151"/>
      <c r="E527" s="26" t="s">
        <v>4845</v>
      </c>
    </row>
    <row r="528" spans="1:5" ht="15.75" customHeight="1">
      <c r="A528" s="26">
        <v>45</v>
      </c>
      <c r="B528" s="26"/>
      <c r="C528" s="26" t="s">
        <v>4846</v>
      </c>
      <c r="D528" s="26">
        <v>1</v>
      </c>
      <c r="E528" s="26" t="s">
        <v>4847</v>
      </c>
    </row>
    <row r="529" spans="1:5" ht="15.75" customHeight="1">
      <c r="A529" s="28"/>
    </row>
    <row r="530" spans="1:5" ht="15.75" customHeight="1">
      <c r="A530" s="29"/>
    </row>
    <row r="531" spans="1:5" ht="15.75" customHeight="1">
      <c r="A531" s="30"/>
    </row>
    <row r="532" spans="1:5" ht="15.75" customHeight="1">
      <c r="A532" s="31" t="s">
        <v>4109</v>
      </c>
    </row>
    <row r="533" spans="1:5" ht="15.75" customHeight="1">
      <c r="A533" s="30"/>
    </row>
    <row r="534" spans="1:5" ht="15.75" customHeight="1">
      <c r="A534" s="29"/>
    </row>
    <row r="535" spans="1:5" ht="15.75" customHeight="1">
      <c r="A535" s="30"/>
    </row>
    <row r="536" spans="1:5" ht="15.75" customHeight="1">
      <c r="A536" s="31" t="s">
        <v>4109</v>
      </c>
    </row>
    <row r="537" spans="1:5" ht="15.75" customHeight="1">
      <c r="A537" s="30"/>
    </row>
    <row r="538" spans="1:5" ht="15.75" customHeight="1">
      <c r="A538" s="28"/>
    </row>
    <row r="539" spans="1:5" ht="15.75" customHeight="1">
      <c r="A539" s="25" t="s">
        <v>763</v>
      </c>
    </row>
    <row r="540" spans="1:5" ht="15.75" customHeight="1">
      <c r="A540" s="28"/>
    </row>
    <row r="541" spans="1:5" ht="15.75" customHeight="1">
      <c r="A541" s="41" t="s">
        <v>4090</v>
      </c>
      <c r="B541" s="41" t="s">
        <v>4091</v>
      </c>
      <c r="C541" s="41" t="s">
        <v>4092</v>
      </c>
      <c r="D541" s="41" t="s">
        <v>4093</v>
      </c>
      <c r="E541" s="41" t="s">
        <v>4094</v>
      </c>
    </row>
    <row r="542" spans="1:5" ht="15.75" customHeight="1">
      <c r="A542" s="26">
        <v>1</v>
      </c>
      <c r="B542" s="26" t="s">
        <v>764</v>
      </c>
      <c r="C542" s="26" t="s">
        <v>183</v>
      </c>
      <c r="D542" s="26">
        <v>1</v>
      </c>
      <c r="E542" s="26"/>
    </row>
    <row r="543" spans="1:5" ht="15.75" customHeight="1">
      <c r="A543" s="26">
        <v>2</v>
      </c>
      <c r="B543" s="26" t="s">
        <v>766</v>
      </c>
      <c r="C543" s="26" t="s">
        <v>765</v>
      </c>
      <c r="D543" s="26">
        <v>3</v>
      </c>
      <c r="E543" s="26"/>
    </row>
    <row r="544" spans="1:5" ht="15.75" customHeight="1">
      <c r="A544" s="26">
        <v>3</v>
      </c>
      <c r="B544" s="26" t="s">
        <v>767</v>
      </c>
      <c r="C544" s="26" t="s">
        <v>277</v>
      </c>
      <c r="D544" s="26">
        <v>3</v>
      </c>
      <c r="E544" s="26"/>
    </row>
    <row r="545" spans="1:5" ht="15.75" customHeight="1">
      <c r="A545" s="26">
        <v>4</v>
      </c>
      <c r="B545" s="26" t="s">
        <v>4848</v>
      </c>
      <c r="C545" s="26" t="s">
        <v>244</v>
      </c>
      <c r="D545" s="26">
        <v>1</v>
      </c>
      <c r="E545" s="26"/>
    </row>
    <row r="546" spans="1:5" ht="56.25" customHeight="1">
      <c r="A546" s="150">
        <v>5</v>
      </c>
      <c r="B546" s="150"/>
      <c r="C546" s="150" t="s">
        <v>4849</v>
      </c>
      <c r="D546" s="26" t="s">
        <v>4779</v>
      </c>
      <c r="E546" s="150"/>
    </row>
    <row r="547" spans="1:5" ht="15.75" customHeight="1">
      <c r="A547" s="151"/>
      <c r="B547" s="151"/>
      <c r="C547" s="151"/>
      <c r="D547" s="26">
        <v>3</v>
      </c>
      <c r="E547" s="151"/>
    </row>
    <row r="548" spans="1:5" ht="15.75" customHeight="1">
      <c r="A548" s="26">
        <v>6</v>
      </c>
      <c r="B548" s="26"/>
      <c r="C548" s="26" t="s">
        <v>4241</v>
      </c>
      <c r="D548" s="26">
        <v>3</v>
      </c>
      <c r="E548" s="26"/>
    </row>
    <row r="549" spans="1:5" ht="15.75" customHeight="1">
      <c r="A549" s="26">
        <v>7</v>
      </c>
      <c r="B549" s="26"/>
      <c r="C549" s="26" t="s">
        <v>4850</v>
      </c>
      <c r="D549" s="26">
        <v>3</v>
      </c>
      <c r="E549" s="26"/>
    </row>
    <row r="550" spans="1:5" ht="15.75" customHeight="1">
      <c r="A550" s="26">
        <v>8</v>
      </c>
      <c r="B550" s="26" t="s">
        <v>4851</v>
      </c>
      <c r="C550" s="26" t="s">
        <v>772</v>
      </c>
      <c r="D550" s="26">
        <v>4</v>
      </c>
      <c r="E550" s="26"/>
    </row>
    <row r="551" spans="1:5" ht="15.75" customHeight="1">
      <c r="A551" s="28"/>
    </row>
    <row r="552" spans="1:5" ht="15.75" customHeight="1">
      <c r="A552" s="29"/>
    </row>
    <row r="553" spans="1:5" ht="15.75" customHeight="1">
      <c r="A553" s="30"/>
    </row>
    <row r="554" spans="1:5" ht="15.75" customHeight="1">
      <c r="A554" s="31" t="s">
        <v>4109</v>
      </c>
    </row>
    <row r="555" spans="1:5" ht="15.75" customHeight="1">
      <c r="A555" s="30"/>
    </row>
    <row r="556" spans="1:5" ht="15.75" customHeight="1">
      <c r="A556" s="28"/>
    </row>
    <row r="557" spans="1:5" ht="15.75" customHeight="1">
      <c r="A557" s="25" t="s">
        <v>774</v>
      </c>
    </row>
    <row r="558" spans="1:5" ht="15.75" customHeight="1">
      <c r="A558" s="28"/>
    </row>
    <row r="559" spans="1:5" ht="15.75" customHeight="1">
      <c r="A559" s="41" t="s">
        <v>4090</v>
      </c>
      <c r="B559" s="41" t="s">
        <v>4091</v>
      </c>
      <c r="C559" s="41" t="s">
        <v>4092</v>
      </c>
      <c r="D559" s="41" t="s">
        <v>4093</v>
      </c>
      <c r="E559" s="41" t="s">
        <v>4094</v>
      </c>
    </row>
    <row r="560" spans="1:5" ht="15.75" customHeight="1">
      <c r="A560" s="26">
        <v>1</v>
      </c>
      <c r="B560" s="26" t="s">
        <v>139</v>
      </c>
      <c r="C560" s="26" t="s">
        <v>317</v>
      </c>
      <c r="D560" s="26">
        <v>1</v>
      </c>
      <c r="E560" s="26"/>
    </row>
    <row r="561" spans="1:5" ht="30" customHeight="1">
      <c r="A561" s="152" t="s">
        <v>4852</v>
      </c>
      <c r="B561" s="151"/>
      <c r="C561" s="151"/>
      <c r="D561" s="151"/>
      <c r="E561" s="151"/>
    </row>
    <row r="562" spans="1:5" ht="15.75" customHeight="1">
      <c r="A562" s="26">
        <v>2</v>
      </c>
      <c r="B562" s="26" t="s">
        <v>4853</v>
      </c>
      <c r="C562" s="26" t="s">
        <v>775</v>
      </c>
      <c r="D562" s="26">
        <v>2</v>
      </c>
      <c r="E562" s="26" t="s">
        <v>4854</v>
      </c>
    </row>
    <row r="563" spans="1:5" ht="15.75" customHeight="1">
      <c r="A563" s="26" t="s">
        <v>4855</v>
      </c>
      <c r="B563" s="26" t="s">
        <v>4856</v>
      </c>
      <c r="C563" s="26" t="s">
        <v>777</v>
      </c>
      <c r="D563" s="26">
        <v>2</v>
      </c>
      <c r="E563" s="26" t="s">
        <v>4854</v>
      </c>
    </row>
    <row r="564" spans="1:5" ht="15.75" customHeight="1">
      <c r="A564" s="150">
        <v>4</v>
      </c>
      <c r="B564" s="26" t="s">
        <v>4857</v>
      </c>
      <c r="C564" s="150" t="s">
        <v>779</v>
      </c>
      <c r="D564" s="150">
        <v>2</v>
      </c>
      <c r="E564" s="150" t="s">
        <v>4854</v>
      </c>
    </row>
    <row r="565" spans="1:5" ht="15.75" customHeight="1">
      <c r="A565" s="151"/>
      <c r="B565" s="26" t="s">
        <v>4858</v>
      </c>
      <c r="C565" s="151"/>
      <c r="D565" s="151"/>
      <c r="E565" s="151"/>
    </row>
    <row r="566" spans="1:5" ht="15.75" customHeight="1">
      <c r="A566" s="26">
        <v>5</v>
      </c>
      <c r="B566" s="26"/>
      <c r="C566" s="26" t="s">
        <v>4859</v>
      </c>
      <c r="D566" s="26">
        <v>1</v>
      </c>
      <c r="E566" s="26"/>
    </row>
    <row r="567" spans="1:5" ht="15.75" customHeight="1">
      <c r="A567" s="26">
        <v>6</v>
      </c>
      <c r="B567" s="26" t="s">
        <v>783</v>
      </c>
      <c r="C567" s="26" t="s">
        <v>782</v>
      </c>
      <c r="D567" s="26">
        <v>2</v>
      </c>
      <c r="E567" s="26"/>
    </row>
    <row r="568" spans="1:5" ht="30" customHeight="1">
      <c r="A568" s="152" t="s">
        <v>4860</v>
      </c>
      <c r="B568" s="151"/>
      <c r="C568" s="151"/>
      <c r="D568" s="151"/>
      <c r="E568" s="151"/>
    </row>
    <row r="569" spans="1:5" ht="15.75" customHeight="1">
      <c r="A569" s="26">
        <v>7</v>
      </c>
      <c r="B569" s="26" t="s">
        <v>785</v>
      </c>
      <c r="C569" s="26" t="s">
        <v>784</v>
      </c>
      <c r="D569" s="26">
        <v>1</v>
      </c>
      <c r="E569" s="26"/>
    </row>
    <row r="570" spans="1:5" ht="15.75" customHeight="1">
      <c r="A570" s="150">
        <v>8</v>
      </c>
      <c r="B570" s="26" t="s">
        <v>4861</v>
      </c>
      <c r="C570" s="150" t="s">
        <v>779</v>
      </c>
      <c r="D570" s="150">
        <v>2</v>
      </c>
      <c r="E570" s="150" t="s">
        <v>4854</v>
      </c>
    </row>
    <row r="571" spans="1:5" ht="15.75" customHeight="1">
      <c r="A571" s="151"/>
      <c r="B571" s="26" t="s">
        <v>4862</v>
      </c>
      <c r="C571" s="151"/>
      <c r="D571" s="151"/>
      <c r="E571" s="151"/>
    </row>
    <row r="572" spans="1:5" ht="15.75" customHeight="1">
      <c r="A572" s="26">
        <v>9</v>
      </c>
      <c r="B572" s="26" t="s">
        <v>4863</v>
      </c>
      <c r="C572" s="26" t="s">
        <v>787</v>
      </c>
      <c r="D572" s="26">
        <v>1</v>
      </c>
      <c r="E572" s="26" t="s">
        <v>4854</v>
      </c>
    </row>
    <row r="573" spans="1:5" ht="15" customHeight="1">
      <c r="A573" s="152" t="s">
        <v>4864</v>
      </c>
      <c r="B573" s="151"/>
      <c r="C573" s="151"/>
      <c r="D573" s="151"/>
      <c r="E573" s="151"/>
    </row>
    <row r="574" spans="1:5" ht="15.75" customHeight="1">
      <c r="A574" s="26">
        <v>10</v>
      </c>
      <c r="B574" s="26"/>
      <c r="C574" s="26" t="s">
        <v>4865</v>
      </c>
      <c r="D574" s="26">
        <v>1</v>
      </c>
      <c r="E574" s="26"/>
    </row>
    <row r="575" spans="1:5" ht="15.75" customHeight="1">
      <c r="A575" s="26">
        <v>11</v>
      </c>
      <c r="B575" s="26" t="s">
        <v>790</v>
      </c>
      <c r="C575" s="26" t="s">
        <v>782</v>
      </c>
      <c r="D575" s="26">
        <v>1</v>
      </c>
      <c r="E575" s="26"/>
    </row>
    <row r="576" spans="1:5" ht="15.75" customHeight="1">
      <c r="A576" s="26">
        <v>12</v>
      </c>
      <c r="B576" s="26"/>
      <c r="C576" s="26" t="s">
        <v>4866</v>
      </c>
      <c r="D576" s="26">
        <v>2</v>
      </c>
      <c r="E576" s="26"/>
    </row>
    <row r="577" spans="1:5" ht="15.75" customHeight="1">
      <c r="A577" s="26">
        <v>13</v>
      </c>
      <c r="B577" s="26"/>
      <c r="C577" s="26" t="s">
        <v>4867</v>
      </c>
      <c r="D577" s="26">
        <v>4</v>
      </c>
      <c r="E577" s="26"/>
    </row>
    <row r="578" spans="1:5" ht="15.75" customHeight="1">
      <c r="A578" s="26">
        <v>14</v>
      </c>
      <c r="B578" s="26"/>
      <c r="C578" s="26" t="s">
        <v>4868</v>
      </c>
      <c r="D578" s="26">
        <v>2</v>
      </c>
      <c r="E578" s="26" t="s">
        <v>4869</v>
      </c>
    </row>
    <row r="579" spans="1:5" ht="15.75" customHeight="1">
      <c r="A579" s="28"/>
    </row>
    <row r="580" spans="1:5" ht="15.75" customHeight="1">
      <c r="A580" s="29"/>
    </row>
    <row r="581" spans="1:5" ht="15.75" customHeight="1">
      <c r="A581" s="30"/>
    </row>
    <row r="582" spans="1:5" ht="15.75" customHeight="1">
      <c r="A582" s="31" t="s">
        <v>4109</v>
      </c>
    </row>
    <row r="583" spans="1:5" ht="15.75" customHeight="1">
      <c r="A583" s="30"/>
    </row>
    <row r="584" spans="1:5" ht="15.75" customHeight="1">
      <c r="A584" s="28"/>
    </row>
    <row r="585" spans="1:5" ht="15.75" customHeight="1">
      <c r="A585" s="25" t="s">
        <v>795</v>
      </c>
    </row>
    <row r="586" spans="1:5" ht="15.75" customHeight="1">
      <c r="A586" s="28"/>
    </row>
    <row r="587" spans="1:5" ht="15.75" customHeight="1">
      <c r="A587" s="41" t="s">
        <v>4090</v>
      </c>
      <c r="B587" s="41" t="s">
        <v>4091</v>
      </c>
      <c r="C587" s="41" t="s">
        <v>4092</v>
      </c>
      <c r="D587" s="41" t="s">
        <v>4093</v>
      </c>
      <c r="E587" s="41" t="s">
        <v>4094</v>
      </c>
    </row>
    <row r="588" spans="1:5" ht="15.75" customHeight="1">
      <c r="A588" s="26">
        <v>1</v>
      </c>
      <c r="B588" s="26" t="s">
        <v>796</v>
      </c>
      <c r="C588" s="26" t="s">
        <v>317</v>
      </c>
      <c r="D588" s="26">
        <v>1</v>
      </c>
      <c r="E588" s="26"/>
    </row>
    <row r="589" spans="1:5" ht="30" customHeight="1">
      <c r="A589" s="152" t="s">
        <v>4852</v>
      </c>
      <c r="B589" s="151"/>
      <c r="C589" s="151"/>
      <c r="D589" s="151"/>
      <c r="E589" s="151"/>
    </row>
    <row r="590" spans="1:5" ht="15.75" customHeight="1">
      <c r="A590" s="26">
        <v>2</v>
      </c>
      <c r="B590" s="26" t="s">
        <v>4870</v>
      </c>
      <c r="C590" s="26" t="s">
        <v>775</v>
      </c>
      <c r="D590" s="26">
        <v>2</v>
      </c>
      <c r="E590" s="26" t="s">
        <v>4854</v>
      </c>
    </row>
    <row r="591" spans="1:5" ht="15.75" customHeight="1">
      <c r="A591" s="26">
        <v>3</v>
      </c>
      <c r="B591" s="26" t="s">
        <v>4871</v>
      </c>
      <c r="C591" s="26" t="s">
        <v>777</v>
      </c>
      <c r="D591" s="26">
        <v>2</v>
      </c>
      <c r="E591" s="26" t="s">
        <v>4854</v>
      </c>
    </row>
    <row r="592" spans="1:5" ht="15.75" customHeight="1">
      <c r="A592" s="26">
        <v>4</v>
      </c>
      <c r="B592" s="26" t="s">
        <v>4872</v>
      </c>
      <c r="C592" s="26" t="s">
        <v>779</v>
      </c>
      <c r="D592" s="26">
        <v>2</v>
      </c>
      <c r="E592" s="26" t="s">
        <v>4854</v>
      </c>
    </row>
    <row r="593" spans="1:5" ht="15.75" customHeight="1">
      <c r="A593" s="26">
        <v>5</v>
      </c>
      <c r="B593" s="26"/>
      <c r="C593" s="26" t="s">
        <v>4859</v>
      </c>
      <c r="D593" s="26">
        <v>1</v>
      </c>
      <c r="E593" s="26"/>
    </row>
    <row r="594" spans="1:5" ht="15.75" customHeight="1">
      <c r="A594" s="26">
        <v>6</v>
      </c>
      <c r="B594" s="26" t="s">
        <v>783</v>
      </c>
      <c r="C594" s="26" t="s">
        <v>782</v>
      </c>
      <c r="D594" s="26">
        <v>2</v>
      </c>
      <c r="E594" s="26"/>
    </row>
    <row r="595" spans="1:5" ht="30" customHeight="1">
      <c r="A595" s="152" t="s">
        <v>4860</v>
      </c>
      <c r="B595" s="151"/>
      <c r="C595" s="151"/>
      <c r="D595" s="151"/>
      <c r="E595" s="151"/>
    </row>
    <row r="596" spans="1:5" ht="15.75" customHeight="1">
      <c r="A596" s="26">
        <v>7</v>
      </c>
      <c r="B596" s="26" t="s">
        <v>800</v>
      </c>
      <c r="C596" s="26" t="s">
        <v>784</v>
      </c>
      <c r="D596" s="26">
        <v>1</v>
      </c>
      <c r="E596" s="26"/>
    </row>
    <row r="597" spans="1:5" ht="15.75" customHeight="1">
      <c r="A597" s="26">
        <v>8</v>
      </c>
      <c r="B597" s="26" t="s">
        <v>4873</v>
      </c>
      <c r="C597" s="26" t="s">
        <v>779</v>
      </c>
      <c r="D597" s="26">
        <v>2</v>
      </c>
      <c r="E597" s="26" t="s">
        <v>4854</v>
      </c>
    </row>
    <row r="598" spans="1:5" ht="15.75" customHeight="1">
      <c r="A598" s="26">
        <v>9</v>
      </c>
      <c r="B598" s="26" t="s">
        <v>4874</v>
      </c>
      <c r="C598" s="26" t="s">
        <v>787</v>
      </c>
      <c r="D598" s="26">
        <v>1</v>
      </c>
      <c r="E598" s="26" t="s">
        <v>4854</v>
      </c>
    </row>
    <row r="599" spans="1:5" ht="15" customHeight="1">
      <c r="A599" s="152" t="s">
        <v>4864</v>
      </c>
      <c r="B599" s="151"/>
      <c r="C599" s="151"/>
      <c r="D599" s="151"/>
      <c r="E599" s="151"/>
    </row>
    <row r="600" spans="1:5" ht="15.75" customHeight="1">
      <c r="A600" s="26">
        <v>10</v>
      </c>
      <c r="B600" s="26"/>
      <c r="C600" s="26" t="s">
        <v>4875</v>
      </c>
      <c r="D600" s="26">
        <v>1</v>
      </c>
      <c r="E600" s="26"/>
    </row>
    <row r="601" spans="1:5" ht="15.75" customHeight="1">
      <c r="A601" s="26">
        <v>11</v>
      </c>
      <c r="B601" s="26" t="s">
        <v>804</v>
      </c>
      <c r="C601" s="26" t="s">
        <v>782</v>
      </c>
      <c r="D601" s="26">
        <v>1</v>
      </c>
      <c r="E601" s="26"/>
    </row>
    <row r="602" spans="1:5" ht="15.75" customHeight="1">
      <c r="A602" s="26">
        <v>12</v>
      </c>
      <c r="B602" s="26"/>
      <c r="C602" s="26" t="s">
        <v>4866</v>
      </c>
      <c r="D602" s="26">
        <v>2</v>
      </c>
      <c r="E602" s="26"/>
    </row>
    <row r="603" spans="1:5" ht="15.75" customHeight="1">
      <c r="A603" s="26">
        <v>13</v>
      </c>
      <c r="B603" s="26"/>
      <c r="C603" s="26" t="s">
        <v>4867</v>
      </c>
      <c r="D603" s="26">
        <v>4</v>
      </c>
      <c r="E603" s="26"/>
    </row>
    <row r="604" spans="1:5" ht="15.75" customHeight="1">
      <c r="A604" s="26">
        <v>14</v>
      </c>
      <c r="B604" s="26"/>
      <c r="C604" s="26" t="s">
        <v>4876</v>
      </c>
      <c r="D604" s="26">
        <v>2</v>
      </c>
      <c r="E604" s="26"/>
    </row>
    <row r="605" spans="1:5" ht="15.75" customHeight="1">
      <c r="A605" s="28"/>
    </row>
    <row r="606" spans="1:5" ht="15.75" customHeight="1">
      <c r="A606" s="29"/>
    </row>
    <row r="607" spans="1:5" ht="15.75" customHeight="1">
      <c r="A607" s="30"/>
    </row>
    <row r="608" spans="1:5" ht="15.75" customHeight="1">
      <c r="A608" s="31" t="s">
        <v>4109</v>
      </c>
    </row>
    <row r="609" spans="1:5" ht="15.75" customHeight="1">
      <c r="A609" s="30"/>
    </row>
    <row r="610" spans="1:5" ht="15.75" customHeight="1">
      <c r="A610" s="28"/>
    </row>
    <row r="611" spans="1:5" ht="15.75" customHeight="1">
      <c r="A611" s="25" t="s">
        <v>805</v>
      </c>
    </row>
    <row r="612" spans="1:5" ht="15.75" customHeight="1">
      <c r="A612" s="28"/>
    </row>
    <row r="613" spans="1:5" ht="15.75" customHeight="1">
      <c r="A613" s="41" t="s">
        <v>4090</v>
      </c>
      <c r="B613" s="41" t="s">
        <v>4091</v>
      </c>
      <c r="C613" s="41" t="s">
        <v>4092</v>
      </c>
      <c r="D613" s="41" t="s">
        <v>4093</v>
      </c>
      <c r="E613" s="41" t="s">
        <v>4094</v>
      </c>
    </row>
    <row r="614" spans="1:5" ht="15.75" customHeight="1">
      <c r="A614" s="26">
        <v>1</v>
      </c>
      <c r="B614" s="26" t="s">
        <v>806</v>
      </c>
      <c r="C614" s="26" t="s">
        <v>4877</v>
      </c>
      <c r="D614" s="26" t="s">
        <v>4878</v>
      </c>
      <c r="E614" s="26"/>
    </row>
    <row r="615" spans="1:5" ht="15" customHeight="1">
      <c r="A615" s="152" t="s">
        <v>4879</v>
      </c>
      <c r="B615" s="151"/>
      <c r="C615" s="151"/>
      <c r="D615" s="151"/>
      <c r="E615" s="151"/>
    </row>
    <row r="616" spans="1:5" ht="15.75" customHeight="1">
      <c r="A616" s="26">
        <v>2</v>
      </c>
      <c r="B616" s="26" t="s">
        <v>807</v>
      </c>
      <c r="C616" s="26" t="s">
        <v>775</v>
      </c>
      <c r="D616" s="26">
        <v>1</v>
      </c>
      <c r="E616" s="26" t="s">
        <v>4880</v>
      </c>
    </row>
    <row r="617" spans="1:5" ht="15.75" customHeight="1">
      <c r="A617" s="26">
        <v>3</v>
      </c>
      <c r="B617" s="26" t="s">
        <v>808</v>
      </c>
      <c r="C617" s="26" t="s">
        <v>779</v>
      </c>
      <c r="D617" s="26">
        <v>2</v>
      </c>
      <c r="E617" s="26" t="s">
        <v>4880</v>
      </c>
    </row>
    <row r="618" spans="1:5" ht="15.75" customHeight="1">
      <c r="A618" s="26">
        <v>4</v>
      </c>
      <c r="B618" s="26"/>
      <c r="C618" s="26" t="s">
        <v>4881</v>
      </c>
      <c r="D618" s="26">
        <v>1</v>
      </c>
      <c r="E618" s="26"/>
    </row>
    <row r="619" spans="1:5" ht="15.75" customHeight="1">
      <c r="A619" s="26">
        <v>5</v>
      </c>
      <c r="B619" s="26" t="s">
        <v>810</v>
      </c>
      <c r="C619" s="26" t="s">
        <v>782</v>
      </c>
      <c r="D619" s="26">
        <v>2</v>
      </c>
      <c r="E619" s="26"/>
    </row>
    <row r="620" spans="1:5" ht="15" customHeight="1">
      <c r="A620" s="152" t="s">
        <v>4882</v>
      </c>
      <c r="B620" s="151"/>
      <c r="C620" s="151"/>
      <c r="D620" s="151"/>
      <c r="E620" s="151"/>
    </row>
    <row r="621" spans="1:5" ht="15.75" customHeight="1">
      <c r="A621" s="26">
        <v>6</v>
      </c>
      <c r="B621" s="26" t="s">
        <v>812</v>
      </c>
      <c r="C621" s="26" t="s">
        <v>811</v>
      </c>
      <c r="D621" s="26">
        <v>2</v>
      </c>
      <c r="E621" s="26" t="s">
        <v>4880</v>
      </c>
    </row>
    <row r="622" spans="1:5" ht="15.75" customHeight="1">
      <c r="A622" s="26">
        <v>7</v>
      </c>
      <c r="B622" s="26" t="s">
        <v>813</v>
      </c>
      <c r="C622" s="26" t="s">
        <v>779</v>
      </c>
      <c r="D622" s="26">
        <v>2</v>
      </c>
      <c r="E622" s="26" t="s">
        <v>4880</v>
      </c>
    </row>
    <row r="623" spans="1:5" ht="15.75" customHeight="1">
      <c r="A623" s="26">
        <v>8</v>
      </c>
      <c r="B623" s="26" t="s">
        <v>814</v>
      </c>
      <c r="C623" s="26" t="s">
        <v>787</v>
      </c>
      <c r="D623" s="26">
        <v>1</v>
      </c>
      <c r="E623" s="26"/>
    </row>
    <row r="624" spans="1:5" ht="15" customHeight="1">
      <c r="A624" s="152" t="s">
        <v>4864</v>
      </c>
      <c r="B624" s="151"/>
      <c r="C624" s="151"/>
      <c r="D624" s="151"/>
      <c r="E624" s="151"/>
    </row>
    <row r="625" spans="1:5" ht="15.75" customHeight="1">
      <c r="A625" s="26">
        <v>9</v>
      </c>
      <c r="B625" s="26"/>
      <c r="C625" s="26" t="s">
        <v>4883</v>
      </c>
      <c r="D625" s="26">
        <v>1</v>
      </c>
      <c r="E625" s="26"/>
    </row>
    <row r="626" spans="1:5" ht="15.75" customHeight="1">
      <c r="A626" s="26">
        <v>10</v>
      </c>
      <c r="B626" s="26" t="s">
        <v>816</v>
      </c>
      <c r="C626" s="26" t="s">
        <v>782</v>
      </c>
      <c r="D626" s="26">
        <v>1</v>
      </c>
      <c r="E626" s="26"/>
    </row>
    <row r="627" spans="1:5" ht="15.75" customHeight="1">
      <c r="A627" s="26">
        <v>11</v>
      </c>
      <c r="B627" s="26"/>
      <c r="C627" s="26" t="s">
        <v>4884</v>
      </c>
      <c r="D627" s="26">
        <v>1</v>
      </c>
      <c r="E627" s="26"/>
    </row>
    <row r="628" spans="1:5" ht="15.75" customHeight="1">
      <c r="A628" s="26">
        <v>12</v>
      </c>
      <c r="B628" s="26"/>
      <c r="C628" s="26" t="s">
        <v>4885</v>
      </c>
      <c r="D628" s="26">
        <v>2</v>
      </c>
      <c r="E628" s="26"/>
    </row>
    <row r="629" spans="1:5" ht="15.75" customHeight="1">
      <c r="A629" s="28"/>
    </row>
    <row r="630" spans="1:5" ht="15.75" customHeight="1">
      <c r="A630" s="29"/>
    </row>
    <row r="631" spans="1:5" ht="15.75" customHeight="1">
      <c r="A631" s="30"/>
    </row>
    <row r="632" spans="1:5" ht="15.75" customHeight="1">
      <c r="A632" s="31" t="s">
        <v>4109</v>
      </c>
    </row>
    <row r="633" spans="1:5" ht="15.75" customHeight="1">
      <c r="A633" s="30"/>
    </row>
    <row r="634" spans="1:5" ht="15.75" customHeight="1">
      <c r="A634" s="28"/>
    </row>
    <row r="635" spans="1:5" ht="15.75" customHeight="1">
      <c r="A635" s="25" t="s">
        <v>819</v>
      </c>
    </row>
    <row r="636" spans="1:5" ht="15.75" customHeight="1">
      <c r="A636" s="28"/>
    </row>
    <row r="637" spans="1:5" ht="15.75" customHeight="1">
      <c r="A637" s="41" t="s">
        <v>4090</v>
      </c>
      <c r="B637" s="41" t="s">
        <v>4091</v>
      </c>
      <c r="C637" s="41" t="s">
        <v>4092</v>
      </c>
      <c r="D637" s="41" t="s">
        <v>4093</v>
      </c>
      <c r="E637" s="41" t="s">
        <v>4094</v>
      </c>
    </row>
    <row r="638" spans="1:5" ht="15.75" customHeight="1">
      <c r="A638" s="26">
        <v>1</v>
      </c>
      <c r="B638" s="26" t="s">
        <v>3025</v>
      </c>
      <c r="C638" s="26" t="s">
        <v>820</v>
      </c>
      <c r="D638" s="26">
        <v>4</v>
      </c>
      <c r="E638" s="26" t="s">
        <v>4886</v>
      </c>
    </row>
    <row r="639" spans="1:5" ht="15.75" customHeight="1">
      <c r="A639" s="26">
        <v>2</v>
      </c>
      <c r="B639" s="26" t="s">
        <v>822</v>
      </c>
      <c r="C639" s="26" t="s">
        <v>540</v>
      </c>
      <c r="D639" s="26">
        <v>4</v>
      </c>
      <c r="E639" s="26"/>
    </row>
    <row r="640" spans="1:5" ht="15.75" customHeight="1">
      <c r="A640" s="26">
        <v>3</v>
      </c>
      <c r="B640" s="26" t="s">
        <v>4887</v>
      </c>
      <c r="C640" s="26" t="s">
        <v>268</v>
      </c>
      <c r="D640" s="26">
        <v>4</v>
      </c>
      <c r="E640" s="26" t="s">
        <v>4888</v>
      </c>
    </row>
    <row r="641" spans="1:5" ht="15.75" customHeight="1">
      <c r="A641" s="26">
        <v>4</v>
      </c>
      <c r="B641" s="26" t="s">
        <v>4889</v>
      </c>
      <c r="C641" s="26" t="s">
        <v>592</v>
      </c>
      <c r="D641" s="26">
        <v>1</v>
      </c>
      <c r="E641" s="26"/>
    </row>
    <row r="642" spans="1:5" ht="15.75" customHeight="1">
      <c r="A642" s="26">
        <v>5</v>
      </c>
      <c r="B642" s="26" t="s">
        <v>826</v>
      </c>
      <c r="C642" s="26" t="s">
        <v>825</v>
      </c>
      <c r="D642" s="26">
        <v>1</v>
      </c>
      <c r="E642" s="26"/>
    </row>
    <row r="643" spans="1:5" ht="15.75" customHeight="1">
      <c r="A643" s="26">
        <v>6</v>
      </c>
      <c r="B643" s="26"/>
      <c r="C643" s="26" t="s">
        <v>4890</v>
      </c>
      <c r="D643" s="26">
        <v>8</v>
      </c>
      <c r="E643" s="26"/>
    </row>
    <row r="644" spans="1:5" ht="15.75" customHeight="1">
      <c r="A644" s="26">
        <v>7</v>
      </c>
      <c r="B644" s="26"/>
      <c r="C644" s="26" t="s">
        <v>4891</v>
      </c>
      <c r="D644" s="26">
        <v>4</v>
      </c>
      <c r="E644" s="26"/>
    </row>
    <row r="645" spans="1:5" ht="15.75" customHeight="1">
      <c r="A645" s="41">
        <v>8</v>
      </c>
      <c r="B645" s="26"/>
      <c r="C645" s="26" t="s">
        <v>4165</v>
      </c>
      <c r="D645" s="26">
        <v>6</v>
      </c>
      <c r="E645" s="26"/>
    </row>
    <row r="646" spans="1:5" ht="15.75" customHeight="1">
      <c r="A646" s="26">
        <v>9</v>
      </c>
      <c r="B646" s="26"/>
      <c r="C646" s="26" t="s">
        <v>2795</v>
      </c>
      <c r="D646" s="26">
        <v>8</v>
      </c>
      <c r="E646" s="26"/>
    </row>
    <row r="647" spans="1:5" ht="15.75" customHeight="1">
      <c r="A647" s="26">
        <v>10</v>
      </c>
      <c r="B647" s="26"/>
      <c r="C647" s="26" t="s">
        <v>4106</v>
      </c>
      <c r="D647" s="26">
        <v>6</v>
      </c>
      <c r="E647" s="26"/>
    </row>
    <row r="648" spans="1:5" ht="15.75" customHeight="1">
      <c r="A648" s="26">
        <v>11</v>
      </c>
      <c r="B648" s="26"/>
      <c r="C648" s="26" t="s">
        <v>4169</v>
      </c>
      <c r="D648" s="26">
        <v>24</v>
      </c>
      <c r="E648" s="26"/>
    </row>
    <row r="649" spans="1:5" ht="15.75" customHeight="1">
      <c r="A649" s="26">
        <v>12</v>
      </c>
      <c r="B649" s="26"/>
      <c r="C649" s="26" t="s">
        <v>4172</v>
      </c>
      <c r="D649" s="26">
        <v>10</v>
      </c>
      <c r="E649" s="26"/>
    </row>
    <row r="650" spans="1:5" ht="15.75" customHeight="1">
      <c r="A650" s="26">
        <v>13</v>
      </c>
      <c r="B650" s="26" t="s">
        <v>828</v>
      </c>
      <c r="C650" s="26" t="s">
        <v>138</v>
      </c>
      <c r="D650" s="26">
        <v>4</v>
      </c>
      <c r="E650" s="26"/>
    </row>
    <row r="651" spans="1:5" ht="57" customHeight="1">
      <c r="A651" s="150">
        <v>14</v>
      </c>
      <c r="B651" s="26" t="s">
        <v>4892</v>
      </c>
      <c r="C651" s="150" t="s">
        <v>829</v>
      </c>
      <c r="D651" s="150">
        <v>1</v>
      </c>
      <c r="E651" s="150" t="s">
        <v>4893</v>
      </c>
    </row>
    <row r="652" spans="1:5" ht="15.75" customHeight="1">
      <c r="A652" s="151"/>
      <c r="B652" s="26" t="s">
        <v>4894</v>
      </c>
      <c r="C652" s="151"/>
      <c r="D652" s="151"/>
      <c r="E652" s="151"/>
    </row>
    <row r="653" spans="1:5" ht="57" customHeight="1">
      <c r="A653" s="150">
        <v>15</v>
      </c>
      <c r="B653" s="150" t="s">
        <v>4895</v>
      </c>
      <c r="C653" s="150" t="s">
        <v>831</v>
      </c>
      <c r="D653" s="150">
        <v>4</v>
      </c>
      <c r="E653" s="26" t="s">
        <v>4896</v>
      </c>
    </row>
    <row r="654" spans="1:5" ht="15.75" customHeight="1">
      <c r="A654" s="151"/>
      <c r="B654" s="151"/>
      <c r="C654" s="151"/>
      <c r="D654" s="151"/>
      <c r="E654" s="26" t="s">
        <v>4897</v>
      </c>
    </row>
    <row r="655" spans="1:5" ht="15" customHeight="1">
      <c r="A655" s="152" t="s">
        <v>4898</v>
      </c>
      <c r="B655" s="151"/>
      <c r="C655" s="151"/>
      <c r="D655" s="151"/>
      <c r="E655" s="151"/>
    </row>
    <row r="656" spans="1:5" ht="15.75" customHeight="1">
      <c r="A656" s="26">
        <v>16</v>
      </c>
      <c r="B656" s="26" t="s">
        <v>834</v>
      </c>
      <c r="C656" s="26" t="s">
        <v>833</v>
      </c>
      <c r="D656" s="26">
        <v>4</v>
      </c>
      <c r="E656" s="26"/>
    </row>
    <row r="657" spans="1:5" ht="15.75" customHeight="1">
      <c r="A657" s="56">
        <v>43647</v>
      </c>
      <c r="B657" s="26" t="s">
        <v>835</v>
      </c>
      <c r="C657" s="26" t="s">
        <v>540</v>
      </c>
      <c r="D657" s="26">
        <v>4</v>
      </c>
      <c r="E657" s="26" t="s">
        <v>4899</v>
      </c>
    </row>
    <row r="658" spans="1:5" ht="15.75" customHeight="1">
      <c r="A658" s="26">
        <v>18</v>
      </c>
      <c r="B658" s="26" t="s">
        <v>836</v>
      </c>
      <c r="C658" s="26" t="s">
        <v>552</v>
      </c>
      <c r="D658" s="26">
        <v>4</v>
      </c>
      <c r="E658" s="26"/>
    </row>
    <row r="659" spans="1:5" ht="15.75" customHeight="1">
      <c r="A659" s="26">
        <v>19</v>
      </c>
      <c r="B659" s="26" t="s">
        <v>837</v>
      </c>
      <c r="C659" s="26" t="s">
        <v>552</v>
      </c>
      <c r="D659" s="26">
        <v>4</v>
      </c>
      <c r="E659" s="26"/>
    </row>
    <row r="660" spans="1:5" ht="15.75" customHeight="1">
      <c r="A660" s="26">
        <v>20</v>
      </c>
      <c r="B660" s="26" t="s">
        <v>838</v>
      </c>
      <c r="C660" s="26" t="s">
        <v>268</v>
      </c>
      <c r="D660" s="26">
        <v>4</v>
      </c>
      <c r="E660" s="26" t="s">
        <v>4899</v>
      </c>
    </row>
    <row r="661" spans="1:5" ht="15.75" customHeight="1">
      <c r="A661" s="26">
        <v>21</v>
      </c>
      <c r="B661" s="26" t="s">
        <v>840</v>
      </c>
      <c r="C661" s="26" t="s">
        <v>839</v>
      </c>
      <c r="D661" s="26">
        <v>3</v>
      </c>
      <c r="E661" s="26"/>
    </row>
    <row r="662" spans="1:5" ht="15.75" customHeight="1">
      <c r="A662" s="26">
        <v>22</v>
      </c>
      <c r="B662" s="26" t="s">
        <v>841</v>
      </c>
      <c r="C662" s="26" t="s">
        <v>839</v>
      </c>
      <c r="D662" s="26">
        <v>4</v>
      </c>
      <c r="E662" s="26"/>
    </row>
    <row r="663" spans="1:5" ht="15.75" customHeight="1">
      <c r="A663" s="26">
        <v>23</v>
      </c>
      <c r="B663" s="26" t="s">
        <v>843</v>
      </c>
      <c r="C663" s="26" t="s">
        <v>842</v>
      </c>
      <c r="D663" s="26">
        <v>28</v>
      </c>
      <c r="E663" s="26"/>
    </row>
    <row r="664" spans="1:5" ht="15.75" customHeight="1">
      <c r="A664" s="26">
        <v>24</v>
      </c>
      <c r="B664" s="26" t="s">
        <v>845</v>
      </c>
      <c r="C664" s="26" t="s">
        <v>844</v>
      </c>
      <c r="D664" s="26">
        <v>16</v>
      </c>
      <c r="E664" s="26"/>
    </row>
    <row r="665" spans="1:5" ht="15.75" customHeight="1">
      <c r="A665" s="26">
        <v>25</v>
      </c>
      <c r="B665" s="26" t="s">
        <v>847</v>
      </c>
      <c r="C665" s="26" t="s">
        <v>846</v>
      </c>
      <c r="D665" s="26">
        <v>10</v>
      </c>
      <c r="E665" s="26" t="s">
        <v>4888</v>
      </c>
    </row>
    <row r="666" spans="1:5" ht="15.75" customHeight="1">
      <c r="A666" s="26">
        <v>26</v>
      </c>
      <c r="B666" s="26" t="s">
        <v>848</v>
      </c>
      <c r="C666" s="26" t="s">
        <v>846</v>
      </c>
      <c r="D666" s="26">
        <v>8</v>
      </c>
      <c r="E666" s="26" t="s">
        <v>4900</v>
      </c>
    </row>
    <row r="667" spans="1:5" ht="15.75" customHeight="1">
      <c r="A667" s="26">
        <v>27</v>
      </c>
      <c r="B667" s="26" t="s">
        <v>849</v>
      </c>
      <c r="C667" s="26" t="s">
        <v>846</v>
      </c>
      <c r="D667" s="26">
        <v>8</v>
      </c>
      <c r="E667" s="26" t="s">
        <v>4901</v>
      </c>
    </row>
    <row r="668" spans="1:5" ht="15.75" customHeight="1">
      <c r="A668" s="26">
        <v>28</v>
      </c>
      <c r="B668" s="26" t="s">
        <v>849</v>
      </c>
      <c r="C668" s="26" t="s">
        <v>344</v>
      </c>
      <c r="D668" s="26">
        <v>8</v>
      </c>
      <c r="E668" s="26" t="s">
        <v>4901</v>
      </c>
    </row>
    <row r="669" spans="1:5" ht="15.75" customHeight="1">
      <c r="A669" s="26">
        <v>29</v>
      </c>
      <c r="B669" s="26" t="s">
        <v>850</v>
      </c>
      <c r="C669" s="26" t="s">
        <v>846</v>
      </c>
      <c r="D669" s="26">
        <v>8</v>
      </c>
      <c r="E669" s="26" t="s">
        <v>4899</v>
      </c>
    </row>
    <row r="670" spans="1:5" ht="15.75" customHeight="1">
      <c r="A670" s="26">
        <v>30</v>
      </c>
      <c r="B670" s="26" t="s">
        <v>850</v>
      </c>
      <c r="C670" s="26" t="s">
        <v>344</v>
      </c>
      <c r="D670" s="26">
        <v>8</v>
      </c>
      <c r="E670" s="26" t="s">
        <v>4899</v>
      </c>
    </row>
    <row r="671" spans="1:5" ht="15.75" customHeight="1">
      <c r="A671" s="26">
        <v>31</v>
      </c>
      <c r="B671" s="26" t="s">
        <v>852</v>
      </c>
      <c r="C671" s="26" t="s">
        <v>851</v>
      </c>
      <c r="D671" s="26">
        <v>2</v>
      </c>
      <c r="E671" s="26"/>
    </row>
    <row r="672" spans="1:5" ht="15.75" customHeight="1">
      <c r="A672" s="150">
        <v>32</v>
      </c>
      <c r="B672" s="26" t="s">
        <v>4902</v>
      </c>
      <c r="C672" s="150" t="s">
        <v>853</v>
      </c>
      <c r="D672" s="150">
        <v>6</v>
      </c>
      <c r="E672" s="150" t="s">
        <v>4903</v>
      </c>
    </row>
    <row r="673" spans="1:5" ht="15.75" customHeight="1">
      <c r="A673" s="151"/>
      <c r="B673" s="26" t="s">
        <v>4904</v>
      </c>
      <c r="C673" s="151"/>
      <c r="D673" s="151"/>
      <c r="E673" s="151"/>
    </row>
    <row r="674" spans="1:5" ht="15.75" customHeight="1">
      <c r="A674" s="151"/>
      <c r="B674" s="26" t="s">
        <v>4905</v>
      </c>
      <c r="C674" s="151"/>
      <c r="D674" s="151"/>
      <c r="E674" s="151"/>
    </row>
    <row r="675" spans="1:5" ht="15.75" customHeight="1">
      <c r="A675" s="150">
        <v>33</v>
      </c>
      <c r="B675" s="26" t="s">
        <v>4906</v>
      </c>
      <c r="C675" s="150" t="s">
        <v>853</v>
      </c>
      <c r="D675" s="150">
        <v>8</v>
      </c>
      <c r="E675" s="150" t="s">
        <v>4907</v>
      </c>
    </row>
    <row r="676" spans="1:5" ht="15.75" customHeight="1">
      <c r="A676" s="151"/>
      <c r="B676" s="26" t="s">
        <v>4908</v>
      </c>
      <c r="C676" s="151"/>
      <c r="D676" s="151"/>
      <c r="E676" s="151"/>
    </row>
    <row r="677" spans="1:5" ht="15.75" customHeight="1">
      <c r="A677" s="151"/>
      <c r="B677" s="26" t="s">
        <v>4909</v>
      </c>
      <c r="C677" s="151"/>
      <c r="D677" s="151"/>
      <c r="E677" s="151"/>
    </row>
    <row r="678" spans="1:5" ht="15.75" customHeight="1">
      <c r="A678" s="150">
        <v>34</v>
      </c>
      <c r="B678" s="26" t="s">
        <v>4910</v>
      </c>
      <c r="C678" s="150" t="s">
        <v>853</v>
      </c>
      <c r="D678" s="150">
        <v>4</v>
      </c>
      <c r="E678" s="150" t="s">
        <v>4911</v>
      </c>
    </row>
    <row r="679" spans="1:5" ht="15.75" customHeight="1">
      <c r="A679" s="151"/>
      <c r="B679" s="26" t="s">
        <v>4908</v>
      </c>
      <c r="C679" s="151"/>
      <c r="D679" s="151"/>
      <c r="E679" s="151"/>
    </row>
    <row r="680" spans="1:5" ht="15.75" customHeight="1">
      <c r="A680" s="151"/>
      <c r="B680" s="26" t="s">
        <v>4912</v>
      </c>
      <c r="C680" s="151"/>
      <c r="D680" s="151"/>
      <c r="E680" s="151"/>
    </row>
    <row r="681" spans="1:5" ht="15.75" customHeight="1">
      <c r="A681" s="26">
        <v>35</v>
      </c>
      <c r="B681" s="26" t="s">
        <v>864</v>
      </c>
      <c r="C681" s="26" t="s">
        <v>863</v>
      </c>
      <c r="D681" s="26">
        <v>5</v>
      </c>
      <c r="E681" s="26"/>
    </row>
    <row r="682" spans="1:5" ht="15.75" customHeight="1">
      <c r="A682" s="26">
        <v>36</v>
      </c>
      <c r="B682" s="26" t="s">
        <v>865</v>
      </c>
      <c r="C682" s="26" t="s">
        <v>863</v>
      </c>
      <c r="D682" s="26">
        <v>5</v>
      </c>
      <c r="E682" s="26"/>
    </row>
    <row r="683" spans="1:5" ht="15.75" customHeight="1">
      <c r="A683" s="26">
        <v>37</v>
      </c>
      <c r="B683" s="26" t="s">
        <v>867</v>
      </c>
      <c r="C683" s="26" t="s">
        <v>866</v>
      </c>
      <c r="D683" s="26">
        <v>4</v>
      </c>
      <c r="E683" s="26" t="s">
        <v>4913</v>
      </c>
    </row>
    <row r="684" spans="1:5" ht="15.75" customHeight="1">
      <c r="A684" s="26">
        <v>38</v>
      </c>
      <c r="B684" s="26" t="s">
        <v>4914</v>
      </c>
      <c r="C684" s="26" t="s">
        <v>4915</v>
      </c>
      <c r="D684" s="26">
        <v>1</v>
      </c>
      <c r="E684" s="26"/>
    </row>
    <row r="685" spans="1:5" ht="15.75" customHeight="1">
      <c r="A685" s="26">
        <v>39</v>
      </c>
      <c r="B685" s="26" t="s">
        <v>4916</v>
      </c>
      <c r="C685" s="26" t="s">
        <v>4917</v>
      </c>
      <c r="D685" s="26">
        <v>2</v>
      </c>
      <c r="E685" s="26"/>
    </row>
    <row r="686" spans="1:5" ht="15.75" customHeight="1">
      <c r="A686" s="26">
        <v>40</v>
      </c>
      <c r="B686" s="26" t="s">
        <v>4918</v>
      </c>
      <c r="C686" s="26" t="s">
        <v>4919</v>
      </c>
      <c r="D686" s="26">
        <v>1</v>
      </c>
      <c r="E686" s="26"/>
    </row>
    <row r="687" spans="1:5" ht="15.75" customHeight="1">
      <c r="A687" s="26">
        <v>41</v>
      </c>
      <c r="B687" s="26" t="s">
        <v>4918</v>
      </c>
      <c r="C687" s="26" t="s">
        <v>4920</v>
      </c>
      <c r="D687" s="26">
        <v>1</v>
      </c>
      <c r="E687" s="26"/>
    </row>
    <row r="688" spans="1:5" ht="15.75" customHeight="1">
      <c r="A688" s="26">
        <v>42</v>
      </c>
      <c r="B688" s="26" t="s">
        <v>4921</v>
      </c>
      <c r="C688" s="26" t="s">
        <v>4922</v>
      </c>
      <c r="D688" s="26">
        <v>1</v>
      </c>
      <c r="E688" s="26"/>
    </row>
    <row r="689" spans="1:5" ht="15.75" customHeight="1">
      <c r="A689" s="26">
        <v>43</v>
      </c>
      <c r="B689" s="26" t="s">
        <v>4918</v>
      </c>
      <c r="C689" s="26" t="s">
        <v>4923</v>
      </c>
      <c r="D689" s="26">
        <v>1</v>
      </c>
      <c r="E689" s="26"/>
    </row>
    <row r="690" spans="1:5" ht="15.75" customHeight="1">
      <c r="A690" s="26">
        <v>44</v>
      </c>
      <c r="B690" s="26" t="s">
        <v>4924</v>
      </c>
      <c r="C690" s="26" t="s">
        <v>868</v>
      </c>
      <c r="D690" s="26">
        <v>1</v>
      </c>
      <c r="E690" s="26"/>
    </row>
    <row r="691" spans="1:5" ht="15.75" customHeight="1">
      <c r="A691" s="28"/>
    </row>
    <row r="692" spans="1:5" ht="15.75" customHeight="1">
      <c r="A692" s="28"/>
    </row>
    <row r="693" spans="1:5" ht="15.75" customHeight="1">
      <c r="A693" s="25" t="s">
        <v>879</v>
      </c>
    </row>
    <row r="694" spans="1:5" ht="15.75" customHeight="1">
      <c r="A694" s="28"/>
    </row>
    <row r="695" spans="1:5" ht="15.75" customHeight="1">
      <c r="A695" s="41" t="s">
        <v>4090</v>
      </c>
      <c r="B695" s="41" t="s">
        <v>4091</v>
      </c>
      <c r="C695" s="41" t="s">
        <v>4092</v>
      </c>
      <c r="D695" s="41" t="s">
        <v>4093</v>
      </c>
      <c r="E695" s="41" t="s">
        <v>4094</v>
      </c>
    </row>
    <row r="696" spans="1:5" ht="15.75" customHeight="1">
      <c r="A696" s="26">
        <v>45</v>
      </c>
      <c r="B696" s="26" t="s">
        <v>4925</v>
      </c>
      <c r="C696" s="26" t="s">
        <v>870</v>
      </c>
      <c r="D696" s="26">
        <v>1</v>
      </c>
      <c r="E696" s="26"/>
    </row>
    <row r="697" spans="1:5" ht="15.75" customHeight="1">
      <c r="A697" s="26">
        <v>46</v>
      </c>
      <c r="B697" s="26" t="s">
        <v>4926</v>
      </c>
      <c r="C697" s="26" t="s">
        <v>872</v>
      </c>
      <c r="D697" s="26">
        <v>1</v>
      </c>
      <c r="E697" s="26"/>
    </row>
    <row r="698" spans="1:5" ht="15.75" customHeight="1">
      <c r="A698" s="26">
        <v>47</v>
      </c>
      <c r="B698" s="26" t="s">
        <v>4927</v>
      </c>
      <c r="C698" s="26" t="s">
        <v>874</v>
      </c>
      <c r="D698" s="26">
        <v>1</v>
      </c>
      <c r="E698" s="26"/>
    </row>
    <row r="699" spans="1:5" ht="15.75" customHeight="1">
      <c r="A699" s="26">
        <v>48</v>
      </c>
      <c r="B699" s="26" t="s">
        <v>4926</v>
      </c>
      <c r="C699" s="26" t="s">
        <v>875</v>
      </c>
      <c r="D699" s="26">
        <v>1</v>
      </c>
      <c r="E699" s="26"/>
    </row>
    <row r="700" spans="1:5" ht="15.75" customHeight="1">
      <c r="A700" s="26">
        <v>49</v>
      </c>
      <c r="B700" s="26" t="s">
        <v>4927</v>
      </c>
      <c r="C700" s="26" t="s">
        <v>877</v>
      </c>
      <c r="D700" s="26">
        <v>1</v>
      </c>
      <c r="E700" s="26"/>
    </row>
    <row r="701" spans="1:5" ht="15.75" customHeight="1">
      <c r="A701" s="26">
        <v>50</v>
      </c>
      <c r="B701" s="26" t="s">
        <v>4926</v>
      </c>
      <c r="C701" s="26" t="s">
        <v>883</v>
      </c>
      <c r="D701" s="26">
        <v>1</v>
      </c>
      <c r="E701" s="26"/>
    </row>
    <row r="702" spans="1:5" ht="15.75" customHeight="1">
      <c r="A702" s="26">
        <v>51</v>
      </c>
      <c r="B702" s="26" t="s">
        <v>4926</v>
      </c>
      <c r="C702" s="26" t="s">
        <v>884</v>
      </c>
      <c r="D702" s="26">
        <v>1</v>
      </c>
      <c r="E702" s="26"/>
    </row>
    <row r="703" spans="1:5" ht="15.75" customHeight="1">
      <c r="A703" s="26">
        <v>52</v>
      </c>
      <c r="B703" s="26" t="s">
        <v>4926</v>
      </c>
      <c r="C703" s="26" t="s">
        <v>885</v>
      </c>
      <c r="D703" s="26">
        <v>1</v>
      </c>
      <c r="E703" s="26"/>
    </row>
    <row r="704" spans="1:5" ht="15.75" customHeight="1">
      <c r="A704" s="26">
        <v>53</v>
      </c>
      <c r="B704" s="26" t="s">
        <v>4926</v>
      </c>
      <c r="C704" s="26" t="s">
        <v>4928</v>
      </c>
      <c r="D704" s="26">
        <v>1</v>
      </c>
      <c r="E704" s="26"/>
    </row>
    <row r="705" spans="1:5" ht="15.75" customHeight="1">
      <c r="A705" s="28"/>
    </row>
    <row r="706" spans="1:5" ht="15.75" customHeight="1">
      <c r="A706" s="29"/>
    </row>
    <row r="707" spans="1:5" ht="15.75" customHeight="1">
      <c r="A707" s="30"/>
    </row>
    <row r="708" spans="1:5" ht="15.75" customHeight="1">
      <c r="A708" s="31" t="s">
        <v>4109</v>
      </c>
    </row>
    <row r="709" spans="1:5" ht="15.75" customHeight="1">
      <c r="A709" s="30"/>
    </row>
    <row r="710" spans="1:5" ht="15.75" customHeight="1">
      <c r="A710" s="28"/>
    </row>
    <row r="711" spans="1:5" ht="15.75" customHeight="1">
      <c r="A711" s="25" t="s">
        <v>887</v>
      </c>
    </row>
    <row r="712" spans="1:5" ht="15.75" customHeight="1">
      <c r="A712" s="28"/>
    </row>
    <row r="713" spans="1:5" ht="15.75" customHeight="1">
      <c r="A713" s="41" t="s">
        <v>4090</v>
      </c>
      <c r="B713" s="41" t="s">
        <v>4091</v>
      </c>
      <c r="C713" s="41" t="s">
        <v>4092</v>
      </c>
      <c r="D713" s="41" t="s">
        <v>4093</v>
      </c>
      <c r="E713" s="41" t="s">
        <v>4094</v>
      </c>
    </row>
    <row r="714" spans="1:5" ht="15.75" customHeight="1">
      <c r="A714" s="26">
        <v>1</v>
      </c>
      <c r="B714" s="26" t="s">
        <v>4929</v>
      </c>
      <c r="C714" s="26" t="s">
        <v>494</v>
      </c>
      <c r="D714" s="26">
        <v>1</v>
      </c>
      <c r="E714" s="26"/>
    </row>
    <row r="715" spans="1:5" ht="15.75" customHeight="1">
      <c r="A715" s="26">
        <v>2</v>
      </c>
      <c r="B715" s="26" t="s">
        <v>556</v>
      </c>
      <c r="C715" s="26" t="s">
        <v>555</v>
      </c>
      <c r="D715" s="26">
        <v>2</v>
      </c>
      <c r="E715" s="26"/>
    </row>
    <row r="716" spans="1:5" ht="15.75" customHeight="1">
      <c r="A716" s="26">
        <v>3</v>
      </c>
      <c r="B716" s="26" t="s">
        <v>890</v>
      </c>
      <c r="C716" s="26" t="s">
        <v>889</v>
      </c>
      <c r="D716" s="26">
        <v>2</v>
      </c>
      <c r="E716" s="26"/>
    </row>
    <row r="717" spans="1:5" ht="15.75" customHeight="1">
      <c r="A717" s="26">
        <v>4</v>
      </c>
      <c r="B717" s="26" t="s">
        <v>553</v>
      </c>
      <c r="C717" s="26" t="s">
        <v>891</v>
      </c>
      <c r="D717" s="26">
        <v>17</v>
      </c>
      <c r="E717" s="26"/>
    </row>
    <row r="718" spans="1:5" ht="15.75" customHeight="1">
      <c r="A718" s="26">
        <v>5</v>
      </c>
      <c r="B718" s="26" t="s">
        <v>840</v>
      </c>
      <c r="C718" s="26" t="s">
        <v>95</v>
      </c>
      <c r="D718" s="26">
        <v>1</v>
      </c>
      <c r="E718" s="26"/>
    </row>
    <row r="719" spans="1:5" ht="15.75" customHeight="1">
      <c r="A719" s="26">
        <v>6</v>
      </c>
      <c r="B719" s="26" t="s">
        <v>892</v>
      </c>
      <c r="C719" s="26" t="s">
        <v>307</v>
      </c>
      <c r="D719" s="26">
        <v>4</v>
      </c>
      <c r="E719" s="26"/>
    </row>
    <row r="720" spans="1:5" ht="15.75" customHeight="1">
      <c r="A720" s="26">
        <v>7</v>
      </c>
      <c r="B720" s="26" t="s">
        <v>893</v>
      </c>
      <c r="C720" s="26" t="s">
        <v>307</v>
      </c>
      <c r="D720" s="26">
        <v>2</v>
      </c>
      <c r="E720" s="26"/>
    </row>
    <row r="721" spans="1:5" ht="15.75" customHeight="1">
      <c r="A721" s="26">
        <v>8</v>
      </c>
      <c r="B721" s="26" t="s">
        <v>614</v>
      </c>
      <c r="C721" s="26" t="s">
        <v>307</v>
      </c>
      <c r="D721" s="26">
        <v>2</v>
      </c>
      <c r="E721" s="26"/>
    </row>
    <row r="722" spans="1:5" ht="15.75" customHeight="1">
      <c r="A722" s="26">
        <v>9</v>
      </c>
      <c r="B722" s="26" t="s">
        <v>845</v>
      </c>
      <c r="C722" s="26" t="s">
        <v>844</v>
      </c>
      <c r="D722" s="26">
        <v>1</v>
      </c>
      <c r="E722" s="26"/>
    </row>
    <row r="723" spans="1:5" ht="15.75" customHeight="1">
      <c r="A723" s="26">
        <v>10</v>
      </c>
      <c r="B723" s="26" t="s">
        <v>751</v>
      </c>
      <c r="C723" s="26" t="s">
        <v>844</v>
      </c>
      <c r="D723" s="26">
        <v>1</v>
      </c>
      <c r="E723" s="26"/>
    </row>
    <row r="724" spans="1:5" ht="15.75" customHeight="1">
      <c r="A724" s="26">
        <v>11</v>
      </c>
      <c r="B724" s="26" t="s">
        <v>894</v>
      </c>
      <c r="C724" s="26" t="s">
        <v>844</v>
      </c>
      <c r="D724" s="26">
        <v>1</v>
      </c>
      <c r="E724" s="26"/>
    </row>
    <row r="725" spans="1:5" ht="15.75" customHeight="1">
      <c r="A725" s="26">
        <v>12</v>
      </c>
      <c r="B725" s="26" t="s">
        <v>896</v>
      </c>
      <c r="C725" s="26" t="s">
        <v>4930</v>
      </c>
      <c r="D725" s="26">
        <v>1</v>
      </c>
      <c r="E725" s="26" t="s">
        <v>4931</v>
      </c>
    </row>
    <row r="726" spans="1:5" ht="15.75" customHeight="1">
      <c r="A726" s="26">
        <v>13</v>
      </c>
      <c r="B726" s="26" t="s">
        <v>896</v>
      </c>
      <c r="C726" s="26" t="s">
        <v>4930</v>
      </c>
      <c r="D726" s="26">
        <v>1</v>
      </c>
      <c r="E726" s="26" t="s">
        <v>4932</v>
      </c>
    </row>
    <row r="727" spans="1:5" ht="15.75" customHeight="1">
      <c r="A727" s="26">
        <v>14</v>
      </c>
      <c r="B727" s="26">
        <v>10813</v>
      </c>
      <c r="C727" s="26" t="s">
        <v>344</v>
      </c>
      <c r="D727" s="26">
        <v>2</v>
      </c>
      <c r="E727" s="26"/>
    </row>
    <row r="728" spans="1:5" ht="15.75" customHeight="1">
      <c r="A728" s="26">
        <v>15</v>
      </c>
      <c r="B728" s="26">
        <v>11220</v>
      </c>
      <c r="C728" s="26" t="s">
        <v>344</v>
      </c>
      <c r="D728" s="26">
        <v>1</v>
      </c>
      <c r="E728" s="26"/>
    </row>
    <row r="729" spans="1:5" ht="15.75" customHeight="1">
      <c r="A729" s="26">
        <v>16</v>
      </c>
      <c r="B729" s="26" t="s">
        <v>897</v>
      </c>
      <c r="C729" s="26" t="s">
        <v>344</v>
      </c>
      <c r="D729" s="26">
        <v>1</v>
      </c>
      <c r="E729" s="26"/>
    </row>
    <row r="730" spans="1:5" ht="15.75" customHeight="1">
      <c r="A730" s="26">
        <v>17</v>
      </c>
      <c r="B730" s="26" t="s">
        <v>756</v>
      </c>
      <c r="C730" s="26" t="s">
        <v>344</v>
      </c>
      <c r="D730" s="26">
        <v>8</v>
      </c>
      <c r="E730" s="26"/>
    </row>
    <row r="731" spans="1:5" ht="15.75" customHeight="1">
      <c r="A731" s="26">
        <v>18</v>
      </c>
      <c r="B731" s="26" t="s">
        <v>898</v>
      </c>
      <c r="C731" s="26" t="s">
        <v>344</v>
      </c>
      <c r="D731" s="26">
        <v>1</v>
      </c>
      <c r="E731" s="26"/>
    </row>
    <row r="732" spans="1:5" ht="15.75" customHeight="1">
      <c r="A732" s="26">
        <v>19</v>
      </c>
      <c r="B732" s="26" t="s">
        <v>899</v>
      </c>
      <c r="C732" s="26" t="s">
        <v>344</v>
      </c>
      <c r="D732" s="26">
        <v>1</v>
      </c>
      <c r="E732" s="26"/>
    </row>
    <row r="733" spans="1:5" ht="15.75" customHeight="1">
      <c r="A733" s="26">
        <v>20</v>
      </c>
      <c r="B733" s="26" t="s">
        <v>900</v>
      </c>
      <c r="C733" s="26" t="s">
        <v>344</v>
      </c>
      <c r="D733" s="26">
        <v>1</v>
      </c>
      <c r="E733" s="26"/>
    </row>
    <row r="734" spans="1:5" ht="15.75" customHeight="1">
      <c r="A734" s="26">
        <v>21</v>
      </c>
      <c r="B734" s="26" t="s">
        <v>852</v>
      </c>
      <c r="C734" s="26" t="s">
        <v>846</v>
      </c>
      <c r="D734" s="26">
        <v>31</v>
      </c>
      <c r="E734" s="26"/>
    </row>
    <row r="735" spans="1:5" ht="15.75" customHeight="1">
      <c r="A735" s="26">
        <v>22</v>
      </c>
      <c r="B735" s="26" t="s">
        <v>901</v>
      </c>
      <c r="C735" s="26" t="s">
        <v>846</v>
      </c>
      <c r="D735" s="26">
        <v>14</v>
      </c>
      <c r="E735" s="26"/>
    </row>
    <row r="736" spans="1:5" ht="15.75" customHeight="1">
      <c r="A736" s="26">
        <v>23</v>
      </c>
      <c r="B736" s="26"/>
      <c r="C736" s="26" t="s">
        <v>4933</v>
      </c>
      <c r="D736" s="26">
        <v>1</v>
      </c>
      <c r="E736" s="26" t="s">
        <v>4934</v>
      </c>
    </row>
    <row r="737" spans="1:5" ht="15.75" customHeight="1">
      <c r="A737" s="26">
        <v>24</v>
      </c>
      <c r="B737" s="26" t="s">
        <v>106</v>
      </c>
      <c r="C737" s="26" t="s">
        <v>1846</v>
      </c>
      <c r="D737" s="26">
        <v>1</v>
      </c>
      <c r="E737" s="26" t="s">
        <v>4935</v>
      </c>
    </row>
    <row r="738" spans="1:5" ht="15.75" customHeight="1">
      <c r="A738" s="26">
        <v>25</v>
      </c>
      <c r="B738" s="26" t="s">
        <v>904</v>
      </c>
      <c r="C738" s="26" t="s">
        <v>1846</v>
      </c>
      <c r="D738" s="26">
        <v>1</v>
      </c>
      <c r="E738" s="26" t="s">
        <v>4936</v>
      </c>
    </row>
    <row r="739" spans="1:5" ht="15.75" customHeight="1">
      <c r="A739" s="150">
        <v>26</v>
      </c>
      <c r="B739" s="150"/>
      <c r="C739" s="26" t="s">
        <v>4937</v>
      </c>
      <c r="D739" s="150">
        <v>8</v>
      </c>
      <c r="E739" s="150"/>
    </row>
    <row r="740" spans="1:5" ht="15.75" customHeight="1">
      <c r="A740" s="151"/>
      <c r="B740" s="151"/>
      <c r="C740" s="26" t="s">
        <v>4938</v>
      </c>
      <c r="D740" s="151"/>
      <c r="E740" s="151"/>
    </row>
    <row r="741" spans="1:5" ht="15.75" customHeight="1">
      <c r="A741" s="150">
        <v>27</v>
      </c>
      <c r="B741" s="150"/>
      <c r="C741" s="26" t="s">
        <v>4939</v>
      </c>
      <c r="D741" s="150">
        <v>1</v>
      </c>
      <c r="E741" s="150"/>
    </row>
    <row r="742" spans="1:5" ht="15.75" customHeight="1">
      <c r="A742" s="151"/>
      <c r="B742" s="151"/>
      <c r="C742" s="26" t="s">
        <v>4938</v>
      </c>
      <c r="D742" s="151"/>
      <c r="E742" s="151"/>
    </row>
    <row r="743" spans="1:5" ht="15.75" customHeight="1">
      <c r="A743" s="150">
        <v>28</v>
      </c>
      <c r="B743" s="150"/>
      <c r="C743" s="26" t="s">
        <v>4940</v>
      </c>
      <c r="D743" s="150">
        <v>2</v>
      </c>
      <c r="E743" s="150"/>
    </row>
    <row r="744" spans="1:5" ht="15.75" customHeight="1">
      <c r="A744" s="151"/>
      <c r="B744" s="151"/>
      <c r="C744" s="26" t="s">
        <v>4938</v>
      </c>
      <c r="D744" s="151"/>
      <c r="E744" s="151"/>
    </row>
    <row r="745" spans="1:5" ht="15.75" customHeight="1">
      <c r="A745" s="26">
        <v>29</v>
      </c>
      <c r="B745" s="26" t="s">
        <v>4941</v>
      </c>
      <c r="C745" s="26" t="s">
        <v>4942</v>
      </c>
      <c r="D745" s="26">
        <v>18</v>
      </c>
      <c r="E745" s="26"/>
    </row>
    <row r="746" spans="1:5" ht="15.75" customHeight="1">
      <c r="A746" s="26">
        <v>30</v>
      </c>
      <c r="B746" s="26"/>
      <c r="C746" s="26" t="s">
        <v>4943</v>
      </c>
      <c r="D746" s="26">
        <v>5</v>
      </c>
      <c r="E746" s="26" t="s">
        <v>4944</v>
      </c>
    </row>
    <row r="747" spans="1:5" ht="15.75" customHeight="1">
      <c r="A747" s="150">
        <v>31</v>
      </c>
      <c r="B747" s="150"/>
      <c r="C747" s="26" t="s">
        <v>4945</v>
      </c>
      <c r="D747" s="150">
        <v>9</v>
      </c>
      <c r="E747" s="150" t="s">
        <v>4946</v>
      </c>
    </row>
    <row r="748" spans="1:5" ht="15.75" customHeight="1">
      <c r="A748" s="151"/>
      <c r="B748" s="151"/>
      <c r="C748" s="26" t="s">
        <v>4947</v>
      </c>
      <c r="D748" s="151"/>
      <c r="E748" s="151"/>
    </row>
    <row r="749" spans="1:5" ht="15.75" customHeight="1">
      <c r="A749" s="150">
        <v>32</v>
      </c>
      <c r="B749" s="150"/>
      <c r="C749" s="26" t="s">
        <v>4948</v>
      </c>
      <c r="D749" s="150">
        <v>10</v>
      </c>
      <c r="E749" s="150" t="s">
        <v>4949</v>
      </c>
    </row>
    <row r="750" spans="1:5" ht="15.75" customHeight="1">
      <c r="A750" s="151"/>
      <c r="B750" s="151"/>
      <c r="C750" s="26" t="s">
        <v>4947</v>
      </c>
      <c r="D750" s="151"/>
      <c r="E750" s="151"/>
    </row>
    <row r="751" spans="1:5" ht="15.75" customHeight="1">
      <c r="A751" s="150">
        <v>33</v>
      </c>
      <c r="B751" s="150"/>
      <c r="C751" s="26" t="s">
        <v>4950</v>
      </c>
      <c r="D751" s="150">
        <v>2</v>
      </c>
      <c r="E751" s="150" t="s">
        <v>4951</v>
      </c>
    </row>
    <row r="752" spans="1:5" ht="15.75" customHeight="1">
      <c r="A752" s="151"/>
      <c r="B752" s="151"/>
      <c r="C752" s="26" t="s">
        <v>4947</v>
      </c>
      <c r="D752" s="151"/>
      <c r="E752" s="151"/>
    </row>
    <row r="753" spans="1:5" ht="15.75" customHeight="1">
      <c r="A753" s="26">
        <v>34</v>
      </c>
      <c r="B753" s="26"/>
      <c r="C753" s="26" t="s">
        <v>4952</v>
      </c>
      <c r="D753" s="26">
        <v>1</v>
      </c>
      <c r="E753" s="26" t="s">
        <v>4953</v>
      </c>
    </row>
    <row r="754" spans="1:5" ht="15.75" customHeight="1">
      <c r="A754" s="150">
        <v>35</v>
      </c>
      <c r="B754" s="150"/>
      <c r="C754" s="26" t="s">
        <v>4954</v>
      </c>
      <c r="D754" s="150">
        <v>1</v>
      </c>
      <c r="E754" s="150" t="s">
        <v>4955</v>
      </c>
    </row>
    <row r="755" spans="1:5" ht="15.75" customHeight="1">
      <c r="A755" s="151"/>
      <c r="B755" s="151"/>
      <c r="C755" s="26" t="s">
        <v>4947</v>
      </c>
      <c r="D755" s="151"/>
      <c r="E755" s="151"/>
    </row>
    <row r="756" spans="1:5" ht="15.75" customHeight="1">
      <c r="A756" s="150">
        <v>36</v>
      </c>
      <c r="B756" s="150"/>
      <c r="C756" s="26" t="s">
        <v>4956</v>
      </c>
      <c r="D756" s="150">
        <v>2</v>
      </c>
      <c r="E756" s="150" t="s">
        <v>4957</v>
      </c>
    </row>
    <row r="757" spans="1:5" ht="15.75" customHeight="1">
      <c r="A757" s="151"/>
      <c r="B757" s="151"/>
      <c r="C757" s="26" t="s">
        <v>4947</v>
      </c>
      <c r="D757" s="151"/>
      <c r="E757" s="151"/>
    </row>
    <row r="758" spans="1:5" ht="15.75" customHeight="1">
      <c r="A758" s="150">
        <v>37</v>
      </c>
      <c r="B758" s="150"/>
      <c r="C758" s="26" t="s">
        <v>4958</v>
      </c>
      <c r="D758" s="150">
        <v>1</v>
      </c>
      <c r="E758" s="150" t="s">
        <v>4959</v>
      </c>
    </row>
    <row r="759" spans="1:5" ht="15.75" customHeight="1">
      <c r="A759" s="151"/>
      <c r="B759" s="151"/>
      <c r="C759" s="26" t="s">
        <v>4947</v>
      </c>
      <c r="D759" s="151"/>
      <c r="E759" s="151"/>
    </row>
    <row r="760" spans="1:5" ht="15.75" customHeight="1">
      <c r="A760" s="28"/>
    </row>
    <row r="761" spans="1:5" ht="15.75" customHeight="1">
      <c r="A761" s="28"/>
    </row>
    <row r="762" spans="1:5" ht="15.75" customHeight="1">
      <c r="A762" s="25" t="s">
        <v>1645</v>
      </c>
    </row>
    <row r="763" spans="1:5" ht="15.75" customHeight="1">
      <c r="A763" s="28"/>
    </row>
    <row r="764" spans="1:5" ht="15.75" customHeight="1">
      <c r="A764" s="41" t="s">
        <v>4090</v>
      </c>
      <c r="B764" s="41" t="s">
        <v>4091</v>
      </c>
      <c r="C764" s="41" t="s">
        <v>4092</v>
      </c>
      <c r="D764" s="41" t="s">
        <v>4093</v>
      </c>
      <c r="E764" s="41" t="s">
        <v>4094</v>
      </c>
    </row>
    <row r="765" spans="1:5" ht="15.75" customHeight="1">
      <c r="A765" s="150">
        <v>38</v>
      </c>
      <c r="B765" s="150"/>
      <c r="C765" s="26" t="s">
        <v>4960</v>
      </c>
      <c r="D765" s="150">
        <v>3</v>
      </c>
      <c r="E765" s="150" t="s">
        <v>4961</v>
      </c>
    </row>
    <row r="766" spans="1:5" ht="15.75" customHeight="1">
      <c r="A766" s="151"/>
      <c r="B766" s="151"/>
      <c r="C766" s="26" t="s">
        <v>4947</v>
      </c>
      <c r="D766" s="151"/>
      <c r="E766" s="151"/>
    </row>
    <row r="767" spans="1:5" ht="15.75" customHeight="1">
      <c r="A767" s="150">
        <v>39</v>
      </c>
      <c r="B767" s="150"/>
      <c r="C767" s="26" t="s">
        <v>4962</v>
      </c>
      <c r="D767" s="150">
        <v>2</v>
      </c>
      <c r="E767" s="150" t="s">
        <v>4963</v>
      </c>
    </row>
    <row r="768" spans="1:5" ht="15.75" customHeight="1">
      <c r="A768" s="151"/>
      <c r="B768" s="151"/>
      <c r="C768" s="26" t="s">
        <v>4947</v>
      </c>
      <c r="D768" s="151"/>
      <c r="E768" s="151"/>
    </row>
    <row r="769" spans="1:5" ht="15.75" customHeight="1">
      <c r="A769" s="150">
        <v>40</v>
      </c>
      <c r="B769" s="150"/>
      <c r="C769" s="26" t="s">
        <v>4964</v>
      </c>
      <c r="D769" s="150">
        <v>2</v>
      </c>
      <c r="E769" s="150" t="s">
        <v>4965</v>
      </c>
    </row>
    <row r="770" spans="1:5" ht="15.75" customHeight="1">
      <c r="A770" s="151"/>
      <c r="B770" s="151"/>
      <c r="C770" s="26" t="s">
        <v>4947</v>
      </c>
      <c r="D770" s="151"/>
      <c r="E770" s="151"/>
    </row>
    <row r="771" spans="1:5" ht="15.75" customHeight="1">
      <c r="A771" s="150">
        <v>41</v>
      </c>
      <c r="B771" s="150"/>
      <c r="C771" s="26" t="s">
        <v>4966</v>
      </c>
      <c r="D771" s="150">
        <v>1</v>
      </c>
      <c r="E771" s="150" t="s">
        <v>4967</v>
      </c>
    </row>
    <row r="772" spans="1:5" ht="15.75" customHeight="1">
      <c r="A772" s="151"/>
      <c r="B772" s="151"/>
      <c r="C772" s="26" t="s">
        <v>4947</v>
      </c>
      <c r="D772" s="151"/>
      <c r="E772" s="151"/>
    </row>
    <row r="773" spans="1:5" ht="15.75" customHeight="1">
      <c r="A773" s="150">
        <v>42</v>
      </c>
      <c r="B773" s="150"/>
      <c r="C773" s="26" t="s">
        <v>4968</v>
      </c>
      <c r="D773" s="150">
        <v>3</v>
      </c>
      <c r="E773" s="150" t="s">
        <v>4969</v>
      </c>
    </row>
    <row r="774" spans="1:5" ht="15.75" customHeight="1">
      <c r="A774" s="151"/>
      <c r="B774" s="151"/>
      <c r="C774" s="26" t="s">
        <v>4947</v>
      </c>
      <c r="D774" s="151"/>
      <c r="E774" s="151"/>
    </row>
    <row r="775" spans="1:5" ht="15.75" customHeight="1">
      <c r="A775" s="150">
        <v>43</v>
      </c>
      <c r="B775" s="150"/>
      <c r="C775" s="26" t="s">
        <v>4970</v>
      </c>
      <c r="D775" s="150">
        <v>1</v>
      </c>
      <c r="E775" s="150" t="s">
        <v>4971</v>
      </c>
    </row>
    <row r="776" spans="1:5" ht="15.75" customHeight="1">
      <c r="A776" s="151"/>
      <c r="B776" s="151"/>
      <c r="C776" s="26" t="s">
        <v>4972</v>
      </c>
      <c r="D776" s="151"/>
      <c r="E776" s="151"/>
    </row>
    <row r="777" spans="1:5" ht="15.75" customHeight="1">
      <c r="A777" s="150">
        <v>44</v>
      </c>
      <c r="B777" s="150"/>
      <c r="C777" s="26" t="s">
        <v>4973</v>
      </c>
      <c r="D777" s="150">
        <v>1</v>
      </c>
      <c r="E777" s="150" t="s">
        <v>4974</v>
      </c>
    </row>
    <row r="778" spans="1:5" ht="15.75" customHeight="1">
      <c r="A778" s="151"/>
      <c r="B778" s="151"/>
      <c r="C778" s="26" t="s">
        <v>4972</v>
      </c>
      <c r="D778" s="151"/>
      <c r="E778" s="151"/>
    </row>
    <row r="779" spans="1:5" ht="15.75" customHeight="1">
      <c r="A779" s="150">
        <v>45</v>
      </c>
      <c r="B779" s="150"/>
      <c r="C779" s="26" t="s">
        <v>4945</v>
      </c>
      <c r="D779" s="150">
        <v>2</v>
      </c>
      <c r="E779" s="150" t="s">
        <v>4975</v>
      </c>
    </row>
    <row r="780" spans="1:5" ht="15.75" customHeight="1">
      <c r="A780" s="151"/>
      <c r="B780" s="151"/>
      <c r="C780" s="26" t="s">
        <v>4972</v>
      </c>
      <c r="D780" s="151"/>
      <c r="E780" s="151"/>
    </row>
    <row r="781" spans="1:5" ht="15.75" customHeight="1">
      <c r="A781" s="150">
        <v>46</v>
      </c>
      <c r="B781" s="150"/>
      <c r="C781" s="26" t="s">
        <v>4948</v>
      </c>
      <c r="D781" s="150">
        <v>1</v>
      </c>
      <c r="E781" s="150" t="s">
        <v>4976</v>
      </c>
    </row>
    <row r="782" spans="1:5" ht="15.75" customHeight="1">
      <c r="A782" s="151"/>
      <c r="B782" s="151"/>
      <c r="C782" s="26" t="s">
        <v>4972</v>
      </c>
      <c r="D782" s="151"/>
      <c r="E782" s="151"/>
    </row>
    <row r="783" spans="1:5" ht="15.75" customHeight="1">
      <c r="A783" s="150">
        <v>47</v>
      </c>
      <c r="B783" s="150"/>
      <c r="C783" s="26" t="s">
        <v>4977</v>
      </c>
      <c r="D783" s="150">
        <v>1</v>
      </c>
      <c r="E783" s="150" t="s">
        <v>4978</v>
      </c>
    </row>
    <row r="784" spans="1:5" ht="15.75" customHeight="1">
      <c r="A784" s="151"/>
      <c r="B784" s="151"/>
      <c r="C784" s="26" t="s">
        <v>4972</v>
      </c>
      <c r="D784" s="151"/>
      <c r="E784" s="151"/>
    </row>
    <row r="785" spans="1:5" ht="15.75" customHeight="1">
      <c r="A785" s="150">
        <v>48</v>
      </c>
      <c r="B785" s="150"/>
      <c r="C785" s="26" t="s">
        <v>4979</v>
      </c>
      <c r="D785" s="150">
        <v>2</v>
      </c>
      <c r="E785" s="150" t="s">
        <v>4980</v>
      </c>
    </row>
    <row r="786" spans="1:5" ht="15.75" customHeight="1">
      <c r="A786" s="151"/>
      <c r="B786" s="151"/>
      <c r="C786" s="26" t="s">
        <v>4972</v>
      </c>
      <c r="D786" s="151"/>
      <c r="E786" s="151"/>
    </row>
    <row r="787" spans="1:5" ht="15.75" customHeight="1">
      <c r="A787" s="26">
        <v>49</v>
      </c>
      <c r="B787" s="26"/>
      <c r="C787" s="26" t="s">
        <v>4981</v>
      </c>
      <c r="D787" s="26">
        <v>1</v>
      </c>
      <c r="E787" s="26"/>
    </row>
    <row r="788" spans="1:5" ht="15.75" customHeight="1">
      <c r="A788" s="26">
        <v>50</v>
      </c>
      <c r="B788" s="26"/>
      <c r="C788" s="26" t="s">
        <v>4982</v>
      </c>
      <c r="D788" s="26">
        <v>20</v>
      </c>
      <c r="E788" s="26"/>
    </row>
    <row r="789" spans="1:5" ht="15.75" customHeight="1">
      <c r="A789" s="26">
        <v>51</v>
      </c>
      <c r="B789" s="26"/>
      <c r="C789" s="26" t="s">
        <v>4983</v>
      </c>
      <c r="D789" s="26">
        <v>4</v>
      </c>
      <c r="E789" s="26"/>
    </row>
    <row r="790" spans="1:5" ht="15.75" customHeight="1">
      <c r="A790" s="26">
        <v>52</v>
      </c>
      <c r="B790" s="26"/>
      <c r="C790" s="26" t="s">
        <v>2795</v>
      </c>
      <c r="D790" s="26">
        <v>4</v>
      </c>
      <c r="E790" s="26"/>
    </row>
    <row r="791" spans="1:5" ht="15.75" customHeight="1">
      <c r="A791" s="26">
        <v>53</v>
      </c>
      <c r="B791" s="26"/>
      <c r="C791" s="26" t="s">
        <v>4231</v>
      </c>
      <c r="D791" s="26">
        <v>4</v>
      </c>
      <c r="E791" s="26"/>
    </row>
    <row r="792" spans="1:5" ht="15.75" customHeight="1">
      <c r="A792" s="28"/>
    </row>
    <row r="793" spans="1:5" ht="15.75" customHeight="1">
      <c r="A793" s="29"/>
    </row>
    <row r="794" spans="1:5" ht="15.75" customHeight="1">
      <c r="A794" s="30"/>
    </row>
    <row r="795" spans="1:5" ht="15.75" customHeight="1">
      <c r="A795" s="31" t="s">
        <v>4109</v>
      </c>
    </row>
    <row r="796" spans="1:5" ht="15.75" customHeight="1">
      <c r="A796" s="30"/>
    </row>
    <row r="797" spans="1:5" ht="15.75" customHeight="1">
      <c r="A797" s="33" t="s">
        <v>4417</v>
      </c>
    </row>
    <row r="798" spans="1:5" ht="15.75" customHeight="1">
      <c r="A798" s="34" t="s">
        <v>4418</v>
      </c>
    </row>
    <row r="799" spans="1:5" ht="15.75" customHeight="1">
      <c r="A799" s="34" t="s">
        <v>4419</v>
      </c>
    </row>
    <row r="800" spans="1:5" ht="15.75" customHeight="1">
      <c r="A800" s="42" t="s">
        <v>4623</v>
      </c>
    </row>
    <row r="801" spans="1:1" ht="15.75" customHeight="1">
      <c r="A801" s="43" t="s">
        <v>4624</v>
      </c>
    </row>
    <row r="802" spans="1:1" ht="15.75" customHeight="1">
      <c r="A802" s="43" t="s">
        <v>4625</v>
      </c>
    </row>
    <row r="803" spans="1:1" ht="15.75" customHeight="1">
      <c r="A803" s="43" t="s">
        <v>4626</v>
      </c>
    </row>
    <row r="804" spans="1:1" ht="15.75" customHeight="1">
      <c r="A804" s="44" t="s">
        <v>4627</v>
      </c>
    </row>
    <row r="805" spans="1:1" ht="15.75" customHeight="1">
      <c r="A805" s="35" t="s">
        <v>4430</v>
      </c>
    </row>
    <row r="806" spans="1:1" ht="15.75" customHeight="1">
      <c r="A806" s="37"/>
    </row>
    <row r="807" spans="1:1" ht="15.75" customHeight="1">
      <c r="A807" s="35" t="s">
        <v>4628</v>
      </c>
    </row>
    <row r="808" spans="1:1" ht="15.75" customHeight="1">
      <c r="A808" s="35" t="s">
        <v>4629</v>
      </c>
    </row>
    <row r="809" spans="1:1" ht="15.75" customHeight="1">
      <c r="A809" s="35" t="s">
        <v>4630</v>
      </c>
    </row>
    <row r="810" spans="1:1" ht="15.75" customHeight="1">
      <c r="A810" s="35" t="s">
        <v>4631</v>
      </c>
    </row>
    <row r="811" spans="1:1" ht="15.75" customHeight="1">
      <c r="A811" s="45" t="s">
        <v>4632</v>
      </c>
    </row>
    <row r="812" spans="1:1" ht="15.75" customHeight="1">
      <c r="A812" s="46" t="s">
        <v>4633</v>
      </c>
    </row>
    <row r="813" spans="1:1" ht="15.75" customHeight="1">
      <c r="A813" s="47" t="s">
        <v>4634</v>
      </c>
    </row>
    <row r="814" spans="1:1" ht="15.75" customHeight="1">
      <c r="A814" s="48" t="s">
        <v>4635</v>
      </c>
    </row>
    <row r="815" spans="1:1" ht="15.75" customHeight="1">
      <c r="A815" s="49" t="s">
        <v>4636</v>
      </c>
    </row>
    <row r="816" spans="1:1" ht="15.75" customHeight="1">
      <c r="A816" s="40" t="s">
        <v>4637</v>
      </c>
    </row>
    <row r="817" spans="1:1" ht="15.75" customHeight="1">
      <c r="A817" s="49" t="s">
        <v>4638</v>
      </c>
    </row>
    <row r="818" spans="1:1" ht="15.75" customHeight="1">
      <c r="A818" s="40" t="s">
        <v>4639</v>
      </c>
    </row>
    <row r="819" spans="1:1" ht="15.75" customHeight="1">
      <c r="A819" s="49" t="s">
        <v>4640</v>
      </c>
    </row>
    <row r="820" spans="1:1" ht="15.75" customHeight="1">
      <c r="A820" s="40" t="s">
        <v>4641</v>
      </c>
    </row>
    <row r="821" spans="1:1" ht="15.75" customHeight="1">
      <c r="A821" s="49" t="s">
        <v>4642</v>
      </c>
    </row>
    <row r="822" spans="1:1" ht="15.75" customHeight="1">
      <c r="A822" s="40" t="s">
        <v>4643</v>
      </c>
    </row>
    <row r="823" spans="1:1" ht="15.75" customHeight="1">
      <c r="A823" s="49" t="s">
        <v>4644</v>
      </c>
    </row>
    <row r="824" spans="1:1" ht="15.75" customHeight="1">
      <c r="A824" s="40" t="s">
        <v>4645</v>
      </c>
    </row>
    <row r="825" spans="1:1" ht="15.75" customHeight="1">
      <c r="A825" s="49" t="s">
        <v>4646</v>
      </c>
    </row>
    <row r="826" spans="1:1" ht="15.75" customHeight="1">
      <c r="A826" s="40" t="s">
        <v>4647</v>
      </c>
    </row>
    <row r="827" spans="1:1" ht="15.75" customHeight="1">
      <c r="A827" s="49" t="s">
        <v>4648</v>
      </c>
    </row>
    <row r="828" spans="1:1" ht="15.75" customHeight="1">
      <c r="A828" s="40" t="s">
        <v>4649</v>
      </c>
    </row>
    <row r="829" spans="1:1" ht="15.75" customHeight="1">
      <c r="A829" s="49" t="s">
        <v>4650</v>
      </c>
    </row>
    <row r="830" spans="1:1" ht="15.75" customHeight="1">
      <c r="A830" s="40" t="s">
        <v>4651</v>
      </c>
    </row>
    <row r="831" spans="1:1" ht="15.75" customHeight="1">
      <c r="A831" s="49" t="s">
        <v>4652</v>
      </c>
    </row>
    <row r="832" spans="1:1" ht="15.75" customHeight="1">
      <c r="A832" s="40" t="s">
        <v>4653</v>
      </c>
    </row>
    <row r="833" spans="1:1" ht="15.75" customHeight="1">
      <c r="A833" s="50" t="s">
        <v>4430</v>
      </c>
    </row>
    <row r="834" spans="1:1" ht="15.75" customHeight="1">
      <c r="A834" s="51" t="s">
        <v>4623</v>
      </c>
    </row>
    <row r="835" spans="1:1" ht="15.75" customHeight="1">
      <c r="A835" s="52" t="s">
        <v>4654</v>
      </c>
    </row>
    <row r="836" spans="1:1" ht="15.75" customHeight="1">
      <c r="A836" s="51" t="s">
        <v>4655</v>
      </c>
    </row>
    <row r="837" spans="1:1" ht="15.75" customHeight="1">
      <c r="A837" s="52" t="s">
        <v>4656</v>
      </c>
    </row>
    <row r="838" spans="1:1" ht="15.75" customHeight="1">
      <c r="A838" s="51" t="s">
        <v>4657</v>
      </c>
    </row>
    <row r="839" spans="1:1" ht="15.75" customHeight="1">
      <c r="A839" s="52" t="s">
        <v>4658</v>
      </c>
    </row>
    <row r="840" spans="1:1" ht="15.75" customHeight="1">
      <c r="A840" s="51" t="s">
        <v>4659</v>
      </c>
    </row>
    <row r="841" spans="1:1" ht="15.75" customHeight="1">
      <c r="A841" s="52" t="s">
        <v>4626</v>
      </c>
    </row>
    <row r="842" spans="1:1" ht="15.75" customHeight="1">
      <c r="A842" s="51" t="s">
        <v>4660</v>
      </c>
    </row>
    <row r="843" spans="1:1" ht="15.75" customHeight="1">
      <c r="A843" s="52" t="s">
        <v>4661</v>
      </c>
    </row>
    <row r="844" spans="1:1" ht="15.75" customHeight="1">
      <c r="A844" s="52" t="s">
        <v>4662</v>
      </c>
    </row>
    <row r="845" spans="1:1" ht="15.75" customHeight="1">
      <c r="A845" s="53" t="s">
        <v>4663</v>
      </c>
    </row>
    <row r="846" spans="1:1" ht="15.75" customHeight="1">
      <c r="A846" s="52" t="s">
        <v>4664</v>
      </c>
    </row>
    <row r="847" spans="1:1" ht="15.75" customHeight="1">
      <c r="A847" s="51" t="s">
        <v>4655</v>
      </c>
    </row>
    <row r="848" spans="1:1" ht="15.75" customHeight="1">
      <c r="A848" s="52" t="s">
        <v>4665</v>
      </c>
    </row>
    <row r="849" spans="1:1" ht="15.75" customHeight="1">
      <c r="A849" s="51" t="s">
        <v>4657</v>
      </c>
    </row>
    <row r="850" spans="1:1" ht="15.75" customHeight="1">
      <c r="A850" s="52" t="s">
        <v>4666</v>
      </c>
    </row>
    <row r="851" spans="1:1" ht="15.75" customHeight="1">
      <c r="A851" s="51" t="s">
        <v>4659</v>
      </c>
    </row>
    <row r="852" spans="1:1" ht="15.75" customHeight="1">
      <c r="A852" s="52" t="s">
        <v>4667</v>
      </c>
    </row>
    <row r="853" spans="1:1" ht="15.75" customHeight="1">
      <c r="A853" s="51" t="s">
        <v>4660</v>
      </c>
    </row>
    <row r="854" spans="1:1" ht="15.75" customHeight="1">
      <c r="A854" s="52" t="s">
        <v>4661</v>
      </c>
    </row>
    <row r="855" spans="1:1" ht="15.75" customHeight="1">
      <c r="A855" s="52" t="s">
        <v>4668</v>
      </c>
    </row>
    <row r="856" spans="1:1" ht="15.75" customHeight="1">
      <c r="A856" s="52" t="s">
        <v>4669</v>
      </c>
    </row>
    <row r="857" spans="1:1" ht="15.75" customHeight="1">
      <c r="A857" s="52" t="s">
        <v>4670</v>
      </c>
    </row>
    <row r="858" spans="1:1" ht="15.75" customHeight="1">
      <c r="A858" s="53" t="s">
        <v>4663</v>
      </c>
    </row>
    <row r="859" spans="1:1" ht="15.75" customHeight="1">
      <c r="A859" s="37"/>
    </row>
    <row r="860" spans="1:1" ht="15.75" customHeight="1">
      <c r="A860" s="54"/>
    </row>
    <row r="861" spans="1:1" ht="15.75" customHeight="1">
      <c r="A861" s="54"/>
    </row>
    <row r="862" spans="1:1" ht="15.75" customHeight="1">
      <c r="A862" s="54"/>
    </row>
    <row r="863" spans="1:1" ht="15.75" customHeight="1">
      <c r="A863" s="54"/>
    </row>
    <row r="864" spans="1:1" ht="15.75" customHeight="1">
      <c r="A864" s="54"/>
    </row>
    <row r="865" spans="1:1" ht="15.75" customHeight="1">
      <c r="A865" s="54"/>
    </row>
    <row r="866" spans="1:1" ht="15.75" customHeight="1">
      <c r="A866" s="54"/>
    </row>
    <row r="867" spans="1:1" ht="15.75" customHeight="1">
      <c r="A867" s="37" t="s">
        <v>4671</v>
      </c>
    </row>
    <row r="868" spans="1:1" ht="15.75" customHeight="1"/>
    <row r="869" spans="1:1" ht="15.75" customHeight="1"/>
    <row r="870" spans="1:1" ht="15.75" customHeight="1"/>
    <row r="871" spans="1:1" ht="15.75" customHeight="1"/>
    <row r="872" spans="1:1" ht="15.75" customHeight="1"/>
    <row r="873" spans="1:1" ht="15.75" customHeight="1"/>
    <row r="874" spans="1:1" ht="15.75" customHeight="1"/>
    <row r="875" spans="1:1" ht="15.75" customHeight="1"/>
    <row r="876" spans="1:1" ht="15.75" customHeight="1"/>
    <row r="877" spans="1:1" ht="15.75" customHeight="1"/>
    <row r="878" spans="1:1" ht="15.75" customHeight="1"/>
    <row r="879" spans="1:1" ht="15.75" customHeight="1"/>
    <row r="880" spans="1:1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3">
    <mergeCell ref="B743:B744"/>
    <mergeCell ref="D743:D744"/>
    <mergeCell ref="E743:E744"/>
    <mergeCell ref="A743:A744"/>
    <mergeCell ref="A747:A748"/>
    <mergeCell ref="B747:B748"/>
    <mergeCell ref="D747:D748"/>
    <mergeCell ref="E747:E748"/>
    <mergeCell ref="A620:E620"/>
    <mergeCell ref="A624:E624"/>
    <mergeCell ref="C651:C652"/>
    <mergeCell ref="D651:D652"/>
    <mergeCell ref="E651:E652"/>
    <mergeCell ref="C672:C674"/>
    <mergeCell ref="A741:A742"/>
    <mergeCell ref="B741:B742"/>
    <mergeCell ref="D741:D742"/>
    <mergeCell ref="E741:E742"/>
    <mergeCell ref="E491:E492"/>
    <mergeCell ref="D672:D674"/>
    <mergeCell ref="C675:C677"/>
    <mergeCell ref="D675:D677"/>
    <mergeCell ref="E675:E677"/>
    <mergeCell ref="C678:C680"/>
    <mergeCell ref="D678:D680"/>
    <mergeCell ref="E678:E680"/>
    <mergeCell ref="A651:A652"/>
    <mergeCell ref="A653:A654"/>
    <mergeCell ref="B653:B654"/>
    <mergeCell ref="C653:C654"/>
    <mergeCell ref="D653:D654"/>
    <mergeCell ref="A655:E655"/>
    <mergeCell ref="E672:E674"/>
    <mergeCell ref="A672:A674"/>
    <mergeCell ref="A675:A677"/>
    <mergeCell ref="A678:A680"/>
    <mergeCell ref="E546:E547"/>
    <mergeCell ref="A561:E561"/>
    <mergeCell ref="A564:A565"/>
    <mergeCell ref="C564:C565"/>
    <mergeCell ref="D564:D565"/>
    <mergeCell ref="E564:E565"/>
    <mergeCell ref="B524:B525"/>
    <mergeCell ref="A739:A740"/>
    <mergeCell ref="B739:B740"/>
    <mergeCell ref="D739:D740"/>
    <mergeCell ref="E739:E740"/>
    <mergeCell ref="D771:D772"/>
    <mergeCell ref="E771:E772"/>
    <mergeCell ref="B361:B362"/>
    <mergeCell ref="D361:D362"/>
    <mergeCell ref="D363:D364"/>
    <mergeCell ref="E363:E364"/>
    <mergeCell ref="A361:A362"/>
    <mergeCell ref="A363:A364"/>
    <mergeCell ref="B363:B364"/>
    <mergeCell ref="A436:A437"/>
    <mergeCell ref="B436:B437"/>
    <mergeCell ref="D436:D437"/>
    <mergeCell ref="A453:A454"/>
    <mergeCell ref="A476:A477"/>
    <mergeCell ref="B476:B477"/>
    <mergeCell ref="C476:C477"/>
    <mergeCell ref="E476:E477"/>
    <mergeCell ref="B491:B492"/>
    <mergeCell ref="D491:D492"/>
    <mergeCell ref="A66:A67"/>
    <mergeCell ref="B66:B67"/>
    <mergeCell ref="D66:D67"/>
    <mergeCell ref="E66:E67"/>
    <mergeCell ref="B84:B85"/>
    <mergeCell ref="D84:D85"/>
    <mergeCell ref="E84:E85"/>
    <mergeCell ref="D111:D112"/>
    <mergeCell ref="E111:E112"/>
    <mergeCell ref="A84:A85"/>
    <mergeCell ref="A86:A87"/>
    <mergeCell ref="B86:B87"/>
    <mergeCell ref="D86:D87"/>
    <mergeCell ref="E86:E87"/>
    <mergeCell ref="A111:A112"/>
    <mergeCell ref="B111:B112"/>
    <mergeCell ref="A113:A114"/>
    <mergeCell ref="B113:B114"/>
    <mergeCell ref="D113:D114"/>
    <mergeCell ref="E113:E114"/>
    <mergeCell ref="B133:B134"/>
    <mergeCell ref="D133:D134"/>
    <mergeCell ref="E133:E134"/>
    <mergeCell ref="A133:A134"/>
    <mergeCell ref="A190:A191"/>
    <mergeCell ref="B190:B191"/>
    <mergeCell ref="D190:D191"/>
    <mergeCell ref="E190:E191"/>
    <mergeCell ref="E208:E209"/>
    <mergeCell ref="E361:E362"/>
    <mergeCell ref="B453:B454"/>
    <mergeCell ref="D453:D454"/>
    <mergeCell ref="E453:E454"/>
    <mergeCell ref="A526:A527"/>
    <mergeCell ref="B526:B527"/>
    <mergeCell ref="C526:C527"/>
    <mergeCell ref="D526:D527"/>
    <mergeCell ref="A491:A492"/>
    <mergeCell ref="A500:A501"/>
    <mergeCell ref="B500:B501"/>
    <mergeCell ref="D500:D501"/>
    <mergeCell ref="E500:E501"/>
    <mergeCell ref="B502:B503"/>
    <mergeCell ref="D502:D503"/>
    <mergeCell ref="C524:C525"/>
    <mergeCell ref="D524:D525"/>
    <mergeCell ref="A502:A503"/>
    <mergeCell ref="A504:A505"/>
    <mergeCell ref="B504:B505"/>
    <mergeCell ref="D504:D505"/>
    <mergeCell ref="E504:E505"/>
    <mergeCell ref="A524:A525"/>
    <mergeCell ref="A546:A547"/>
    <mergeCell ref="B546:B547"/>
    <mergeCell ref="C546:C547"/>
    <mergeCell ref="D751:D752"/>
    <mergeCell ref="D754:D755"/>
    <mergeCell ref="D749:D750"/>
    <mergeCell ref="E749:E750"/>
    <mergeCell ref="A751:A752"/>
    <mergeCell ref="B751:B752"/>
    <mergeCell ref="E751:E752"/>
    <mergeCell ref="B754:B755"/>
    <mergeCell ref="E754:E755"/>
    <mergeCell ref="A749:A750"/>
    <mergeCell ref="B749:B750"/>
    <mergeCell ref="A568:E568"/>
    <mergeCell ref="A570:A571"/>
    <mergeCell ref="C570:C571"/>
    <mergeCell ref="D570:D571"/>
    <mergeCell ref="E570:E571"/>
    <mergeCell ref="A573:E573"/>
    <mergeCell ref="A589:E589"/>
    <mergeCell ref="A595:E595"/>
    <mergeCell ref="A599:E599"/>
    <mergeCell ref="A615:E615"/>
    <mergeCell ref="D758:D759"/>
    <mergeCell ref="E758:E759"/>
    <mergeCell ref="A754:A755"/>
    <mergeCell ref="A756:A757"/>
    <mergeCell ref="B756:B757"/>
    <mergeCell ref="D756:D757"/>
    <mergeCell ref="E756:E757"/>
    <mergeCell ref="A758:A759"/>
    <mergeCell ref="B758:B759"/>
    <mergeCell ref="A765:A766"/>
    <mergeCell ref="B765:B766"/>
    <mergeCell ref="D765:D766"/>
    <mergeCell ref="E765:E766"/>
    <mergeCell ref="B767:B768"/>
    <mergeCell ref="D767:D768"/>
    <mergeCell ref="E767:E768"/>
    <mergeCell ref="A767:A768"/>
    <mergeCell ref="A769:A770"/>
    <mergeCell ref="B769:B770"/>
    <mergeCell ref="D769:D770"/>
    <mergeCell ref="E769:E770"/>
    <mergeCell ref="A771:A772"/>
    <mergeCell ref="B771:B772"/>
    <mergeCell ref="A773:A774"/>
    <mergeCell ref="B773:B774"/>
    <mergeCell ref="D773:D774"/>
    <mergeCell ref="E773:E774"/>
    <mergeCell ref="B775:B776"/>
    <mergeCell ref="D775:D776"/>
    <mergeCell ref="E775:E776"/>
    <mergeCell ref="D779:D780"/>
    <mergeCell ref="E779:E780"/>
    <mergeCell ref="A775:A776"/>
    <mergeCell ref="A777:A778"/>
    <mergeCell ref="B777:B778"/>
    <mergeCell ref="D777:D778"/>
    <mergeCell ref="E777:E778"/>
    <mergeCell ref="A779:A780"/>
    <mergeCell ref="B779:B780"/>
    <mergeCell ref="A783:A784"/>
    <mergeCell ref="A785:A786"/>
    <mergeCell ref="B785:B786"/>
    <mergeCell ref="D785:D786"/>
    <mergeCell ref="E785:E786"/>
    <mergeCell ref="A781:A782"/>
    <mergeCell ref="B781:B782"/>
    <mergeCell ref="D781:D782"/>
    <mergeCell ref="E781:E782"/>
    <mergeCell ref="B783:B784"/>
    <mergeCell ref="D783:D784"/>
    <mergeCell ref="E783:E784"/>
  </mergeCells>
  <hyperlinks>
    <hyperlink ref="A1" r:id="rId1" xr:uid="{00000000-0004-0000-0400-000000000000}"/>
    <hyperlink ref="A8" r:id="rId2" xr:uid="{00000000-0004-0000-0400-000001000000}"/>
    <hyperlink ref="A10" r:id="rId3" xr:uid="{00000000-0004-0000-0400-000002000000}"/>
    <hyperlink ref="A11" r:id="rId4" xr:uid="{00000000-0004-0000-0400-000003000000}"/>
    <hyperlink ref="A12" r:id="rId5" xr:uid="{00000000-0004-0000-0400-000004000000}"/>
    <hyperlink ref="A13" r:id="rId6" xr:uid="{00000000-0004-0000-0400-000005000000}"/>
    <hyperlink ref="A14" r:id="rId7" xr:uid="{00000000-0004-0000-0400-000006000000}"/>
    <hyperlink ref="A15" r:id="rId8" xr:uid="{00000000-0004-0000-0400-000007000000}"/>
    <hyperlink ref="A16" r:id="rId9" xr:uid="{00000000-0004-0000-0400-000008000000}"/>
    <hyperlink ref="A17" r:id="rId10" xr:uid="{00000000-0004-0000-0400-000009000000}"/>
    <hyperlink ref="A18" r:id="rId11" xr:uid="{00000000-0004-0000-0400-00000A000000}"/>
    <hyperlink ref="A19" r:id="rId12" xr:uid="{00000000-0004-0000-0400-00000B000000}"/>
    <hyperlink ref="A20" r:id="rId13" xr:uid="{00000000-0004-0000-0400-00000C000000}"/>
    <hyperlink ref="A21" r:id="rId14" xr:uid="{00000000-0004-0000-0400-00000D000000}"/>
    <hyperlink ref="A22" r:id="rId15" xr:uid="{00000000-0004-0000-0400-00000E000000}"/>
    <hyperlink ref="A23" r:id="rId16" xr:uid="{00000000-0004-0000-0400-00000F000000}"/>
    <hyperlink ref="A24" r:id="rId17" xr:uid="{00000000-0004-0000-0400-000010000000}"/>
    <hyperlink ref="A25" r:id="rId18" xr:uid="{00000000-0004-0000-0400-000011000000}"/>
    <hyperlink ref="A26" r:id="rId19" xr:uid="{00000000-0004-0000-0400-000012000000}"/>
    <hyperlink ref="A27" r:id="rId20" xr:uid="{00000000-0004-0000-0400-000013000000}"/>
    <hyperlink ref="A28" r:id="rId21" xr:uid="{00000000-0004-0000-0400-000014000000}"/>
    <hyperlink ref="A29" r:id="rId22" xr:uid="{00000000-0004-0000-0400-000015000000}"/>
    <hyperlink ref="A30" r:id="rId23" xr:uid="{00000000-0004-0000-0400-000016000000}"/>
    <hyperlink ref="A805" r:id="rId24" xr:uid="{00000000-0004-0000-0400-000017000000}"/>
    <hyperlink ref="A807" r:id="rId25" xr:uid="{00000000-0004-0000-0400-000018000000}"/>
    <hyperlink ref="A808" r:id="rId26" xr:uid="{00000000-0004-0000-0400-000019000000}"/>
    <hyperlink ref="A809" r:id="rId27" xr:uid="{00000000-0004-0000-0400-00001A000000}"/>
    <hyperlink ref="A810" r:id="rId28" xr:uid="{00000000-0004-0000-0400-00001B000000}"/>
    <hyperlink ref="A814" r:id="rId29" xr:uid="{00000000-0004-0000-0400-00001C000000}"/>
    <hyperlink ref="A815" r:id="rId30" xr:uid="{00000000-0004-0000-0400-00001D000000}"/>
    <hyperlink ref="A816" r:id="rId31" xr:uid="{00000000-0004-0000-0400-00001E000000}"/>
    <hyperlink ref="A817" r:id="rId32" xr:uid="{00000000-0004-0000-0400-00001F000000}"/>
    <hyperlink ref="A818" r:id="rId33" xr:uid="{00000000-0004-0000-0400-000020000000}"/>
    <hyperlink ref="A819" r:id="rId34" xr:uid="{00000000-0004-0000-0400-000021000000}"/>
    <hyperlink ref="A820" r:id="rId35" xr:uid="{00000000-0004-0000-0400-000022000000}"/>
    <hyperlink ref="A821" r:id="rId36" xr:uid="{00000000-0004-0000-0400-000023000000}"/>
    <hyperlink ref="A822" r:id="rId37" xr:uid="{00000000-0004-0000-0400-000024000000}"/>
    <hyperlink ref="A823" r:id="rId38" xr:uid="{00000000-0004-0000-0400-000025000000}"/>
    <hyperlink ref="A824" r:id="rId39" xr:uid="{00000000-0004-0000-0400-000026000000}"/>
    <hyperlink ref="A825" r:id="rId40" xr:uid="{00000000-0004-0000-0400-000027000000}"/>
    <hyperlink ref="A826" r:id="rId41" xr:uid="{00000000-0004-0000-0400-000028000000}"/>
    <hyperlink ref="A827" r:id="rId42" xr:uid="{00000000-0004-0000-0400-000029000000}"/>
    <hyperlink ref="A828" r:id="rId43" xr:uid="{00000000-0004-0000-0400-00002A000000}"/>
    <hyperlink ref="A829" r:id="rId44" xr:uid="{00000000-0004-0000-0400-00002B000000}"/>
    <hyperlink ref="A830" r:id="rId45" xr:uid="{00000000-0004-0000-0400-00002C000000}"/>
    <hyperlink ref="A831" r:id="rId46" xr:uid="{00000000-0004-0000-0400-00002D000000}"/>
    <hyperlink ref="A832" r:id="rId47" xr:uid="{00000000-0004-0000-0400-00002E000000}"/>
    <hyperlink ref="A845" r:id="rId48" xr:uid="{00000000-0004-0000-0400-00002F000000}"/>
    <hyperlink ref="A858" r:id="rId49" xr:uid="{00000000-0004-0000-0400-000030000000}"/>
  </hyperlinks>
  <pageMargins left="0.7" right="0.7" top="0.75" bottom="0.75" header="0" footer="0"/>
  <pageSetup orientation="landscape"/>
  <drawing r:id="rId5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000"/>
  <sheetViews>
    <sheetView workbookViewId="0"/>
  </sheetViews>
  <sheetFormatPr defaultColWidth="12.625" defaultRowHeight="15" customHeight="1"/>
  <cols>
    <col min="1" max="26" width="6.625" customWidth="1"/>
  </cols>
  <sheetData>
    <row r="1" spans="1:1" ht="14.25">
      <c r="A1" s="35" t="s">
        <v>4420</v>
      </c>
    </row>
    <row r="2" spans="1:1">
      <c r="A2" s="36" t="s">
        <v>4421</v>
      </c>
    </row>
    <row r="3" spans="1:1">
      <c r="A3" s="36" t="s">
        <v>4422</v>
      </c>
    </row>
    <row r="4" spans="1:1">
      <c r="A4" s="36" t="s">
        <v>4423</v>
      </c>
    </row>
    <row r="5" spans="1:1" ht="14.25">
      <c r="A5" s="37"/>
    </row>
    <row r="6" spans="1:1">
      <c r="A6" s="38"/>
    </row>
    <row r="7" spans="1:1">
      <c r="A7" s="36"/>
    </row>
    <row r="8" spans="1:1" ht="14.25">
      <c r="A8" s="39" t="s">
        <v>4424</v>
      </c>
    </row>
    <row r="9" spans="1:1" ht="14.25">
      <c r="A9" s="37" t="s">
        <v>4425</v>
      </c>
    </row>
    <row r="10" spans="1:1" ht="14.25">
      <c r="A10" s="35" t="s">
        <v>4426</v>
      </c>
    </row>
    <row r="11" spans="1:1" ht="14.25">
      <c r="A11" s="35" t="s">
        <v>4427</v>
      </c>
    </row>
    <row r="12" spans="1:1" ht="14.25">
      <c r="A12" s="35" t="s">
        <v>4428</v>
      </c>
    </row>
    <row r="13" spans="1:1" ht="14.25">
      <c r="A13" s="35" t="s">
        <v>4429</v>
      </c>
    </row>
    <row r="14" spans="1:1" ht="14.25">
      <c r="A14" s="39" t="s">
        <v>4430</v>
      </c>
    </row>
    <row r="15" spans="1:1" ht="14.25">
      <c r="A15" s="40" t="s">
        <v>4426</v>
      </c>
    </row>
    <row r="16" spans="1:1" ht="14.25">
      <c r="A16" s="40" t="s">
        <v>4431</v>
      </c>
    </row>
    <row r="17" spans="1:1" ht="14.25">
      <c r="A17" s="40" t="s">
        <v>4432</v>
      </c>
    </row>
    <row r="18" spans="1:1" ht="14.25">
      <c r="A18" s="40" t="s">
        <v>4433</v>
      </c>
    </row>
    <row r="19" spans="1:1" ht="14.25">
      <c r="A19" s="40" t="s">
        <v>4434</v>
      </c>
    </row>
    <row r="20" spans="1:1" ht="14.25">
      <c r="A20" s="40" t="s">
        <v>4435</v>
      </c>
    </row>
    <row r="21" spans="1:1" ht="15.75" customHeight="1">
      <c r="A21" s="40" t="s">
        <v>4436</v>
      </c>
    </row>
    <row r="22" spans="1:1" ht="15.75" customHeight="1">
      <c r="A22" s="40" t="s">
        <v>4437</v>
      </c>
    </row>
    <row r="23" spans="1:1" ht="15.75" customHeight="1">
      <c r="A23" s="40" t="s">
        <v>4438</v>
      </c>
    </row>
    <row r="24" spans="1:1" ht="15.75" customHeight="1">
      <c r="A24" s="40" t="s">
        <v>4439</v>
      </c>
    </row>
    <row r="25" spans="1:1" ht="15.75" customHeight="1">
      <c r="A25" s="40" t="s">
        <v>2500</v>
      </c>
    </row>
    <row r="26" spans="1:1" ht="15.75" customHeight="1">
      <c r="A26" s="40" t="s">
        <v>4440</v>
      </c>
    </row>
    <row r="27" spans="1:1" ht="15.75" customHeight="1">
      <c r="A27" s="40" t="s">
        <v>4441</v>
      </c>
    </row>
    <row r="28" spans="1:1" ht="15.75" customHeight="1">
      <c r="A28" s="40" t="s">
        <v>4442</v>
      </c>
    </row>
    <row r="29" spans="1:1" ht="15.75" customHeight="1">
      <c r="A29" s="40" t="s">
        <v>4443</v>
      </c>
    </row>
    <row r="30" spans="1:1" ht="15.75" customHeight="1">
      <c r="A30" s="40" t="s">
        <v>4444</v>
      </c>
    </row>
    <row r="31" spans="1:1" ht="15.75" customHeight="1">
      <c r="A31" s="28"/>
    </row>
    <row r="32" spans="1:1" ht="15.75" customHeight="1">
      <c r="A32" s="25" t="s">
        <v>446</v>
      </c>
    </row>
    <row r="33" spans="1:5" ht="15.75" customHeight="1">
      <c r="A33" s="28"/>
    </row>
    <row r="34" spans="1:5" ht="15.75" customHeight="1">
      <c r="A34" s="41" t="s">
        <v>4090</v>
      </c>
      <c r="B34" s="41" t="s">
        <v>4091</v>
      </c>
      <c r="C34" s="41" t="s">
        <v>4092</v>
      </c>
      <c r="D34" s="41" t="s">
        <v>4093</v>
      </c>
      <c r="E34" s="41" t="s">
        <v>4094</v>
      </c>
    </row>
    <row r="35" spans="1:5" ht="15.75" customHeight="1">
      <c r="A35" s="26">
        <v>1</v>
      </c>
      <c r="B35" s="26" t="s">
        <v>365</v>
      </c>
      <c r="C35" s="26" t="s">
        <v>148</v>
      </c>
      <c r="D35" s="26">
        <v>1</v>
      </c>
      <c r="E35" s="26"/>
    </row>
    <row r="36" spans="1:5" ht="15.75" customHeight="1">
      <c r="A36" s="26">
        <v>2</v>
      </c>
      <c r="B36" s="26" t="s">
        <v>448</v>
      </c>
      <c r="C36" s="26" t="s">
        <v>447</v>
      </c>
      <c r="D36" s="26">
        <v>1</v>
      </c>
      <c r="E36" s="26"/>
    </row>
    <row r="37" spans="1:5" ht="15.75" customHeight="1">
      <c r="A37" s="28"/>
    </row>
    <row r="38" spans="1:5" ht="15.75" customHeight="1">
      <c r="A38" s="29"/>
    </row>
    <row r="39" spans="1:5" ht="15.75" customHeight="1">
      <c r="A39" s="30" t="s">
        <v>4173</v>
      </c>
    </row>
    <row r="40" spans="1:5" ht="15.75" customHeight="1">
      <c r="A40" s="31" t="s">
        <v>4109</v>
      </c>
    </row>
    <row r="41" spans="1:5" ht="15.75" customHeight="1">
      <c r="A41" s="30" t="s">
        <v>4174</v>
      </c>
    </row>
    <row r="42" spans="1:5" ht="15.75" customHeight="1">
      <c r="A42" s="28"/>
    </row>
    <row r="43" spans="1:5" ht="15.75" customHeight="1">
      <c r="A43" s="25" t="s">
        <v>449</v>
      </c>
    </row>
    <row r="44" spans="1:5" ht="15.75" customHeight="1">
      <c r="A44" s="28"/>
    </row>
    <row r="45" spans="1:5" ht="15.75" customHeight="1">
      <c r="A45" s="41" t="s">
        <v>4090</v>
      </c>
      <c r="B45" s="41" t="s">
        <v>4091</v>
      </c>
      <c r="C45" s="41" t="s">
        <v>4092</v>
      </c>
      <c r="D45" s="41" t="s">
        <v>4093</v>
      </c>
      <c r="E45" s="41" t="s">
        <v>4094</v>
      </c>
    </row>
    <row r="46" spans="1:5" ht="15.75" customHeight="1">
      <c r="A46" s="26">
        <v>1</v>
      </c>
      <c r="B46" s="26" t="s">
        <v>451</v>
      </c>
      <c r="C46" s="26" t="s">
        <v>450</v>
      </c>
      <c r="D46" s="26">
        <v>1</v>
      </c>
      <c r="E46" s="26"/>
    </row>
    <row r="47" spans="1:5" ht="15.75" customHeight="1">
      <c r="A47" s="26">
        <v>2</v>
      </c>
      <c r="B47" s="26" t="s">
        <v>453</v>
      </c>
      <c r="C47" s="26" t="s">
        <v>452</v>
      </c>
      <c r="D47" s="26">
        <v>1</v>
      </c>
      <c r="E47" s="26"/>
    </row>
    <row r="48" spans="1:5" ht="15.75" customHeight="1">
      <c r="A48" s="26">
        <v>3</v>
      </c>
      <c r="B48" s="26" t="s">
        <v>455</v>
      </c>
      <c r="C48" s="26" t="s">
        <v>454</v>
      </c>
      <c r="D48" s="26">
        <v>2</v>
      </c>
      <c r="E48" s="26"/>
    </row>
    <row r="49" spans="1:5" ht="15.75" customHeight="1">
      <c r="A49" s="26">
        <v>4</v>
      </c>
      <c r="B49" s="26"/>
      <c r="C49" s="26" t="s">
        <v>4672</v>
      </c>
      <c r="D49" s="26">
        <v>6</v>
      </c>
      <c r="E49" s="26"/>
    </row>
    <row r="50" spans="1:5" ht="15.75" customHeight="1">
      <c r="A50" s="26">
        <v>5</v>
      </c>
      <c r="B50" s="26"/>
      <c r="C50" s="26" t="s">
        <v>4673</v>
      </c>
      <c r="D50" s="26">
        <v>6</v>
      </c>
      <c r="E50" s="26"/>
    </row>
    <row r="51" spans="1:5" ht="15.75" customHeight="1">
      <c r="A51" s="26">
        <v>6</v>
      </c>
      <c r="B51" s="26"/>
      <c r="C51" s="26" t="s">
        <v>4674</v>
      </c>
      <c r="D51" s="26">
        <v>6</v>
      </c>
      <c r="E51" s="26"/>
    </row>
    <row r="52" spans="1:5" ht="15.75" customHeight="1">
      <c r="A52" s="26">
        <v>7</v>
      </c>
      <c r="B52" s="26"/>
      <c r="C52" s="26" t="s">
        <v>4230</v>
      </c>
      <c r="D52" s="26">
        <v>6</v>
      </c>
      <c r="E52" s="26"/>
    </row>
    <row r="53" spans="1:5" ht="15.75" customHeight="1">
      <c r="A53" s="26">
        <v>8</v>
      </c>
      <c r="B53" s="26"/>
      <c r="C53" s="26" t="s">
        <v>4675</v>
      </c>
      <c r="D53" s="26">
        <v>6</v>
      </c>
      <c r="E53" s="26"/>
    </row>
    <row r="54" spans="1:5" ht="15.75" customHeight="1">
      <c r="A54" s="26">
        <v>9</v>
      </c>
      <c r="B54" s="26"/>
      <c r="C54" s="26" t="s">
        <v>4106</v>
      </c>
      <c r="D54" s="26">
        <v>6</v>
      </c>
      <c r="E54" s="26"/>
    </row>
    <row r="55" spans="1:5" ht="15.75" customHeight="1">
      <c r="A55" s="28"/>
    </row>
    <row r="56" spans="1:5" ht="15.75" customHeight="1">
      <c r="A56" s="29"/>
    </row>
    <row r="57" spans="1:5" ht="15.75" customHeight="1">
      <c r="A57" s="30" t="s">
        <v>4173</v>
      </c>
    </row>
    <row r="58" spans="1:5" ht="15.75" customHeight="1">
      <c r="A58" s="31" t="s">
        <v>4109</v>
      </c>
    </row>
    <row r="59" spans="1:5" ht="15.75" customHeight="1">
      <c r="A59" s="30" t="s">
        <v>4174</v>
      </c>
    </row>
    <row r="60" spans="1:5" ht="15.75" customHeight="1">
      <c r="A60" s="28"/>
    </row>
    <row r="61" spans="1:5" ht="15.75" customHeight="1">
      <c r="A61" s="25" t="s">
        <v>461</v>
      </c>
    </row>
    <row r="62" spans="1:5" ht="15.75" customHeight="1">
      <c r="A62" s="28"/>
    </row>
    <row r="63" spans="1:5" ht="15.75" customHeight="1">
      <c r="A63" s="41" t="s">
        <v>4090</v>
      </c>
      <c r="B63" s="41" t="s">
        <v>4091</v>
      </c>
      <c r="C63" s="41" t="s">
        <v>4092</v>
      </c>
      <c r="D63" s="41" t="s">
        <v>4093</v>
      </c>
      <c r="E63" s="41" t="s">
        <v>4094</v>
      </c>
    </row>
    <row r="64" spans="1:5" ht="15.75" customHeight="1">
      <c r="A64" s="26">
        <v>1</v>
      </c>
      <c r="B64" s="26" t="s">
        <v>462</v>
      </c>
      <c r="C64" s="26" t="s">
        <v>22</v>
      </c>
      <c r="D64" s="26">
        <v>2</v>
      </c>
      <c r="E64" s="26"/>
    </row>
    <row r="65" spans="1:5" ht="15.75" customHeight="1">
      <c r="A65" s="26">
        <v>2</v>
      </c>
      <c r="B65" s="26"/>
      <c r="C65" s="26" t="s">
        <v>4676</v>
      </c>
      <c r="D65" s="26">
        <v>4</v>
      </c>
      <c r="E65" s="26"/>
    </row>
    <row r="66" spans="1:5" ht="15.75" customHeight="1">
      <c r="A66" s="150">
        <v>3</v>
      </c>
      <c r="B66" s="150"/>
      <c r="C66" s="26" t="s">
        <v>4677</v>
      </c>
      <c r="D66" s="150">
        <v>8</v>
      </c>
      <c r="E66" s="150"/>
    </row>
    <row r="67" spans="1:5" ht="15.75" customHeight="1">
      <c r="A67" s="151"/>
      <c r="B67" s="151"/>
      <c r="C67" s="26" t="s">
        <v>2683</v>
      </c>
      <c r="D67" s="151"/>
      <c r="E67" s="151"/>
    </row>
    <row r="68" spans="1:5" ht="15.75" customHeight="1">
      <c r="A68" s="26">
        <v>4</v>
      </c>
      <c r="B68" s="26"/>
      <c r="C68" s="26" t="s">
        <v>4204</v>
      </c>
      <c r="D68" s="26">
        <v>12</v>
      </c>
      <c r="E68" s="26"/>
    </row>
    <row r="69" spans="1:5" ht="15.75" customHeight="1">
      <c r="A69" s="26">
        <v>5</v>
      </c>
      <c r="B69" s="26"/>
      <c r="C69" s="26" t="s">
        <v>4209</v>
      </c>
      <c r="D69" s="26">
        <v>12</v>
      </c>
      <c r="E69" s="26"/>
    </row>
    <row r="70" spans="1:5" ht="15.75" customHeight="1">
      <c r="A70" s="26">
        <v>6</v>
      </c>
      <c r="B70" s="26" t="s">
        <v>464</v>
      </c>
      <c r="C70" s="26" t="s">
        <v>148</v>
      </c>
      <c r="D70" s="26">
        <v>2</v>
      </c>
      <c r="E70" s="26"/>
    </row>
    <row r="71" spans="1:5" ht="15.75" customHeight="1">
      <c r="A71" s="26">
        <v>7</v>
      </c>
      <c r="B71" s="26" t="s">
        <v>465</v>
      </c>
      <c r="C71" s="26" t="s">
        <v>148</v>
      </c>
      <c r="D71" s="26">
        <v>2</v>
      </c>
      <c r="E71" s="26"/>
    </row>
    <row r="72" spans="1:5" ht="15.75" customHeight="1">
      <c r="A72" s="26">
        <v>8</v>
      </c>
      <c r="B72" s="26"/>
      <c r="C72" s="26" t="s">
        <v>4678</v>
      </c>
      <c r="D72" s="26">
        <v>4</v>
      </c>
      <c r="E72" s="26"/>
    </row>
    <row r="73" spans="1:5" ht="15.75" customHeight="1">
      <c r="A73" s="28"/>
    </row>
    <row r="74" spans="1:5" ht="15.75" customHeight="1">
      <c r="A74" s="29"/>
    </row>
    <row r="75" spans="1:5" ht="15.75" customHeight="1">
      <c r="A75" s="30" t="s">
        <v>4173</v>
      </c>
    </row>
    <row r="76" spans="1:5" ht="15.75" customHeight="1">
      <c r="A76" s="31" t="s">
        <v>4109</v>
      </c>
    </row>
    <row r="77" spans="1:5" ht="15.75" customHeight="1">
      <c r="A77" s="30" t="s">
        <v>4174</v>
      </c>
    </row>
    <row r="78" spans="1:5" ht="15.75" customHeight="1">
      <c r="A78" s="28"/>
    </row>
    <row r="79" spans="1:5" ht="15.75" customHeight="1">
      <c r="A79" s="25" t="s">
        <v>468</v>
      </c>
    </row>
    <row r="80" spans="1:5" ht="15.75" customHeight="1">
      <c r="A80" s="28"/>
    </row>
    <row r="81" spans="1:5" ht="15.75" customHeight="1">
      <c r="A81" s="41" t="s">
        <v>4090</v>
      </c>
      <c r="B81" s="41" t="s">
        <v>4091</v>
      </c>
      <c r="C81" s="41" t="s">
        <v>4092</v>
      </c>
      <c r="D81" s="41" t="s">
        <v>4093</v>
      </c>
      <c r="E81" s="41" t="s">
        <v>4094</v>
      </c>
    </row>
    <row r="82" spans="1:5" ht="15.75" customHeight="1">
      <c r="A82" s="26">
        <v>1</v>
      </c>
      <c r="B82" s="26" t="s">
        <v>4679</v>
      </c>
      <c r="C82" s="26" t="s">
        <v>22</v>
      </c>
      <c r="D82" s="26">
        <v>2</v>
      </c>
      <c r="E82" s="26"/>
    </row>
    <row r="83" spans="1:5" ht="15.75" customHeight="1">
      <c r="A83" s="26">
        <v>2</v>
      </c>
      <c r="B83" s="26"/>
      <c r="C83" s="26" t="s">
        <v>4680</v>
      </c>
      <c r="D83" s="26">
        <v>4</v>
      </c>
      <c r="E83" s="26"/>
    </row>
    <row r="84" spans="1:5" ht="15.75" customHeight="1">
      <c r="A84" s="150">
        <v>3</v>
      </c>
      <c r="B84" s="150"/>
      <c r="C84" s="26" t="s">
        <v>4681</v>
      </c>
      <c r="D84" s="150">
        <v>4</v>
      </c>
      <c r="E84" s="150"/>
    </row>
    <row r="85" spans="1:5" ht="15.75" customHeight="1">
      <c r="A85" s="151"/>
      <c r="B85" s="151"/>
      <c r="C85" s="26" t="s">
        <v>2683</v>
      </c>
      <c r="D85" s="151"/>
      <c r="E85" s="151"/>
    </row>
    <row r="86" spans="1:5" ht="15.75" customHeight="1">
      <c r="A86" s="150">
        <v>4</v>
      </c>
      <c r="B86" s="150"/>
      <c r="C86" s="26" t="s">
        <v>4682</v>
      </c>
      <c r="D86" s="150">
        <v>8</v>
      </c>
      <c r="E86" s="150"/>
    </row>
    <row r="87" spans="1:5" ht="15.75" customHeight="1">
      <c r="A87" s="151"/>
      <c r="B87" s="151"/>
      <c r="C87" s="26" t="s">
        <v>2683</v>
      </c>
      <c r="D87" s="151"/>
      <c r="E87" s="151"/>
    </row>
    <row r="88" spans="1:5" ht="15.75" customHeight="1">
      <c r="A88" s="26">
        <v>5</v>
      </c>
      <c r="B88" s="26"/>
      <c r="C88" s="26" t="s">
        <v>4683</v>
      </c>
      <c r="D88" s="26">
        <v>4</v>
      </c>
      <c r="E88" s="26"/>
    </row>
    <row r="89" spans="1:5" ht="15.75" customHeight="1">
      <c r="A89" s="26">
        <v>6</v>
      </c>
      <c r="B89" s="26"/>
      <c r="C89" s="26" t="s">
        <v>4204</v>
      </c>
      <c r="D89" s="26">
        <v>8</v>
      </c>
      <c r="E89" s="26"/>
    </row>
    <row r="90" spans="1:5" ht="15.75" customHeight="1">
      <c r="A90" s="26">
        <v>7</v>
      </c>
      <c r="B90" s="26"/>
      <c r="C90" s="26" t="s">
        <v>4323</v>
      </c>
      <c r="D90" s="26">
        <v>4</v>
      </c>
      <c r="E90" s="26"/>
    </row>
    <row r="91" spans="1:5" ht="15.75" customHeight="1">
      <c r="A91" s="26">
        <v>8</v>
      </c>
      <c r="B91" s="26"/>
      <c r="C91" s="26" t="s">
        <v>4578</v>
      </c>
      <c r="D91" s="26">
        <v>4</v>
      </c>
      <c r="E91" s="26"/>
    </row>
    <row r="92" spans="1:5" ht="15.75" customHeight="1">
      <c r="A92" s="26">
        <v>9</v>
      </c>
      <c r="B92" s="26"/>
      <c r="C92" s="26" t="s">
        <v>4209</v>
      </c>
      <c r="D92" s="26">
        <v>8</v>
      </c>
      <c r="E92" s="26"/>
    </row>
    <row r="93" spans="1:5" ht="15.75" customHeight="1">
      <c r="A93" s="26">
        <v>10</v>
      </c>
      <c r="B93" s="26"/>
      <c r="C93" s="26" t="s">
        <v>4105</v>
      </c>
      <c r="D93" s="26">
        <v>4</v>
      </c>
      <c r="E93" s="26"/>
    </row>
    <row r="94" spans="1:5" ht="15.75" customHeight="1">
      <c r="A94" s="26" t="s">
        <v>4684</v>
      </c>
      <c r="B94" s="26" t="s">
        <v>474</v>
      </c>
      <c r="C94" s="26" t="s">
        <v>148</v>
      </c>
      <c r="D94" s="26">
        <v>2</v>
      </c>
      <c r="E94" s="26"/>
    </row>
    <row r="95" spans="1:5" ht="15.75" customHeight="1">
      <c r="A95" s="26">
        <v>12</v>
      </c>
      <c r="B95" s="26" t="s">
        <v>465</v>
      </c>
      <c r="C95" s="26" t="s">
        <v>148</v>
      </c>
      <c r="D95" s="26">
        <v>2</v>
      </c>
      <c r="E95" s="26"/>
    </row>
    <row r="96" spans="1:5" ht="15.75" customHeight="1">
      <c r="A96" s="26">
        <v>13</v>
      </c>
      <c r="B96" s="26" t="s">
        <v>476</v>
      </c>
      <c r="C96" s="26" t="s">
        <v>475</v>
      </c>
      <c r="D96" s="26">
        <v>2</v>
      </c>
      <c r="E96" s="26"/>
    </row>
    <row r="97" spans="1:5" ht="15.75" customHeight="1">
      <c r="A97" s="26">
        <v>14</v>
      </c>
      <c r="B97" s="26"/>
      <c r="C97" s="26" t="s">
        <v>4678</v>
      </c>
      <c r="D97" s="26">
        <v>4</v>
      </c>
      <c r="E97" s="26"/>
    </row>
    <row r="98" spans="1:5" ht="15.75" customHeight="1">
      <c r="A98" s="26">
        <v>15</v>
      </c>
      <c r="B98" s="26"/>
      <c r="C98" s="26" t="s">
        <v>4685</v>
      </c>
      <c r="D98" s="26">
        <v>2</v>
      </c>
      <c r="E98" s="26"/>
    </row>
    <row r="99" spans="1:5" ht="15.75" customHeight="1">
      <c r="A99" s="28"/>
    </row>
    <row r="100" spans="1:5" ht="15.75" customHeight="1">
      <c r="A100" s="29"/>
    </row>
    <row r="101" spans="1:5" ht="15.75" customHeight="1">
      <c r="A101" s="30" t="s">
        <v>4173</v>
      </c>
    </row>
    <row r="102" spans="1:5" ht="15.75" customHeight="1">
      <c r="A102" s="31" t="s">
        <v>4109</v>
      </c>
    </row>
    <row r="103" spans="1:5" ht="15.75" customHeight="1">
      <c r="A103" s="30" t="s">
        <v>4174</v>
      </c>
    </row>
    <row r="104" spans="1:5" ht="15.75" customHeight="1">
      <c r="A104" s="28"/>
    </row>
    <row r="105" spans="1:5" ht="15.75" customHeight="1">
      <c r="A105" s="25" t="s">
        <v>479</v>
      </c>
    </row>
    <row r="106" spans="1:5" ht="15.75" customHeight="1">
      <c r="A106" s="28"/>
    </row>
    <row r="107" spans="1:5" ht="15.75" customHeight="1">
      <c r="A107" s="41" t="s">
        <v>4090</v>
      </c>
      <c r="B107" s="41" t="s">
        <v>4091</v>
      </c>
      <c r="C107" s="41" t="s">
        <v>4092</v>
      </c>
      <c r="D107" s="41" t="s">
        <v>4093</v>
      </c>
      <c r="E107" s="41" t="s">
        <v>4094</v>
      </c>
    </row>
    <row r="108" spans="1:5" ht="15.75" customHeight="1">
      <c r="A108" s="26">
        <v>1</v>
      </c>
      <c r="B108" s="26" t="s">
        <v>480</v>
      </c>
      <c r="C108" s="26" t="s">
        <v>381</v>
      </c>
      <c r="D108" s="26">
        <v>1</v>
      </c>
      <c r="E108" s="26"/>
    </row>
    <row r="109" spans="1:5" ht="15.75" customHeight="1">
      <c r="A109" s="26">
        <v>2</v>
      </c>
      <c r="B109" s="26" t="s">
        <v>4686</v>
      </c>
      <c r="C109" s="26" t="s">
        <v>481</v>
      </c>
      <c r="D109" s="26">
        <v>2</v>
      </c>
      <c r="E109" s="26"/>
    </row>
    <row r="110" spans="1:5" ht="15.75" customHeight="1">
      <c r="A110" s="26">
        <v>3</v>
      </c>
      <c r="B110" s="26" t="s">
        <v>4687</v>
      </c>
      <c r="C110" s="26" t="s">
        <v>483</v>
      </c>
      <c r="D110" s="26">
        <v>1</v>
      </c>
      <c r="E110" s="26"/>
    </row>
    <row r="111" spans="1:5" ht="15.75" customHeight="1">
      <c r="A111" s="150">
        <v>4</v>
      </c>
      <c r="B111" s="150"/>
      <c r="C111" s="26" t="s">
        <v>4688</v>
      </c>
      <c r="D111" s="150">
        <v>2</v>
      </c>
      <c r="E111" s="150"/>
    </row>
    <row r="112" spans="1:5" ht="15.75" customHeight="1">
      <c r="A112" s="151"/>
      <c r="B112" s="151"/>
      <c r="C112" s="26" t="s">
        <v>2688</v>
      </c>
      <c r="D112" s="151"/>
      <c r="E112" s="151"/>
    </row>
    <row r="113" spans="1:5" ht="15.75" customHeight="1">
      <c r="A113" s="150">
        <v>5</v>
      </c>
      <c r="B113" s="150"/>
      <c r="C113" s="26" t="s">
        <v>4688</v>
      </c>
      <c r="D113" s="150">
        <v>8</v>
      </c>
      <c r="E113" s="150"/>
    </row>
    <row r="114" spans="1:5" ht="15.75" customHeight="1">
      <c r="A114" s="151"/>
      <c r="B114" s="151"/>
      <c r="C114" s="26" t="s">
        <v>2683</v>
      </c>
      <c r="D114" s="151"/>
      <c r="E114" s="151"/>
    </row>
    <row r="115" spans="1:5" ht="15.75" customHeight="1">
      <c r="A115" s="26">
        <v>6</v>
      </c>
      <c r="B115" s="26"/>
      <c r="C115" s="26" t="s">
        <v>4689</v>
      </c>
      <c r="D115" s="26">
        <v>10</v>
      </c>
      <c r="E115" s="26"/>
    </row>
    <row r="116" spans="1:5" ht="15.75" customHeight="1">
      <c r="A116" s="26">
        <v>7</v>
      </c>
      <c r="B116" s="26"/>
      <c r="C116" s="26" t="s">
        <v>4690</v>
      </c>
      <c r="D116" s="26">
        <v>6</v>
      </c>
      <c r="E116" s="26"/>
    </row>
    <row r="117" spans="1:5" ht="15.75" customHeight="1">
      <c r="A117" s="26">
        <v>8</v>
      </c>
      <c r="B117" s="26"/>
      <c r="C117" s="26" t="s">
        <v>4578</v>
      </c>
      <c r="D117" s="26">
        <v>10</v>
      </c>
      <c r="E117" s="26"/>
    </row>
    <row r="118" spans="1:5" ht="15.75" customHeight="1">
      <c r="A118" s="26">
        <v>9</v>
      </c>
      <c r="B118" s="26" t="s">
        <v>382</v>
      </c>
      <c r="C118" s="26" t="s">
        <v>381</v>
      </c>
      <c r="D118" s="26">
        <v>1</v>
      </c>
      <c r="E118" s="26"/>
    </row>
    <row r="119" spans="1:5" ht="15.75" customHeight="1">
      <c r="A119" s="26">
        <v>10</v>
      </c>
      <c r="B119" s="26"/>
      <c r="C119" s="26" t="s">
        <v>4691</v>
      </c>
      <c r="D119" s="26">
        <v>1</v>
      </c>
      <c r="E119" s="26"/>
    </row>
    <row r="120" spans="1:5" ht="15.75" customHeight="1">
      <c r="A120" s="26">
        <v>11</v>
      </c>
      <c r="B120" s="26"/>
      <c r="C120" s="26" t="s">
        <v>4692</v>
      </c>
      <c r="D120" s="26">
        <v>1</v>
      </c>
      <c r="E120" s="26"/>
    </row>
    <row r="121" spans="1:5" ht="15.75" customHeight="1">
      <c r="A121" s="26">
        <v>12</v>
      </c>
      <c r="B121" s="26"/>
      <c r="C121" s="26" t="s">
        <v>4598</v>
      </c>
      <c r="D121" s="26">
        <v>1</v>
      </c>
      <c r="E121" s="26"/>
    </row>
    <row r="122" spans="1:5" ht="15.75" customHeight="1">
      <c r="A122" s="26">
        <v>13</v>
      </c>
      <c r="B122" s="26"/>
      <c r="C122" s="26" t="s">
        <v>4693</v>
      </c>
      <c r="D122" s="26">
        <v>1</v>
      </c>
      <c r="E122" s="26"/>
    </row>
    <row r="123" spans="1:5" ht="15.75" customHeight="1">
      <c r="A123" s="28"/>
    </row>
    <row r="124" spans="1:5" ht="15.75" customHeight="1">
      <c r="A124" s="29"/>
    </row>
    <row r="125" spans="1:5" ht="15.75" customHeight="1">
      <c r="A125" s="30" t="s">
        <v>4173</v>
      </c>
    </row>
    <row r="126" spans="1:5" ht="15.75" customHeight="1">
      <c r="A126" s="31" t="s">
        <v>4109</v>
      </c>
    </row>
    <row r="127" spans="1:5" ht="15.75" customHeight="1">
      <c r="A127" s="30" t="s">
        <v>4174</v>
      </c>
    </row>
    <row r="128" spans="1:5" ht="15.75" customHeight="1">
      <c r="A128" s="28"/>
    </row>
    <row r="129" spans="1:5" ht="15.75" customHeight="1">
      <c r="A129" s="25" t="s">
        <v>491</v>
      </c>
    </row>
    <row r="130" spans="1:5" ht="15.75" customHeight="1">
      <c r="A130" s="28"/>
    </row>
    <row r="131" spans="1:5" ht="15.75" customHeight="1">
      <c r="A131" s="41" t="s">
        <v>4090</v>
      </c>
      <c r="B131" s="41" t="s">
        <v>4091</v>
      </c>
      <c r="C131" s="41" t="s">
        <v>4092</v>
      </c>
      <c r="D131" s="41" t="s">
        <v>4093</v>
      </c>
      <c r="E131" s="41" t="s">
        <v>4094</v>
      </c>
    </row>
    <row r="132" spans="1:5" ht="15.75" customHeight="1">
      <c r="A132" s="26">
        <v>14</v>
      </c>
      <c r="B132" s="26" t="s">
        <v>492</v>
      </c>
      <c r="C132" s="26" t="s">
        <v>22</v>
      </c>
      <c r="D132" s="26">
        <v>1</v>
      </c>
      <c r="E132" s="26"/>
    </row>
    <row r="133" spans="1:5" ht="15.75" customHeight="1">
      <c r="A133" s="150">
        <v>15</v>
      </c>
      <c r="B133" s="150"/>
      <c r="C133" s="26" t="s">
        <v>4694</v>
      </c>
      <c r="D133" s="150">
        <v>2</v>
      </c>
      <c r="E133" s="150"/>
    </row>
    <row r="134" spans="1:5" ht="15.75" customHeight="1">
      <c r="A134" s="151"/>
      <c r="B134" s="151"/>
      <c r="C134" s="26" t="s">
        <v>2683</v>
      </c>
      <c r="D134" s="151"/>
      <c r="E134" s="151"/>
    </row>
    <row r="135" spans="1:5" ht="15.75" customHeight="1">
      <c r="A135" s="26">
        <v>16</v>
      </c>
      <c r="B135" s="26"/>
      <c r="C135" s="26" t="s">
        <v>4689</v>
      </c>
      <c r="D135" s="26">
        <v>4</v>
      </c>
      <c r="E135" s="26"/>
    </row>
    <row r="136" spans="1:5" ht="15.75" customHeight="1">
      <c r="A136" s="26">
        <v>17</v>
      </c>
      <c r="B136" s="26"/>
      <c r="C136" s="26" t="s">
        <v>4690</v>
      </c>
      <c r="D136" s="26">
        <v>2</v>
      </c>
      <c r="E136" s="26"/>
    </row>
    <row r="137" spans="1:5" ht="15.75" customHeight="1">
      <c r="A137" s="26">
        <v>18</v>
      </c>
      <c r="B137" s="26"/>
      <c r="C137" s="26" t="s">
        <v>4578</v>
      </c>
      <c r="D137" s="26">
        <v>2</v>
      </c>
      <c r="E137" s="26"/>
    </row>
    <row r="138" spans="1:5" ht="15.75" customHeight="1">
      <c r="A138" s="26">
        <v>19</v>
      </c>
      <c r="B138" s="26"/>
      <c r="C138" s="26" t="s">
        <v>4695</v>
      </c>
      <c r="D138" s="26">
        <v>1</v>
      </c>
      <c r="E138" s="26"/>
    </row>
    <row r="139" spans="1:5" ht="15.75" customHeight="1">
      <c r="A139" s="28"/>
    </row>
    <row r="140" spans="1:5" ht="15.75" customHeight="1">
      <c r="A140" s="29"/>
    </row>
    <row r="141" spans="1:5" ht="15.75" customHeight="1">
      <c r="A141" s="30" t="s">
        <v>4173</v>
      </c>
    </row>
    <row r="142" spans="1:5" ht="15.75" customHeight="1">
      <c r="A142" s="31" t="s">
        <v>4109</v>
      </c>
    </row>
    <row r="143" spans="1:5" ht="15.75" customHeight="1">
      <c r="A143" s="30" t="s">
        <v>4174</v>
      </c>
    </row>
    <row r="144" spans="1:5" ht="15.75" customHeight="1">
      <c r="A144" s="28"/>
    </row>
    <row r="145" spans="1:5" ht="15.75" customHeight="1">
      <c r="A145" s="25" t="s">
        <v>496</v>
      </c>
    </row>
    <row r="146" spans="1:5" ht="15.75" customHeight="1">
      <c r="A146" s="28"/>
    </row>
    <row r="147" spans="1:5" ht="15.75" customHeight="1">
      <c r="A147" s="41" t="s">
        <v>4090</v>
      </c>
      <c r="B147" s="41" t="s">
        <v>4091</v>
      </c>
      <c r="C147" s="41" t="s">
        <v>4092</v>
      </c>
      <c r="D147" s="41" t="s">
        <v>4093</v>
      </c>
      <c r="E147" s="41" t="s">
        <v>4094</v>
      </c>
    </row>
    <row r="148" spans="1:5" ht="15.75" customHeight="1">
      <c r="A148" s="26">
        <v>1</v>
      </c>
      <c r="B148" s="26"/>
      <c r="C148" s="26" t="s">
        <v>4696</v>
      </c>
      <c r="D148" s="26">
        <v>1</v>
      </c>
      <c r="E148" s="26" t="s">
        <v>4697</v>
      </c>
    </row>
    <row r="149" spans="1:5" ht="15.75" customHeight="1">
      <c r="A149" s="26">
        <v>2</v>
      </c>
      <c r="B149" s="26"/>
      <c r="C149" s="26" t="s">
        <v>4698</v>
      </c>
      <c r="D149" s="26">
        <v>2</v>
      </c>
      <c r="E149" s="26" t="s">
        <v>4697</v>
      </c>
    </row>
    <row r="150" spans="1:5" ht="15.75" customHeight="1">
      <c r="A150" s="26">
        <v>3</v>
      </c>
      <c r="B150" s="26"/>
      <c r="C150" s="26" t="s">
        <v>4699</v>
      </c>
      <c r="D150" s="26">
        <v>1</v>
      </c>
      <c r="E150" s="26" t="s">
        <v>4697</v>
      </c>
    </row>
    <row r="151" spans="1:5" ht="15.75" customHeight="1">
      <c r="A151" s="26">
        <v>4</v>
      </c>
      <c r="B151" s="26"/>
      <c r="C151" s="26" t="s">
        <v>501</v>
      </c>
      <c r="D151" s="26">
        <v>1</v>
      </c>
      <c r="E151" s="26" t="s">
        <v>4697</v>
      </c>
    </row>
    <row r="152" spans="1:5" ht="15.75" customHeight="1">
      <c r="A152" s="26">
        <v>5</v>
      </c>
      <c r="B152" s="26"/>
      <c r="C152" s="26" t="s">
        <v>4700</v>
      </c>
      <c r="D152" s="26">
        <v>1</v>
      </c>
      <c r="E152" s="26" t="s">
        <v>4697</v>
      </c>
    </row>
    <row r="153" spans="1:5" ht="15.75" customHeight="1">
      <c r="A153" s="28"/>
    </row>
    <row r="154" spans="1:5" ht="15.75" customHeight="1">
      <c r="A154" s="29"/>
    </row>
    <row r="155" spans="1:5" ht="15.75" customHeight="1">
      <c r="A155" s="30" t="s">
        <v>4173</v>
      </c>
    </row>
    <row r="156" spans="1:5" ht="15.75" customHeight="1">
      <c r="A156" s="31" t="s">
        <v>4109</v>
      </c>
    </row>
    <row r="157" spans="1:5" ht="15.75" customHeight="1">
      <c r="A157" s="30" t="s">
        <v>4174</v>
      </c>
    </row>
    <row r="158" spans="1:5" ht="15.75" customHeight="1">
      <c r="A158" s="28"/>
    </row>
    <row r="159" spans="1:5" ht="15.75" customHeight="1">
      <c r="A159" s="25" t="s">
        <v>503</v>
      </c>
    </row>
    <row r="160" spans="1:5" ht="15.75" customHeight="1">
      <c r="A160" s="28"/>
    </row>
    <row r="161" spans="1:5" ht="15.75" customHeight="1">
      <c r="A161" s="41" t="s">
        <v>4090</v>
      </c>
      <c r="B161" s="41" t="s">
        <v>4091</v>
      </c>
      <c r="C161" s="41" t="s">
        <v>4092</v>
      </c>
      <c r="D161" s="41" t="s">
        <v>4093</v>
      </c>
      <c r="E161" s="41" t="s">
        <v>4094</v>
      </c>
    </row>
    <row r="162" spans="1:5" ht="15.75" customHeight="1">
      <c r="A162" s="26">
        <v>1</v>
      </c>
      <c r="B162" s="26"/>
      <c r="C162" s="26" t="s">
        <v>504</v>
      </c>
      <c r="D162" s="26">
        <v>1</v>
      </c>
      <c r="E162" s="26"/>
    </row>
    <row r="163" spans="1:5" ht="15.75" customHeight="1">
      <c r="A163" s="26">
        <v>2</v>
      </c>
      <c r="B163" s="26" t="s">
        <v>506</v>
      </c>
      <c r="C163" s="26" t="s">
        <v>505</v>
      </c>
      <c r="D163" s="26">
        <v>1</v>
      </c>
      <c r="E163" s="26"/>
    </row>
    <row r="164" spans="1:5" ht="15.75" customHeight="1">
      <c r="A164" s="26">
        <v>3</v>
      </c>
      <c r="B164" s="26" t="s">
        <v>508</v>
      </c>
      <c r="C164" s="26" t="s">
        <v>507</v>
      </c>
      <c r="D164" s="26">
        <v>1</v>
      </c>
      <c r="E164" s="26"/>
    </row>
    <row r="165" spans="1:5" ht="15.75" customHeight="1">
      <c r="A165" s="26">
        <v>4</v>
      </c>
      <c r="B165" s="26" t="s">
        <v>510</v>
      </c>
      <c r="C165" s="26" t="s">
        <v>509</v>
      </c>
      <c r="D165" s="26">
        <v>1</v>
      </c>
      <c r="E165" s="26"/>
    </row>
    <row r="166" spans="1:5" ht="15.75" customHeight="1">
      <c r="A166" s="26">
        <v>5</v>
      </c>
      <c r="B166" s="26" t="s">
        <v>512</v>
      </c>
      <c r="C166" s="26" t="s">
        <v>511</v>
      </c>
      <c r="D166" s="26">
        <v>1</v>
      </c>
      <c r="E166" s="26"/>
    </row>
    <row r="167" spans="1:5" ht="15.75" customHeight="1">
      <c r="A167" s="26">
        <v>6</v>
      </c>
      <c r="B167" s="26" t="s">
        <v>514</v>
      </c>
      <c r="C167" s="26" t="s">
        <v>513</v>
      </c>
      <c r="D167" s="26">
        <v>1</v>
      </c>
      <c r="E167" s="26"/>
    </row>
    <row r="168" spans="1:5" ht="15.75" customHeight="1">
      <c r="A168" s="26">
        <v>7</v>
      </c>
      <c r="B168" s="26" t="s">
        <v>516</v>
      </c>
      <c r="C168" s="26" t="s">
        <v>515</v>
      </c>
      <c r="D168" s="26">
        <v>1</v>
      </c>
      <c r="E168" s="26"/>
    </row>
    <row r="169" spans="1:5" ht="15.75" customHeight="1">
      <c r="A169" s="26">
        <v>8</v>
      </c>
      <c r="B169" s="26" t="s">
        <v>518</v>
      </c>
      <c r="C169" s="26" t="s">
        <v>517</v>
      </c>
      <c r="D169" s="26">
        <v>1</v>
      </c>
      <c r="E169" s="26"/>
    </row>
    <row r="170" spans="1:5" ht="15.75" customHeight="1">
      <c r="A170" s="26">
        <v>9</v>
      </c>
      <c r="B170" s="26"/>
      <c r="C170" s="26" t="s">
        <v>519</v>
      </c>
      <c r="D170" s="26">
        <v>1</v>
      </c>
      <c r="E170" s="26"/>
    </row>
    <row r="171" spans="1:5" ht="15.75" customHeight="1">
      <c r="A171" s="26">
        <v>10</v>
      </c>
      <c r="B171" s="26" t="s">
        <v>522</v>
      </c>
      <c r="C171" s="26" t="s">
        <v>521</v>
      </c>
      <c r="D171" s="26">
        <v>1</v>
      </c>
      <c r="E171" s="26"/>
    </row>
    <row r="172" spans="1:5" ht="15.75" customHeight="1">
      <c r="A172" s="26">
        <v>11</v>
      </c>
      <c r="B172" s="26" t="s">
        <v>523</v>
      </c>
      <c r="C172" s="26" t="s">
        <v>521</v>
      </c>
      <c r="D172" s="26">
        <v>1</v>
      </c>
      <c r="E172" s="26"/>
    </row>
    <row r="173" spans="1:5" ht="15.75" customHeight="1">
      <c r="A173" s="26">
        <v>12</v>
      </c>
      <c r="B173" s="26" t="s">
        <v>525</v>
      </c>
      <c r="C173" s="26" t="s">
        <v>4701</v>
      </c>
      <c r="D173" s="26">
        <v>2</v>
      </c>
      <c r="E173" s="26"/>
    </row>
    <row r="174" spans="1:5" ht="15.75" customHeight="1">
      <c r="A174" s="26">
        <v>13</v>
      </c>
      <c r="B174" s="26" t="s">
        <v>527</v>
      </c>
      <c r="C174" s="26" t="s">
        <v>526</v>
      </c>
      <c r="D174" s="26">
        <v>1</v>
      </c>
      <c r="E174" s="26"/>
    </row>
    <row r="175" spans="1:5" ht="15.75" customHeight="1">
      <c r="A175" s="26">
        <v>14</v>
      </c>
      <c r="B175" s="26" t="s">
        <v>529</v>
      </c>
      <c r="C175" s="26" t="s">
        <v>528</v>
      </c>
      <c r="D175" s="26">
        <v>4</v>
      </c>
      <c r="E175" s="26"/>
    </row>
    <row r="176" spans="1:5" ht="15.75" customHeight="1">
      <c r="A176" s="26">
        <v>15</v>
      </c>
      <c r="B176" s="26" t="s">
        <v>530</v>
      </c>
      <c r="C176" s="26" t="s">
        <v>528</v>
      </c>
      <c r="D176" s="26">
        <v>2</v>
      </c>
      <c r="E176" s="26"/>
    </row>
    <row r="177" spans="1:5" ht="15.75" customHeight="1">
      <c r="A177" s="28"/>
    </row>
    <row r="178" spans="1:5" ht="15.75" customHeight="1">
      <c r="A178" s="29"/>
    </row>
    <row r="179" spans="1:5" ht="15.75" customHeight="1">
      <c r="A179" s="30" t="s">
        <v>4173</v>
      </c>
    </row>
    <row r="180" spans="1:5" ht="15.75" customHeight="1">
      <c r="A180" s="31" t="s">
        <v>4109</v>
      </c>
    </row>
    <row r="181" spans="1:5" ht="15.75" customHeight="1">
      <c r="A181" s="30" t="s">
        <v>4174</v>
      </c>
    </row>
    <row r="182" spans="1:5" ht="15.75" customHeight="1">
      <c r="A182" s="28"/>
    </row>
    <row r="183" spans="1:5" ht="15.75" customHeight="1">
      <c r="A183" s="25" t="s">
        <v>504</v>
      </c>
    </row>
    <row r="184" spans="1:5" ht="15.75" customHeight="1">
      <c r="A184" s="28"/>
    </row>
    <row r="185" spans="1:5" ht="15.75" customHeight="1">
      <c r="A185" s="26" t="s">
        <v>4090</v>
      </c>
      <c r="B185" s="26" t="s">
        <v>4091</v>
      </c>
      <c r="C185" s="26" t="s">
        <v>4092</v>
      </c>
      <c r="D185" s="26" t="s">
        <v>4093</v>
      </c>
      <c r="E185" s="26" t="s">
        <v>4094</v>
      </c>
    </row>
    <row r="186" spans="1:5" ht="15.75" customHeight="1">
      <c r="A186" s="26">
        <v>1</v>
      </c>
      <c r="B186" s="26" t="s">
        <v>4702</v>
      </c>
      <c r="C186" s="26" t="s">
        <v>4703</v>
      </c>
      <c r="D186" s="26">
        <v>1</v>
      </c>
      <c r="E186" s="26"/>
    </row>
    <row r="187" spans="1:5" ht="15.75" customHeight="1">
      <c r="A187" s="26">
        <v>2</v>
      </c>
      <c r="B187" s="26" t="s">
        <v>4704</v>
      </c>
      <c r="C187" s="26" t="s">
        <v>4703</v>
      </c>
      <c r="D187" s="26">
        <v>1</v>
      </c>
      <c r="E187" s="26"/>
    </row>
    <row r="188" spans="1:5" ht="15.75" customHeight="1">
      <c r="A188" s="26">
        <v>3</v>
      </c>
      <c r="B188" s="26" t="s">
        <v>4705</v>
      </c>
      <c r="C188" s="26" t="s">
        <v>4706</v>
      </c>
      <c r="D188" s="26">
        <v>2</v>
      </c>
      <c r="E188" s="26" t="s">
        <v>4190</v>
      </c>
    </row>
    <row r="189" spans="1:5" ht="15.75" customHeight="1">
      <c r="A189" s="26">
        <v>4</v>
      </c>
      <c r="B189" s="26"/>
      <c r="C189" s="26" t="s">
        <v>4707</v>
      </c>
      <c r="D189" s="26">
        <v>2</v>
      </c>
      <c r="E189" s="26"/>
    </row>
    <row r="190" spans="1:5" ht="15.75" customHeight="1">
      <c r="A190" s="150">
        <v>5</v>
      </c>
      <c r="B190" s="150"/>
      <c r="C190" s="26" t="s">
        <v>4708</v>
      </c>
      <c r="D190" s="150">
        <v>7</v>
      </c>
      <c r="E190" s="150"/>
    </row>
    <row r="191" spans="1:5" ht="15.75" customHeight="1">
      <c r="A191" s="151"/>
      <c r="B191" s="151"/>
      <c r="C191" s="26" t="s">
        <v>4709</v>
      </c>
      <c r="D191" s="151"/>
      <c r="E191" s="151"/>
    </row>
    <row r="192" spans="1:5" ht="15.75" customHeight="1">
      <c r="A192" s="26">
        <v>6</v>
      </c>
      <c r="B192" s="26"/>
      <c r="C192" s="26" t="s">
        <v>4710</v>
      </c>
      <c r="D192" s="26">
        <v>8</v>
      </c>
      <c r="E192" s="26"/>
    </row>
    <row r="193" spans="1:5" ht="15.75" customHeight="1">
      <c r="A193" s="26">
        <v>7</v>
      </c>
      <c r="B193" s="26"/>
      <c r="C193" s="26" t="s">
        <v>4711</v>
      </c>
      <c r="D193" s="26">
        <v>8</v>
      </c>
      <c r="E193" s="26"/>
    </row>
    <row r="194" spans="1:5" ht="15.75" customHeight="1">
      <c r="A194" s="26">
        <v>8</v>
      </c>
      <c r="B194" s="26"/>
      <c r="C194" s="26" t="s">
        <v>4712</v>
      </c>
      <c r="D194" s="26">
        <v>2</v>
      </c>
      <c r="E194" s="26"/>
    </row>
    <row r="195" spans="1:5" ht="15.75" customHeight="1">
      <c r="A195" s="26">
        <v>9</v>
      </c>
      <c r="B195" s="26"/>
      <c r="C195" s="26" t="s">
        <v>4713</v>
      </c>
      <c r="D195" s="26">
        <v>2</v>
      </c>
      <c r="E195" s="26"/>
    </row>
    <row r="196" spans="1:5" ht="15.75" customHeight="1">
      <c r="A196" s="26">
        <v>10</v>
      </c>
      <c r="B196" s="26"/>
      <c r="C196" s="26" t="s">
        <v>2703</v>
      </c>
      <c r="D196" s="26">
        <v>8</v>
      </c>
      <c r="E196" s="26"/>
    </row>
    <row r="197" spans="1:5" ht="15.75" customHeight="1">
      <c r="A197" s="26" t="s">
        <v>4684</v>
      </c>
      <c r="B197" s="26"/>
      <c r="C197" s="26" t="s">
        <v>4106</v>
      </c>
      <c r="D197" s="26">
        <v>8</v>
      </c>
      <c r="E197" s="26"/>
    </row>
    <row r="198" spans="1:5" ht="15.75" customHeight="1">
      <c r="A198" s="26">
        <v>12</v>
      </c>
      <c r="B198" s="26"/>
      <c r="C198" s="26" t="s">
        <v>4168</v>
      </c>
      <c r="D198" s="26">
        <v>2</v>
      </c>
      <c r="E198" s="26"/>
    </row>
    <row r="199" spans="1:5" ht="15.75" customHeight="1">
      <c r="A199" s="28"/>
    </row>
    <row r="200" spans="1:5" ht="15.75" customHeight="1">
      <c r="A200" s="29"/>
    </row>
    <row r="201" spans="1:5" ht="15.75" customHeight="1">
      <c r="A201" s="30" t="s">
        <v>4173</v>
      </c>
    </row>
    <row r="202" spans="1:5" ht="15.75" customHeight="1">
      <c r="A202" s="31" t="s">
        <v>4109</v>
      </c>
    </row>
    <row r="203" spans="1:5" ht="15.75" customHeight="1">
      <c r="A203" s="30" t="s">
        <v>4174</v>
      </c>
    </row>
    <row r="204" spans="1:5" ht="15.75" customHeight="1">
      <c r="A204" s="28"/>
    </row>
    <row r="205" spans="1:5" ht="15.75" customHeight="1">
      <c r="A205" s="25" t="s">
        <v>4714</v>
      </c>
    </row>
    <row r="206" spans="1:5" ht="15.75" customHeight="1">
      <c r="A206" s="28"/>
    </row>
    <row r="207" spans="1:5" ht="15.75" customHeight="1">
      <c r="A207" s="41" t="s">
        <v>4090</v>
      </c>
      <c r="B207" s="41" t="s">
        <v>4091</v>
      </c>
      <c r="C207" s="41" t="s">
        <v>4092</v>
      </c>
      <c r="D207" s="41" t="s">
        <v>4093</v>
      </c>
      <c r="E207" s="41" t="s">
        <v>4094</v>
      </c>
    </row>
    <row r="208" spans="1:5" ht="15.75" customHeight="1">
      <c r="A208" s="26">
        <v>1</v>
      </c>
      <c r="B208" s="26" t="s">
        <v>4715</v>
      </c>
      <c r="C208" s="26" t="s">
        <v>4716</v>
      </c>
      <c r="D208" s="26">
        <v>1</v>
      </c>
      <c r="E208" s="150" t="s">
        <v>4717</v>
      </c>
    </row>
    <row r="209" spans="1:5" ht="15.75" customHeight="1">
      <c r="A209" s="26">
        <v>2</v>
      </c>
      <c r="B209" s="26" t="s">
        <v>4718</v>
      </c>
      <c r="C209" s="26" t="s">
        <v>4716</v>
      </c>
      <c r="D209" s="26">
        <v>1</v>
      </c>
      <c r="E209" s="151"/>
    </row>
    <row r="210" spans="1:5" ht="15.75" customHeight="1">
      <c r="A210" s="26" t="s">
        <v>4719</v>
      </c>
      <c r="B210" s="26" t="s">
        <v>4720</v>
      </c>
      <c r="C210" s="26" t="s">
        <v>148</v>
      </c>
      <c r="D210" s="26">
        <v>2</v>
      </c>
      <c r="E210" s="26"/>
    </row>
    <row r="211" spans="1:5" ht="15.75" customHeight="1">
      <c r="A211" s="26">
        <v>4</v>
      </c>
      <c r="B211" s="26" t="s">
        <v>4721</v>
      </c>
      <c r="C211" s="26" t="s">
        <v>4722</v>
      </c>
      <c r="D211" s="26">
        <v>1</v>
      </c>
      <c r="E211" s="26" t="s">
        <v>4723</v>
      </c>
    </row>
    <row r="212" spans="1:5" ht="15.75" customHeight="1">
      <c r="A212" s="26">
        <v>5</v>
      </c>
      <c r="B212" s="26" t="s">
        <v>4724</v>
      </c>
      <c r="C212" s="26" t="s">
        <v>307</v>
      </c>
      <c r="D212" s="26">
        <v>2</v>
      </c>
      <c r="E212" s="26" t="s">
        <v>4725</v>
      </c>
    </row>
    <row r="213" spans="1:5" ht="15.75" customHeight="1">
      <c r="A213" s="26">
        <v>6</v>
      </c>
      <c r="B213" s="26" t="s">
        <v>4726</v>
      </c>
      <c r="C213" s="26" t="s">
        <v>4727</v>
      </c>
      <c r="D213" s="26">
        <v>2</v>
      </c>
      <c r="E213" s="26" t="s">
        <v>4725</v>
      </c>
    </row>
    <row r="214" spans="1:5" ht="15.75" customHeight="1">
      <c r="A214" s="26">
        <v>7</v>
      </c>
      <c r="B214" s="26" t="s">
        <v>4728</v>
      </c>
      <c r="C214" s="26" t="s">
        <v>4727</v>
      </c>
      <c r="D214" s="26">
        <v>4</v>
      </c>
      <c r="E214" s="26" t="s">
        <v>4725</v>
      </c>
    </row>
    <row r="215" spans="1:5" ht="15.75" customHeight="1">
      <c r="A215" s="26">
        <v>8</v>
      </c>
      <c r="B215" s="26"/>
      <c r="C215" s="26" t="s">
        <v>4729</v>
      </c>
      <c r="D215" s="26">
        <v>2</v>
      </c>
      <c r="E215" s="26"/>
    </row>
    <row r="216" spans="1:5" ht="15.75" customHeight="1">
      <c r="A216" s="26">
        <v>9</v>
      </c>
      <c r="B216" s="26"/>
      <c r="C216" s="26" t="s">
        <v>4730</v>
      </c>
      <c r="D216" s="26">
        <v>2</v>
      </c>
      <c r="E216" s="26"/>
    </row>
    <row r="217" spans="1:5" ht="15.75" customHeight="1">
      <c r="A217" s="26">
        <v>10</v>
      </c>
      <c r="B217" s="26"/>
      <c r="C217" s="26" t="s">
        <v>4230</v>
      </c>
      <c r="D217" s="26">
        <v>4</v>
      </c>
      <c r="E217" s="26"/>
    </row>
    <row r="218" spans="1:5" ht="15.75" customHeight="1">
      <c r="A218" s="26">
        <v>11</v>
      </c>
      <c r="B218" s="26"/>
      <c r="C218" s="26" t="s">
        <v>4106</v>
      </c>
      <c r="D218" s="26">
        <v>4</v>
      </c>
      <c r="E218" s="26"/>
    </row>
    <row r="219" spans="1:5" ht="15.75" customHeight="1">
      <c r="A219" s="26">
        <v>12</v>
      </c>
      <c r="B219" s="26"/>
      <c r="C219" s="26" t="s">
        <v>4731</v>
      </c>
      <c r="D219" s="26">
        <v>6</v>
      </c>
      <c r="E219" s="26"/>
    </row>
    <row r="220" spans="1:5" ht="15.75" customHeight="1">
      <c r="A220" s="26">
        <v>13</v>
      </c>
      <c r="B220" s="26"/>
      <c r="C220" s="26" t="s">
        <v>4077</v>
      </c>
      <c r="D220" s="26">
        <v>2</v>
      </c>
      <c r="E220" s="26" t="s">
        <v>4725</v>
      </c>
    </row>
    <row r="221" spans="1:5" ht="15.75" customHeight="1">
      <c r="A221" s="26">
        <v>14</v>
      </c>
      <c r="B221" s="26"/>
      <c r="C221" s="26" t="s">
        <v>4040</v>
      </c>
      <c r="D221" s="26">
        <v>2</v>
      </c>
      <c r="E221" s="26" t="s">
        <v>4725</v>
      </c>
    </row>
    <row r="222" spans="1:5" ht="15.75" customHeight="1">
      <c r="A222" s="26">
        <v>15</v>
      </c>
      <c r="B222" s="26"/>
      <c r="C222" s="26" t="s">
        <v>4732</v>
      </c>
      <c r="D222" s="26">
        <v>4</v>
      </c>
      <c r="E222" s="26" t="s">
        <v>4725</v>
      </c>
    </row>
    <row r="223" spans="1:5" ht="15.75" customHeight="1">
      <c r="A223" s="26">
        <v>16</v>
      </c>
      <c r="B223" s="26"/>
      <c r="C223" s="26" t="s">
        <v>4733</v>
      </c>
      <c r="D223" s="26">
        <v>2</v>
      </c>
      <c r="E223" s="26" t="s">
        <v>4725</v>
      </c>
    </row>
    <row r="224" spans="1:5" ht="15.75" customHeight="1">
      <c r="A224" s="28"/>
    </row>
    <row r="225" spans="1:5" ht="15.75" customHeight="1">
      <c r="A225" s="29"/>
    </row>
    <row r="226" spans="1:5" ht="15.75" customHeight="1">
      <c r="A226" s="30" t="s">
        <v>4173</v>
      </c>
    </row>
    <row r="227" spans="1:5" ht="15.75" customHeight="1">
      <c r="A227" s="31" t="s">
        <v>4109</v>
      </c>
    </row>
    <row r="228" spans="1:5" ht="15.75" customHeight="1">
      <c r="A228" s="30" t="s">
        <v>4174</v>
      </c>
    </row>
    <row r="229" spans="1:5" ht="15.75" customHeight="1">
      <c r="A229" s="28"/>
    </row>
    <row r="230" spans="1:5" ht="15.75" customHeight="1">
      <c r="A230" s="25" t="s">
        <v>531</v>
      </c>
    </row>
    <row r="231" spans="1:5" ht="15.75" customHeight="1">
      <c r="A231" s="28"/>
    </row>
    <row r="232" spans="1:5" ht="15.75" customHeight="1">
      <c r="A232" s="41" t="s">
        <v>4090</v>
      </c>
      <c r="B232" s="41" t="s">
        <v>4091</v>
      </c>
      <c r="C232" s="41" t="s">
        <v>4092</v>
      </c>
      <c r="D232" s="41" t="s">
        <v>4093</v>
      </c>
      <c r="E232" s="41" t="s">
        <v>4094</v>
      </c>
    </row>
    <row r="233" spans="1:5" ht="15.75" customHeight="1">
      <c r="A233" s="26" t="s">
        <v>4258</v>
      </c>
      <c r="B233" s="26" t="s">
        <v>532</v>
      </c>
      <c r="C233" s="26" t="s">
        <v>62</v>
      </c>
      <c r="D233" s="26">
        <v>1</v>
      </c>
      <c r="E233" s="26"/>
    </row>
    <row r="234" spans="1:5" ht="15.75" customHeight="1">
      <c r="A234" s="26">
        <v>2</v>
      </c>
      <c r="B234" s="26" t="s">
        <v>534</v>
      </c>
      <c r="C234" s="26" t="s">
        <v>533</v>
      </c>
      <c r="D234" s="26">
        <v>1</v>
      </c>
      <c r="E234" s="26"/>
    </row>
    <row r="235" spans="1:5" ht="15.75" customHeight="1">
      <c r="A235" s="26">
        <v>3</v>
      </c>
      <c r="B235" s="26" t="s">
        <v>535</v>
      </c>
      <c r="C235" s="26" t="s">
        <v>22</v>
      </c>
      <c r="D235" s="26">
        <v>1</v>
      </c>
      <c r="E235" s="26"/>
    </row>
    <row r="236" spans="1:5" ht="15.75" customHeight="1">
      <c r="A236" s="26">
        <v>4</v>
      </c>
      <c r="B236" s="26" t="s">
        <v>536</v>
      </c>
      <c r="C236" s="26" t="s">
        <v>148</v>
      </c>
      <c r="D236" s="26">
        <v>1</v>
      </c>
      <c r="E236" s="26"/>
    </row>
    <row r="237" spans="1:5" ht="15.75" customHeight="1">
      <c r="A237" s="26">
        <v>5</v>
      </c>
      <c r="B237" s="26" t="s">
        <v>537</v>
      </c>
      <c r="C237" s="26" t="s">
        <v>148</v>
      </c>
      <c r="D237" s="26">
        <v>2</v>
      </c>
      <c r="E237" s="26"/>
    </row>
    <row r="238" spans="1:5" ht="15.75" customHeight="1">
      <c r="A238" s="26">
        <v>6</v>
      </c>
      <c r="B238" s="26" t="s">
        <v>538</v>
      </c>
      <c r="C238" s="26" t="s">
        <v>22</v>
      </c>
      <c r="D238" s="26">
        <v>1</v>
      </c>
      <c r="E238" s="26"/>
    </row>
    <row r="239" spans="1:5" ht="15.75" customHeight="1">
      <c r="A239" s="26">
        <v>7</v>
      </c>
      <c r="B239" s="26" t="s">
        <v>539</v>
      </c>
      <c r="C239" s="26" t="s">
        <v>1006</v>
      </c>
      <c r="D239" s="26">
        <v>2</v>
      </c>
      <c r="E239" s="26"/>
    </row>
    <row r="240" spans="1:5" ht="15.75" customHeight="1">
      <c r="A240" s="26">
        <v>8</v>
      </c>
      <c r="B240" s="26" t="s">
        <v>541</v>
      </c>
      <c r="C240" s="26" t="s">
        <v>540</v>
      </c>
      <c r="D240" s="26">
        <v>1</v>
      </c>
      <c r="E240" s="26"/>
    </row>
    <row r="241" spans="1:5" ht="15.75" customHeight="1">
      <c r="A241" s="26">
        <v>9</v>
      </c>
      <c r="B241" s="26" t="s">
        <v>542</v>
      </c>
      <c r="C241" s="26" t="s">
        <v>383</v>
      </c>
      <c r="D241" s="26">
        <v>1</v>
      </c>
      <c r="E241" s="26"/>
    </row>
    <row r="242" spans="1:5" ht="15.75" customHeight="1">
      <c r="A242" s="26">
        <v>10</v>
      </c>
      <c r="B242" s="26" t="s">
        <v>544</v>
      </c>
      <c r="C242" s="26" t="s">
        <v>543</v>
      </c>
      <c r="D242" s="26">
        <v>1</v>
      </c>
      <c r="E242" s="26" t="s">
        <v>4734</v>
      </c>
    </row>
    <row r="243" spans="1:5" ht="15.75" customHeight="1">
      <c r="A243" s="26">
        <v>11</v>
      </c>
      <c r="B243" s="26" t="s">
        <v>545</v>
      </c>
      <c r="C243" s="26" t="s">
        <v>543</v>
      </c>
      <c r="D243" s="26">
        <v>1</v>
      </c>
      <c r="E243" s="26" t="s">
        <v>4735</v>
      </c>
    </row>
    <row r="244" spans="1:5" ht="15.75" customHeight="1">
      <c r="A244" s="26">
        <v>12</v>
      </c>
      <c r="B244" s="26"/>
      <c r="C244" s="26" t="s">
        <v>546</v>
      </c>
      <c r="D244" s="26">
        <v>1</v>
      </c>
      <c r="E244" s="26"/>
    </row>
    <row r="245" spans="1:5" ht="15.75" customHeight="1">
      <c r="A245" s="26">
        <v>13</v>
      </c>
      <c r="B245" s="26" t="s">
        <v>547</v>
      </c>
      <c r="C245" s="26" t="s">
        <v>177</v>
      </c>
      <c r="D245" s="26">
        <v>1</v>
      </c>
      <c r="E245" s="26" t="s">
        <v>4736</v>
      </c>
    </row>
    <row r="246" spans="1:5" ht="15.75" customHeight="1">
      <c r="A246" s="26">
        <v>14</v>
      </c>
      <c r="B246" s="26" t="s">
        <v>549</v>
      </c>
      <c r="C246" s="26" t="s">
        <v>548</v>
      </c>
      <c r="D246" s="26">
        <v>2</v>
      </c>
      <c r="E246" s="26" t="s">
        <v>4736</v>
      </c>
    </row>
    <row r="247" spans="1:5" ht="15.75" customHeight="1">
      <c r="A247" s="26">
        <v>15</v>
      </c>
      <c r="B247" s="26" t="s">
        <v>551</v>
      </c>
      <c r="C247" s="26" t="s">
        <v>550</v>
      </c>
      <c r="D247" s="26">
        <v>2</v>
      </c>
      <c r="E247" s="26" t="s">
        <v>4737</v>
      </c>
    </row>
    <row r="248" spans="1:5" ht="15.75" customHeight="1">
      <c r="A248" s="26">
        <v>16</v>
      </c>
      <c r="B248" s="26"/>
      <c r="C248" s="26" t="s">
        <v>4738</v>
      </c>
      <c r="D248" s="26">
        <v>2</v>
      </c>
      <c r="E248" s="26" t="s">
        <v>4739</v>
      </c>
    </row>
    <row r="249" spans="1:5" ht="15.75" customHeight="1">
      <c r="A249" s="26">
        <v>17</v>
      </c>
      <c r="B249" s="26"/>
      <c r="C249" s="26" t="s">
        <v>4740</v>
      </c>
      <c r="D249" s="26">
        <v>1</v>
      </c>
      <c r="E249" s="26" t="s">
        <v>4739</v>
      </c>
    </row>
    <row r="250" spans="1:5" ht="15.75" customHeight="1">
      <c r="A250" s="26">
        <v>18</v>
      </c>
      <c r="B250" s="26"/>
      <c r="C250" s="26" t="s">
        <v>4741</v>
      </c>
      <c r="D250" s="26">
        <v>1</v>
      </c>
      <c r="E250" s="26" t="s">
        <v>4739</v>
      </c>
    </row>
    <row r="251" spans="1:5" ht="15.75" customHeight="1">
      <c r="A251" s="26">
        <v>19</v>
      </c>
      <c r="B251" s="26"/>
      <c r="C251" s="26" t="s">
        <v>4742</v>
      </c>
      <c r="D251" s="26">
        <v>4</v>
      </c>
      <c r="E251" s="26" t="s">
        <v>4739</v>
      </c>
    </row>
    <row r="252" spans="1:5" ht="15.75" customHeight="1">
      <c r="A252" s="26">
        <v>20</v>
      </c>
      <c r="B252" s="26"/>
      <c r="C252" s="26" t="s">
        <v>559</v>
      </c>
      <c r="D252" s="26">
        <v>1</v>
      </c>
      <c r="E252" s="26" t="s">
        <v>4743</v>
      </c>
    </row>
    <row r="253" spans="1:5" ht="15.75" customHeight="1">
      <c r="A253" s="26">
        <v>21</v>
      </c>
      <c r="B253" s="26"/>
      <c r="C253" s="26" t="s">
        <v>4279</v>
      </c>
      <c r="D253" s="26">
        <v>2</v>
      </c>
      <c r="E253" s="26"/>
    </row>
    <row r="254" spans="1:5" ht="15.75" customHeight="1">
      <c r="A254" s="26">
        <v>22</v>
      </c>
      <c r="B254" s="26"/>
      <c r="C254" s="26" t="s">
        <v>4744</v>
      </c>
      <c r="D254" s="26">
        <v>4</v>
      </c>
      <c r="E254" s="26"/>
    </row>
    <row r="255" spans="1:5" ht="15.75" customHeight="1">
      <c r="A255" s="26">
        <v>23</v>
      </c>
      <c r="B255" s="26"/>
      <c r="C255" s="26" t="s">
        <v>4745</v>
      </c>
      <c r="D255" s="26">
        <v>2</v>
      </c>
      <c r="E255" s="26"/>
    </row>
    <row r="256" spans="1:5" ht="15.75" customHeight="1">
      <c r="A256" s="26">
        <v>24</v>
      </c>
      <c r="B256" s="26"/>
      <c r="C256" s="26" t="s">
        <v>4268</v>
      </c>
      <c r="D256" s="26">
        <v>2</v>
      </c>
      <c r="E256" s="26"/>
    </row>
    <row r="257" spans="1:5" ht="15.75" customHeight="1">
      <c r="A257" s="26">
        <v>25</v>
      </c>
      <c r="B257" s="26"/>
      <c r="C257" s="26" t="s">
        <v>4746</v>
      </c>
      <c r="D257" s="26">
        <v>1</v>
      </c>
      <c r="E257" s="26"/>
    </row>
    <row r="258" spans="1:5" ht="15.75" customHeight="1">
      <c r="A258" s="26">
        <v>26</v>
      </c>
      <c r="B258" s="26"/>
      <c r="C258" s="26" t="s">
        <v>4204</v>
      </c>
      <c r="D258" s="26">
        <v>5</v>
      </c>
      <c r="E258" s="26"/>
    </row>
    <row r="259" spans="1:5" ht="15.75" customHeight="1">
      <c r="A259" s="26">
        <v>27</v>
      </c>
      <c r="B259" s="26"/>
      <c r="C259" s="26" t="s">
        <v>4229</v>
      </c>
      <c r="D259" s="26">
        <v>2</v>
      </c>
      <c r="E259" s="26"/>
    </row>
    <row r="260" spans="1:5" ht="15.75" customHeight="1">
      <c r="A260" s="26">
        <v>28</v>
      </c>
      <c r="B260" s="26"/>
      <c r="C260" s="26" t="s">
        <v>4747</v>
      </c>
      <c r="D260" s="26">
        <v>1</v>
      </c>
      <c r="E260" s="26"/>
    </row>
    <row r="261" spans="1:5" ht="15.75" customHeight="1">
      <c r="A261" s="26">
        <v>29</v>
      </c>
      <c r="B261" s="26"/>
      <c r="C261" s="26" t="s">
        <v>4209</v>
      </c>
      <c r="D261" s="26">
        <v>9</v>
      </c>
      <c r="E261" s="26"/>
    </row>
    <row r="262" spans="1:5" ht="15.75" customHeight="1">
      <c r="A262" s="26">
        <v>30</v>
      </c>
      <c r="B262" s="26"/>
      <c r="C262" s="26" t="s">
        <v>2795</v>
      </c>
      <c r="D262" s="26">
        <v>2</v>
      </c>
      <c r="E262" s="26"/>
    </row>
    <row r="263" spans="1:5" ht="15.75" customHeight="1">
      <c r="A263" s="26">
        <v>31</v>
      </c>
      <c r="B263" s="26"/>
      <c r="C263" s="26" t="s">
        <v>4289</v>
      </c>
      <c r="D263" s="26">
        <v>2</v>
      </c>
      <c r="E263" s="26"/>
    </row>
    <row r="264" spans="1:5" ht="15.75" customHeight="1">
      <c r="A264" s="28"/>
    </row>
    <row r="265" spans="1:5" ht="15.75" customHeight="1">
      <c r="A265" s="29"/>
    </row>
    <row r="266" spans="1:5" ht="15.75" customHeight="1">
      <c r="A266" s="30" t="s">
        <v>4173</v>
      </c>
    </row>
    <row r="267" spans="1:5" ht="15.75" customHeight="1">
      <c r="A267" s="31" t="s">
        <v>4109</v>
      </c>
    </row>
    <row r="268" spans="1:5" ht="15.75" customHeight="1">
      <c r="A268" s="30" t="s">
        <v>4174</v>
      </c>
    </row>
    <row r="269" spans="1:5" ht="15.75" customHeight="1">
      <c r="A269" s="29"/>
    </row>
    <row r="270" spans="1:5" ht="15.75" customHeight="1">
      <c r="A270" s="30" t="s">
        <v>4173</v>
      </c>
    </row>
    <row r="271" spans="1:5" ht="15.75" customHeight="1">
      <c r="A271" s="31" t="s">
        <v>4109</v>
      </c>
    </row>
    <row r="272" spans="1:5" ht="15.75" customHeight="1">
      <c r="A272" s="30" t="s">
        <v>4174</v>
      </c>
    </row>
    <row r="273" spans="1:5" ht="15.75" customHeight="1">
      <c r="A273" s="28"/>
    </row>
    <row r="274" spans="1:5" ht="15.75" customHeight="1">
      <c r="A274" s="25" t="s">
        <v>566</v>
      </c>
    </row>
    <row r="275" spans="1:5" ht="15.75" customHeight="1">
      <c r="A275" s="28"/>
    </row>
    <row r="276" spans="1:5" ht="15.75" customHeight="1">
      <c r="A276" s="41" t="s">
        <v>4090</v>
      </c>
      <c r="B276" s="41" t="s">
        <v>4091</v>
      </c>
      <c r="C276" s="41" t="s">
        <v>4092</v>
      </c>
      <c r="D276" s="41" t="s">
        <v>4093</v>
      </c>
      <c r="E276" s="41" t="s">
        <v>4094</v>
      </c>
    </row>
    <row r="277" spans="1:5" ht="15.75" customHeight="1">
      <c r="A277" s="26">
        <v>1</v>
      </c>
      <c r="B277" s="26" t="s">
        <v>568</v>
      </c>
      <c r="C277" s="26" t="s">
        <v>567</v>
      </c>
      <c r="D277" s="26">
        <v>1</v>
      </c>
      <c r="E277" s="26"/>
    </row>
    <row r="278" spans="1:5" ht="15.75" customHeight="1">
      <c r="A278" s="26">
        <v>2</v>
      </c>
      <c r="B278" s="26" t="s">
        <v>569</v>
      </c>
      <c r="C278" s="26" t="s">
        <v>567</v>
      </c>
      <c r="D278" s="26">
        <v>1</v>
      </c>
      <c r="E278" s="26"/>
    </row>
    <row r="279" spans="1:5" ht="15.75" customHeight="1">
      <c r="A279" s="26">
        <v>3</v>
      </c>
      <c r="B279" s="26" t="s">
        <v>4748</v>
      </c>
      <c r="C279" s="26" t="s">
        <v>526</v>
      </c>
      <c r="D279" s="26">
        <v>1</v>
      </c>
      <c r="E279" s="26"/>
    </row>
    <row r="280" spans="1:5" ht="15.75" customHeight="1">
      <c r="A280" s="26">
        <v>4</v>
      </c>
      <c r="B280" s="26" t="s">
        <v>4749</v>
      </c>
      <c r="C280" s="26" t="s">
        <v>526</v>
      </c>
      <c r="D280" s="26">
        <v>1</v>
      </c>
      <c r="E280" s="26"/>
    </row>
    <row r="281" spans="1:5" ht="15.75" customHeight="1">
      <c r="A281" s="26">
        <v>5</v>
      </c>
      <c r="B281" s="26" t="s">
        <v>570</v>
      </c>
      <c r="C281" s="26" t="s">
        <v>22</v>
      </c>
      <c r="D281" s="26">
        <v>2</v>
      </c>
      <c r="E281" s="26"/>
    </row>
    <row r="282" spans="1:5" ht="15.75" customHeight="1">
      <c r="A282" s="26">
        <v>6</v>
      </c>
      <c r="B282" s="26" t="s">
        <v>572</v>
      </c>
      <c r="C282" s="26" t="s">
        <v>571</v>
      </c>
      <c r="D282" s="26">
        <v>2</v>
      </c>
      <c r="E282" s="26"/>
    </row>
    <row r="283" spans="1:5" ht="15.75" customHeight="1">
      <c r="A283" s="26">
        <v>7</v>
      </c>
      <c r="B283" s="26" t="s">
        <v>573</v>
      </c>
      <c r="C283" s="26" t="s">
        <v>307</v>
      </c>
      <c r="D283" s="26">
        <v>2</v>
      </c>
      <c r="E283" s="26"/>
    </row>
    <row r="284" spans="1:5" ht="15.75" customHeight="1">
      <c r="A284" s="26">
        <v>8</v>
      </c>
      <c r="B284" s="26" t="s">
        <v>575</v>
      </c>
      <c r="C284" s="26" t="s">
        <v>574</v>
      </c>
      <c r="D284" s="26">
        <v>1</v>
      </c>
      <c r="E284" s="26"/>
    </row>
    <row r="285" spans="1:5" ht="15.75" customHeight="1">
      <c r="A285" s="26">
        <v>9</v>
      </c>
      <c r="B285" s="26"/>
      <c r="C285" s="26" t="s">
        <v>4750</v>
      </c>
      <c r="D285" s="26">
        <v>1</v>
      </c>
      <c r="E285" s="26"/>
    </row>
    <row r="286" spans="1:5" ht="15.75" customHeight="1">
      <c r="A286" s="26">
        <v>10</v>
      </c>
      <c r="B286" s="26" t="s">
        <v>578</v>
      </c>
      <c r="C286" s="26" t="s">
        <v>307</v>
      </c>
      <c r="D286" s="26">
        <v>2</v>
      </c>
      <c r="E286" s="26"/>
    </row>
    <row r="287" spans="1:5" ht="15.75" customHeight="1">
      <c r="A287" s="26" t="s">
        <v>4684</v>
      </c>
      <c r="B287" s="26"/>
      <c r="C287" s="26" t="s">
        <v>2684</v>
      </c>
      <c r="D287" s="26">
        <v>2</v>
      </c>
      <c r="E287" s="26"/>
    </row>
    <row r="288" spans="1:5" ht="15.75" customHeight="1">
      <c r="A288" s="26">
        <v>12</v>
      </c>
      <c r="B288" s="26"/>
      <c r="C288" s="26" t="s">
        <v>2684</v>
      </c>
      <c r="D288" s="26">
        <v>4</v>
      </c>
      <c r="E288" s="26" t="s">
        <v>4751</v>
      </c>
    </row>
    <row r="289" spans="1:5" ht="15.75" customHeight="1">
      <c r="A289" s="26">
        <v>13</v>
      </c>
      <c r="B289" s="26"/>
      <c r="C289" s="26" t="s">
        <v>4229</v>
      </c>
      <c r="D289" s="26">
        <v>6</v>
      </c>
      <c r="E289" s="26"/>
    </row>
    <row r="290" spans="1:5" ht="15.75" customHeight="1">
      <c r="A290" s="26">
        <v>14</v>
      </c>
      <c r="B290" s="26"/>
      <c r="C290" s="26" t="s">
        <v>2795</v>
      </c>
      <c r="D290" s="26">
        <v>6</v>
      </c>
      <c r="E290" s="26"/>
    </row>
    <row r="291" spans="1:5" ht="15.75" customHeight="1">
      <c r="A291" s="26">
        <v>15</v>
      </c>
      <c r="B291" s="26"/>
      <c r="C291" s="26" t="s">
        <v>2795</v>
      </c>
      <c r="D291" s="26">
        <v>4</v>
      </c>
      <c r="E291" s="26" t="s">
        <v>4752</v>
      </c>
    </row>
    <row r="292" spans="1:5" ht="15.75" customHeight="1">
      <c r="A292" s="26">
        <v>16</v>
      </c>
      <c r="B292" s="26"/>
      <c r="C292" s="26" t="s">
        <v>4231</v>
      </c>
      <c r="D292" s="26">
        <v>6</v>
      </c>
      <c r="E292" s="26"/>
    </row>
    <row r="293" spans="1:5" ht="15.75" customHeight="1">
      <c r="A293" s="28"/>
    </row>
    <row r="294" spans="1:5" ht="15.75" customHeight="1">
      <c r="A294" s="29"/>
    </row>
    <row r="295" spans="1:5" ht="15.75" customHeight="1">
      <c r="A295" s="30" t="s">
        <v>4173</v>
      </c>
    </row>
    <row r="296" spans="1:5" ht="15.75" customHeight="1">
      <c r="A296" s="31" t="s">
        <v>4109</v>
      </c>
    </row>
    <row r="297" spans="1:5" ht="15.75" customHeight="1">
      <c r="A297" s="30" t="s">
        <v>4174</v>
      </c>
    </row>
    <row r="298" spans="1:5" ht="15.75" customHeight="1">
      <c r="A298" s="28"/>
    </row>
    <row r="299" spans="1:5" ht="15.75" customHeight="1">
      <c r="A299" s="25" t="s">
        <v>579</v>
      </c>
    </row>
    <row r="300" spans="1:5" ht="15.75" customHeight="1">
      <c r="A300" s="28"/>
    </row>
    <row r="301" spans="1:5" ht="15.75" customHeight="1">
      <c r="A301" s="41" t="s">
        <v>4090</v>
      </c>
      <c r="B301" s="41" t="s">
        <v>4091</v>
      </c>
      <c r="C301" s="41" t="s">
        <v>4092</v>
      </c>
      <c r="D301" s="41" t="s">
        <v>4093</v>
      </c>
      <c r="E301" s="41" t="s">
        <v>4094</v>
      </c>
    </row>
    <row r="302" spans="1:5" ht="15.75" customHeight="1">
      <c r="A302" s="26">
        <v>1</v>
      </c>
      <c r="B302" s="26" t="s">
        <v>581</v>
      </c>
      <c r="C302" s="26" t="s">
        <v>580</v>
      </c>
      <c r="D302" s="26">
        <v>2</v>
      </c>
      <c r="E302" s="26"/>
    </row>
    <row r="303" spans="1:5" ht="15.75" customHeight="1">
      <c r="A303" s="26">
        <v>2</v>
      </c>
      <c r="B303" s="26" t="s">
        <v>583</v>
      </c>
      <c r="C303" s="26" t="s">
        <v>582</v>
      </c>
      <c r="D303" s="26">
        <v>1</v>
      </c>
      <c r="E303" s="26"/>
    </row>
    <row r="304" spans="1:5" ht="15.75" customHeight="1">
      <c r="A304" s="26">
        <v>3</v>
      </c>
      <c r="B304" s="26" t="s">
        <v>585</v>
      </c>
      <c r="C304" s="26" t="s">
        <v>584</v>
      </c>
      <c r="D304" s="26">
        <v>1</v>
      </c>
      <c r="E304" s="26"/>
    </row>
    <row r="305" spans="1:5" ht="15.75" customHeight="1">
      <c r="A305" s="26">
        <v>4</v>
      </c>
      <c r="B305" s="26" t="s">
        <v>586</v>
      </c>
      <c r="C305" s="26" t="s">
        <v>584</v>
      </c>
      <c r="D305" s="26">
        <v>1</v>
      </c>
      <c r="E305" s="26"/>
    </row>
    <row r="306" spans="1:5" ht="15.75" customHeight="1">
      <c r="A306" s="26">
        <v>5</v>
      </c>
      <c r="B306" s="26" t="s">
        <v>587</v>
      </c>
      <c r="C306" s="26" t="s">
        <v>131</v>
      </c>
      <c r="D306" s="26">
        <v>2</v>
      </c>
      <c r="E306" s="26"/>
    </row>
    <row r="307" spans="1:5" ht="15.75" customHeight="1">
      <c r="A307" s="26">
        <v>6</v>
      </c>
      <c r="B307" s="26" t="s">
        <v>588</v>
      </c>
      <c r="C307" s="26" t="s">
        <v>442</v>
      </c>
      <c r="D307" s="26">
        <v>2</v>
      </c>
      <c r="E307" s="26"/>
    </row>
    <row r="308" spans="1:5" ht="15.75" customHeight="1">
      <c r="A308" s="26">
        <v>7</v>
      </c>
      <c r="B308" s="26" t="s">
        <v>590</v>
      </c>
      <c r="C308" s="26" t="s">
        <v>589</v>
      </c>
      <c r="D308" s="26">
        <v>1</v>
      </c>
      <c r="E308" s="26"/>
    </row>
    <row r="309" spans="1:5" ht="15.75" customHeight="1">
      <c r="A309" s="26">
        <v>8</v>
      </c>
      <c r="B309" s="26" t="s">
        <v>591</v>
      </c>
      <c r="C309" s="26" t="s">
        <v>148</v>
      </c>
      <c r="D309" s="26">
        <v>4</v>
      </c>
      <c r="E309" s="26"/>
    </row>
    <row r="310" spans="1:5" ht="15.75" customHeight="1">
      <c r="A310" s="26">
        <v>9</v>
      </c>
      <c r="B310" s="26" t="s">
        <v>593</v>
      </c>
      <c r="C310" s="26" t="s">
        <v>592</v>
      </c>
      <c r="D310" s="26">
        <v>2</v>
      </c>
      <c r="E310" s="26"/>
    </row>
    <row r="311" spans="1:5" ht="15.75" customHeight="1">
      <c r="A311" s="26">
        <v>10</v>
      </c>
      <c r="B311" s="26" t="s">
        <v>594</v>
      </c>
      <c r="C311" s="26" t="s">
        <v>70</v>
      </c>
      <c r="D311" s="26">
        <v>1</v>
      </c>
      <c r="E311" s="26"/>
    </row>
    <row r="312" spans="1:5" ht="15.75" customHeight="1">
      <c r="A312" s="26">
        <v>11</v>
      </c>
      <c r="B312" s="26" t="s">
        <v>596</v>
      </c>
      <c r="C312" s="26" t="s">
        <v>595</v>
      </c>
      <c r="D312" s="26">
        <v>1</v>
      </c>
      <c r="E312" s="26"/>
    </row>
    <row r="313" spans="1:5" ht="15.75" customHeight="1">
      <c r="A313" s="26">
        <v>12</v>
      </c>
      <c r="B313" s="26" t="s">
        <v>597</v>
      </c>
      <c r="C313" s="26" t="s">
        <v>344</v>
      </c>
      <c r="D313" s="26">
        <v>2</v>
      </c>
      <c r="E313" s="26"/>
    </row>
    <row r="314" spans="1:5" ht="15.75" customHeight="1">
      <c r="A314" s="26">
        <v>13</v>
      </c>
      <c r="B314" s="26" t="s">
        <v>599</v>
      </c>
      <c r="C314" s="26" t="s">
        <v>598</v>
      </c>
      <c r="D314" s="26">
        <v>1</v>
      </c>
      <c r="E314" s="26"/>
    </row>
    <row r="315" spans="1:5" ht="15.75" customHeight="1">
      <c r="A315" s="26">
        <v>14</v>
      </c>
      <c r="B315" s="26" t="s">
        <v>601</v>
      </c>
      <c r="C315" s="26" t="s">
        <v>600</v>
      </c>
      <c r="D315" s="26">
        <v>1</v>
      </c>
      <c r="E315" s="26"/>
    </row>
    <row r="316" spans="1:5" ht="15.75" customHeight="1">
      <c r="A316" s="26">
        <v>15</v>
      </c>
      <c r="B316" s="26" t="s">
        <v>603</v>
      </c>
      <c r="C316" s="26" t="s">
        <v>602</v>
      </c>
      <c r="D316" s="26">
        <v>1</v>
      </c>
      <c r="E316" s="26"/>
    </row>
    <row r="317" spans="1:5" ht="15.75" customHeight="1">
      <c r="A317" s="26">
        <v>16</v>
      </c>
      <c r="B317" s="26" t="s">
        <v>604</v>
      </c>
      <c r="C317" s="26" t="s">
        <v>521</v>
      </c>
      <c r="D317" s="26">
        <v>1</v>
      </c>
      <c r="E317" s="26"/>
    </row>
    <row r="318" spans="1:5" ht="15.75" customHeight="1">
      <c r="A318" s="26">
        <v>17</v>
      </c>
      <c r="B318" s="26" t="s">
        <v>605</v>
      </c>
      <c r="C318" s="26" t="s">
        <v>521</v>
      </c>
      <c r="D318" s="26">
        <v>1</v>
      </c>
      <c r="E318" s="26"/>
    </row>
    <row r="319" spans="1:5" ht="15.75" customHeight="1">
      <c r="A319" s="26">
        <v>18</v>
      </c>
      <c r="B319" s="26"/>
      <c r="C319" s="26" t="s">
        <v>4284</v>
      </c>
      <c r="D319" s="26">
        <v>1</v>
      </c>
      <c r="E319" s="26"/>
    </row>
    <row r="320" spans="1:5" ht="15.75" customHeight="1">
      <c r="A320" s="26">
        <v>19</v>
      </c>
      <c r="B320" s="26"/>
      <c r="C320" s="26" t="s">
        <v>4753</v>
      </c>
      <c r="D320" s="26">
        <v>1</v>
      </c>
      <c r="E320" s="26"/>
    </row>
    <row r="321" spans="1:5" ht="15.75" customHeight="1">
      <c r="A321" s="26">
        <v>20</v>
      </c>
      <c r="B321" s="26"/>
      <c r="C321" s="26" t="s">
        <v>4754</v>
      </c>
      <c r="D321" s="26">
        <v>2</v>
      </c>
      <c r="E321" s="26"/>
    </row>
    <row r="322" spans="1:5" ht="15.75" customHeight="1">
      <c r="A322" s="26">
        <v>21</v>
      </c>
      <c r="B322" s="26"/>
      <c r="C322" s="26" t="s">
        <v>4755</v>
      </c>
      <c r="D322" s="26">
        <v>1</v>
      </c>
      <c r="E322" s="26"/>
    </row>
    <row r="323" spans="1:5" ht="15.75" customHeight="1">
      <c r="A323" s="26">
        <v>22</v>
      </c>
      <c r="B323" s="26"/>
      <c r="C323" s="26" t="s">
        <v>4756</v>
      </c>
      <c r="D323" s="26">
        <v>1</v>
      </c>
      <c r="E323" s="26"/>
    </row>
    <row r="324" spans="1:5" ht="15.75" customHeight="1">
      <c r="A324" s="26">
        <v>23</v>
      </c>
      <c r="B324" s="26"/>
      <c r="C324" s="26" t="s">
        <v>111</v>
      </c>
      <c r="D324" s="26">
        <v>4</v>
      </c>
      <c r="E324" s="26"/>
    </row>
    <row r="325" spans="1:5" ht="15.75" customHeight="1">
      <c r="A325" s="26">
        <v>24</v>
      </c>
      <c r="B325" s="26"/>
      <c r="C325" s="26" t="s">
        <v>613</v>
      </c>
      <c r="D325" s="26">
        <v>4</v>
      </c>
      <c r="E325" s="26"/>
    </row>
    <row r="326" spans="1:5" ht="15.75" customHeight="1">
      <c r="A326" s="26">
        <v>25</v>
      </c>
      <c r="B326" s="26"/>
      <c r="C326" s="26" t="s">
        <v>4757</v>
      </c>
      <c r="D326" s="26">
        <v>4</v>
      </c>
      <c r="E326" s="26"/>
    </row>
    <row r="327" spans="1:5" ht="15.75" customHeight="1">
      <c r="A327" s="26">
        <v>26</v>
      </c>
      <c r="B327" s="26"/>
      <c r="C327" s="26" t="s">
        <v>4758</v>
      </c>
      <c r="D327" s="26">
        <v>3</v>
      </c>
      <c r="E327" s="26"/>
    </row>
    <row r="328" spans="1:5" ht="15.75" customHeight="1">
      <c r="A328" s="26">
        <v>27</v>
      </c>
      <c r="B328" s="26"/>
      <c r="C328" s="26" t="s">
        <v>4759</v>
      </c>
      <c r="D328" s="26">
        <v>2</v>
      </c>
      <c r="E328" s="26"/>
    </row>
    <row r="329" spans="1:5" ht="15.75" customHeight="1">
      <c r="A329" s="26">
        <v>28</v>
      </c>
      <c r="B329" s="26"/>
      <c r="C329" s="26" t="s">
        <v>4760</v>
      </c>
      <c r="D329" s="26">
        <v>2</v>
      </c>
      <c r="E329" s="26"/>
    </row>
    <row r="330" spans="1:5" ht="15.75" customHeight="1">
      <c r="A330" s="26">
        <v>29</v>
      </c>
      <c r="B330" s="26"/>
      <c r="C330" s="26" t="s">
        <v>4761</v>
      </c>
      <c r="D330" s="26">
        <v>1</v>
      </c>
      <c r="E330" s="26"/>
    </row>
    <row r="331" spans="1:5" ht="15.75" customHeight="1">
      <c r="A331" s="26">
        <v>30</v>
      </c>
      <c r="B331" s="26"/>
      <c r="C331" s="26" t="s">
        <v>620</v>
      </c>
      <c r="D331" s="26">
        <v>2</v>
      </c>
      <c r="E331" s="26" t="s">
        <v>4739</v>
      </c>
    </row>
    <row r="332" spans="1:5" ht="15.75" customHeight="1">
      <c r="A332" s="26">
        <v>31</v>
      </c>
      <c r="B332" s="26"/>
      <c r="C332" s="26" t="s">
        <v>4279</v>
      </c>
      <c r="D332" s="26">
        <v>6</v>
      </c>
      <c r="E332" s="26"/>
    </row>
    <row r="333" spans="1:5" ht="15.75" customHeight="1">
      <c r="A333" s="26">
        <v>32</v>
      </c>
      <c r="B333" s="26"/>
      <c r="C333" s="26" t="s">
        <v>4302</v>
      </c>
      <c r="D333" s="26">
        <v>2</v>
      </c>
      <c r="E333" s="26"/>
    </row>
    <row r="334" spans="1:5" ht="15.75" customHeight="1">
      <c r="A334" s="26">
        <v>33</v>
      </c>
      <c r="B334" s="26"/>
      <c r="C334" s="26" t="s">
        <v>4762</v>
      </c>
      <c r="D334" s="26">
        <v>4</v>
      </c>
      <c r="E334" s="26"/>
    </row>
    <row r="335" spans="1:5" ht="15.75" customHeight="1">
      <c r="A335" s="26">
        <v>34</v>
      </c>
      <c r="B335" s="26"/>
      <c r="C335" s="26" t="s">
        <v>4745</v>
      </c>
      <c r="D335" s="26">
        <v>2</v>
      </c>
      <c r="E335" s="26"/>
    </row>
    <row r="336" spans="1:5" ht="15.75" customHeight="1">
      <c r="A336" s="26">
        <v>35</v>
      </c>
      <c r="B336" s="26"/>
      <c r="C336" s="26" t="s">
        <v>4204</v>
      </c>
      <c r="D336" s="26">
        <v>2</v>
      </c>
      <c r="E336" s="26"/>
    </row>
    <row r="337" spans="1:5" ht="15.75" customHeight="1">
      <c r="A337" s="26">
        <v>36</v>
      </c>
      <c r="B337" s="26"/>
      <c r="C337" s="26" t="s">
        <v>4229</v>
      </c>
      <c r="D337" s="26">
        <v>8</v>
      </c>
      <c r="E337" s="26"/>
    </row>
    <row r="338" spans="1:5" ht="15.75" customHeight="1">
      <c r="A338" s="26">
        <v>37</v>
      </c>
      <c r="B338" s="26"/>
      <c r="C338" s="26" t="s">
        <v>4763</v>
      </c>
      <c r="D338" s="26">
        <v>2</v>
      </c>
      <c r="E338" s="26"/>
    </row>
    <row r="339" spans="1:5" ht="15.75" customHeight="1">
      <c r="A339" s="26">
        <v>38</v>
      </c>
      <c r="B339" s="26"/>
      <c r="C339" s="26" t="s">
        <v>4209</v>
      </c>
      <c r="D339" s="26">
        <v>2</v>
      </c>
      <c r="E339" s="26"/>
    </row>
    <row r="340" spans="1:5" ht="15.75" customHeight="1">
      <c r="A340" s="26">
        <v>39</v>
      </c>
      <c r="B340" s="26"/>
      <c r="C340" s="26" t="s">
        <v>2795</v>
      </c>
      <c r="D340" s="26">
        <v>12</v>
      </c>
      <c r="E340" s="26"/>
    </row>
    <row r="341" spans="1:5" ht="15.75" customHeight="1">
      <c r="A341" s="26">
        <v>40</v>
      </c>
      <c r="B341" s="26"/>
      <c r="C341" s="26" t="s">
        <v>4231</v>
      </c>
      <c r="D341" s="26">
        <v>12</v>
      </c>
      <c r="E341" s="26"/>
    </row>
    <row r="342" spans="1:5" ht="15.75" customHeight="1">
      <c r="A342" s="26">
        <v>41</v>
      </c>
      <c r="B342" s="26"/>
      <c r="C342" s="26" t="s">
        <v>4764</v>
      </c>
      <c r="D342" s="26">
        <v>2</v>
      </c>
      <c r="E342" s="26"/>
    </row>
    <row r="343" spans="1:5" ht="15.75" customHeight="1">
      <c r="A343" s="28"/>
    </row>
    <row r="344" spans="1:5" ht="15.75" customHeight="1">
      <c r="A344" s="29"/>
    </row>
    <row r="345" spans="1:5" ht="15.75" customHeight="1">
      <c r="A345" s="30" t="s">
        <v>4173</v>
      </c>
    </row>
    <row r="346" spans="1:5" ht="15.75" customHeight="1">
      <c r="A346" s="31" t="s">
        <v>4109</v>
      </c>
    </row>
    <row r="347" spans="1:5" ht="15.75" customHeight="1">
      <c r="A347" s="30" t="s">
        <v>4174</v>
      </c>
    </row>
    <row r="348" spans="1:5" ht="15.75" customHeight="1">
      <c r="A348" s="29"/>
    </row>
    <row r="349" spans="1:5" ht="15.75" customHeight="1">
      <c r="A349" s="30" t="s">
        <v>4173</v>
      </c>
    </row>
    <row r="350" spans="1:5" ht="15.75" customHeight="1">
      <c r="A350" s="31" t="s">
        <v>4109</v>
      </c>
    </row>
    <row r="351" spans="1:5" ht="15.75" customHeight="1">
      <c r="A351" s="30" t="s">
        <v>4174</v>
      </c>
    </row>
    <row r="352" spans="1:5" ht="15.75" customHeight="1">
      <c r="A352" s="28"/>
    </row>
    <row r="353" spans="1:5" ht="15.75" customHeight="1">
      <c r="A353" s="25" t="s">
        <v>626</v>
      </c>
    </row>
    <row r="354" spans="1:5" ht="15.75" customHeight="1">
      <c r="A354" s="28"/>
    </row>
    <row r="355" spans="1:5" ht="15.75" customHeight="1">
      <c r="A355" s="41" t="s">
        <v>4090</v>
      </c>
      <c r="B355" s="41" t="s">
        <v>4091</v>
      </c>
      <c r="C355" s="41" t="s">
        <v>4092</v>
      </c>
      <c r="D355" s="41" t="s">
        <v>4093</v>
      </c>
      <c r="E355" s="41" t="s">
        <v>4094</v>
      </c>
    </row>
    <row r="356" spans="1:5" ht="15.75" customHeight="1">
      <c r="A356" s="26">
        <v>1</v>
      </c>
      <c r="B356" s="26" t="s">
        <v>627</v>
      </c>
      <c r="C356" s="26" t="s">
        <v>507</v>
      </c>
      <c r="D356" s="26">
        <v>1</v>
      </c>
      <c r="E356" s="26"/>
    </row>
    <row r="357" spans="1:5" ht="15.75" customHeight="1">
      <c r="A357" s="26">
        <v>2</v>
      </c>
      <c r="B357" s="26" t="s">
        <v>628</v>
      </c>
      <c r="C357" s="26" t="s">
        <v>507</v>
      </c>
      <c r="D357" s="26">
        <v>1</v>
      </c>
      <c r="E357" s="26"/>
    </row>
    <row r="358" spans="1:5" ht="15.75" customHeight="1">
      <c r="A358" s="26">
        <v>3</v>
      </c>
      <c r="B358" s="26" t="s">
        <v>629</v>
      </c>
      <c r="C358" s="26" t="s">
        <v>22</v>
      </c>
      <c r="D358" s="26">
        <v>2</v>
      </c>
      <c r="E358" s="26"/>
    </row>
    <row r="359" spans="1:5" ht="15.75" customHeight="1">
      <c r="A359" s="26">
        <v>4</v>
      </c>
      <c r="B359" s="26" t="s">
        <v>631</v>
      </c>
      <c r="C359" s="26" t="s">
        <v>630</v>
      </c>
      <c r="D359" s="26">
        <v>1</v>
      </c>
      <c r="E359" s="26"/>
    </row>
    <row r="360" spans="1:5" ht="15.75" customHeight="1">
      <c r="A360" s="26">
        <v>5</v>
      </c>
      <c r="B360" s="26"/>
      <c r="C360" s="26" t="s">
        <v>4765</v>
      </c>
      <c r="D360" s="26">
        <v>1</v>
      </c>
      <c r="E360" s="26" t="s">
        <v>4766</v>
      </c>
    </row>
    <row r="361" spans="1:5" ht="15.75" customHeight="1">
      <c r="A361" s="150">
        <v>6</v>
      </c>
      <c r="B361" s="150"/>
      <c r="C361" s="26" t="s">
        <v>4767</v>
      </c>
      <c r="D361" s="150">
        <v>1</v>
      </c>
      <c r="E361" s="150"/>
    </row>
    <row r="362" spans="1:5" ht="15.75" customHeight="1">
      <c r="A362" s="151"/>
      <c r="B362" s="151"/>
      <c r="C362" s="26" t="s">
        <v>4768</v>
      </c>
      <c r="D362" s="151"/>
      <c r="E362" s="151"/>
    </row>
    <row r="363" spans="1:5" ht="15.75" customHeight="1">
      <c r="A363" s="150">
        <v>7</v>
      </c>
      <c r="B363" s="150"/>
      <c r="C363" s="26" t="s">
        <v>4769</v>
      </c>
      <c r="D363" s="150">
        <v>2</v>
      </c>
      <c r="E363" s="150"/>
    </row>
    <row r="364" spans="1:5" ht="15.75" customHeight="1">
      <c r="A364" s="151"/>
      <c r="B364" s="151"/>
      <c r="C364" s="26" t="s">
        <v>4770</v>
      </c>
      <c r="D364" s="151"/>
      <c r="E364" s="151"/>
    </row>
    <row r="365" spans="1:5" ht="15.75" customHeight="1">
      <c r="A365" s="26">
        <v>8</v>
      </c>
      <c r="B365" s="26"/>
      <c r="C365" s="26" t="s">
        <v>638</v>
      </c>
      <c r="D365" s="26">
        <v>2</v>
      </c>
      <c r="E365" s="26"/>
    </row>
    <row r="366" spans="1:5" ht="15.75" customHeight="1">
      <c r="A366" s="26">
        <v>9</v>
      </c>
      <c r="B366" s="26"/>
      <c r="C366" s="26" t="s">
        <v>640</v>
      </c>
      <c r="D366" s="26">
        <v>2</v>
      </c>
      <c r="E366" s="26"/>
    </row>
    <row r="367" spans="1:5" ht="15.75" customHeight="1">
      <c r="A367" s="26">
        <v>10</v>
      </c>
      <c r="B367" s="26"/>
      <c r="C367" s="26" t="s">
        <v>642</v>
      </c>
      <c r="D367" s="26">
        <v>4</v>
      </c>
      <c r="E367" s="26"/>
    </row>
    <row r="368" spans="1:5" ht="15.75" customHeight="1">
      <c r="A368" s="26">
        <v>11</v>
      </c>
      <c r="B368" s="26"/>
      <c r="C368" s="26" t="s">
        <v>2684</v>
      </c>
      <c r="D368" s="26">
        <v>4</v>
      </c>
      <c r="E368" s="26"/>
    </row>
    <row r="369" spans="1:5" ht="15.75" customHeight="1">
      <c r="A369" s="26">
        <v>12</v>
      </c>
      <c r="B369" s="26"/>
      <c r="C369" s="26" t="s">
        <v>4229</v>
      </c>
      <c r="D369" s="26">
        <v>4</v>
      </c>
      <c r="E369" s="26"/>
    </row>
    <row r="370" spans="1:5" ht="15.75" customHeight="1">
      <c r="A370" s="26">
        <v>13</v>
      </c>
      <c r="B370" s="26"/>
      <c r="C370" s="26" t="s">
        <v>2795</v>
      </c>
      <c r="D370" s="26">
        <v>4</v>
      </c>
      <c r="E370" s="26"/>
    </row>
    <row r="371" spans="1:5" ht="15.75" customHeight="1">
      <c r="A371" s="26">
        <v>14</v>
      </c>
      <c r="B371" s="26"/>
      <c r="C371" s="26" t="s">
        <v>4771</v>
      </c>
      <c r="D371" s="26">
        <v>4</v>
      </c>
      <c r="E371" s="26"/>
    </row>
    <row r="372" spans="1:5" ht="15.75" customHeight="1">
      <c r="A372" s="28"/>
    </row>
    <row r="373" spans="1:5" ht="15.75" customHeight="1">
      <c r="A373" s="29"/>
    </row>
    <row r="374" spans="1:5" ht="15.75" customHeight="1">
      <c r="A374" s="30" t="s">
        <v>4173</v>
      </c>
    </row>
    <row r="375" spans="1:5" ht="15.75" customHeight="1">
      <c r="A375" s="31" t="s">
        <v>4109</v>
      </c>
    </row>
    <row r="376" spans="1:5" ht="15.75" customHeight="1">
      <c r="A376" s="30" t="s">
        <v>4174</v>
      </c>
    </row>
    <row r="377" spans="1:5" ht="15.75" customHeight="1">
      <c r="A377" s="28"/>
    </row>
    <row r="378" spans="1:5" ht="15.75" customHeight="1">
      <c r="A378" s="25" t="s">
        <v>644</v>
      </c>
    </row>
    <row r="379" spans="1:5" ht="15.75" customHeight="1">
      <c r="A379" s="28"/>
    </row>
    <row r="380" spans="1:5" ht="15.75" customHeight="1">
      <c r="A380" s="41" t="s">
        <v>4090</v>
      </c>
      <c r="B380" s="41" t="s">
        <v>4091</v>
      </c>
      <c r="C380" s="41" t="s">
        <v>4092</v>
      </c>
      <c r="D380" s="41" t="s">
        <v>4093</v>
      </c>
      <c r="E380" s="41" t="s">
        <v>4094</v>
      </c>
    </row>
    <row r="381" spans="1:5" ht="15.75" customHeight="1">
      <c r="A381" s="26">
        <v>1</v>
      </c>
      <c r="B381" s="26" t="s">
        <v>645</v>
      </c>
      <c r="C381" s="26" t="s">
        <v>62</v>
      </c>
      <c r="D381" s="26">
        <v>1</v>
      </c>
      <c r="E381" s="26"/>
    </row>
    <row r="382" spans="1:5" ht="15.75" customHeight="1">
      <c r="A382" s="26">
        <v>2</v>
      </c>
      <c r="B382" s="26" t="s">
        <v>646</v>
      </c>
      <c r="C382" s="26" t="s">
        <v>62</v>
      </c>
      <c r="D382" s="26">
        <v>1</v>
      </c>
      <c r="E382" s="26"/>
    </row>
    <row r="383" spans="1:5" ht="15.75" customHeight="1">
      <c r="A383" s="26">
        <v>3</v>
      </c>
      <c r="B383" s="26" t="s">
        <v>647</v>
      </c>
      <c r="C383" s="26" t="s">
        <v>22</v>
      </c>
      <c r="D383" s="26">
        <v>1</v>
      </c>
      <c r="E383" s="26"/>
    </row>
    <row r="384" spans="1:5" ht="15.75" customHeight="1">
      <c r="A384" s="26">
        <v>4</v>
      </c>
      <c r="B384" s="26" t="s">
        <v>648</v>
      </c>
      <c r="C384" s="26" t="s">
        <v>72</v>
      </c>
      <c r="D384" s="26">
        <v>1</v>
      </c>
      <c r="E384" s="26"/>
    </row>
    <row r="385" spans="1:5" ht="15.75" customHeight="1">
      <c r="A385" s="26">
        <v>5</v>
      </c>
      <c r="B385" s="26" t="s">
        <v>650</v>
      </c>
      <c r="C385" s="26" t="s">
        <v>649</v>
      </c>
      <c r="D385" s="26">
        <v>1</v>
      </c>
      <c r="E385" s="26"/>
    </row>
    <row r="386" spans="1:5" ht="15.75" customHeight="1">
      <c r="A386" s="26">
        <v>6</v>
      </c>
      <c r="B386" s="26" t="s">
        <v>652</v>
      </c>
      <c r="C386" s="26" t="s">
        <v>651</v>
      </c>
      <c r="D386" s="26">
        <v>1</v>
      </c>
      <c r="E386" s="26"/>
    </row>
    <row r="387" spans="1:5" ht="15.75" customHeight="1">
      <c r="A387" s="26">
        <v>7</v>
      </c>
      <c r="B387" s="26" t="s">
        <v>75</v>
      </c>
      <c r="C387" s="26" t="s">
        <v>74</v>
      </c>
      <c r="D387" s="26">
        <v>1</v>
      </c>
      <c r="E387" s="26" t="s">
        <v>4739</v>
      </c>
    </row>
    <row r="388" spans="1:5" ht="15.75" customHeight="1">
      <c r="A388" s="26">
        <v>8</v>
      </c>
      <c r="B388" s="26"/>
      <c r="C388" s="26" t="s">
        <v>4772</v>
      </c>
      <c r="D388" s="26">
        <v>3</v>
      </c>
      <c r="E388" s="26"/>
    </row>
    <row r="389" spans="1:5" ht="15.75" customHeight="1">
      <c r="A389" s="26">
        <v>9</v>
      </c>
      <c r="B389" s="26"/>
      <c r="C389" s="26" t="s">
        <v>4773</v>
      </c>
      <c r="D389" s="26">
        <v>1</v>
      </c>
      <c r="E389" s="26"/>
    </row>
    <row r="390" spans="1:5" ht="15.75" customHeight="1">
      <c r="A390" s="26">
        <v>10</v>
      </c>
      <c r="B390" s="26"/>
      <c r="C390" s="26" t="s">
        <v>4255</v>
      </c>
      <c r="D390" s="26">
        <v>2</v>
      </c>
      <c r="E390" s="26"/>
    </row>
    <row r="391" spans="1:5" ht="15.75" customHeight="1">
      <c r="A391" s="26">
        <v>11</v>
      </c>
      <c r="B391" s="26"/>
      <c r="C391" s="26" t="s">
        <v>4105</v>
      </c>
      <c r="D391" s="26">
        <v>4</v>
      </c>
      <c r="E391" s="26"/>
    </row>
    <row r="392" spans="1:5" ht="15.75" customHeight="1">
      <c r="A392" s="26">
        <v>12</v>
      </c>
      <c r="B392" s="26"/>
      <c r="C392" s="26" t="s">
        <v>4774</v>
      </c>
      <c r="D392" s="26">
        <v>1</v>
      </c>
      <c r="E392" s="26"/>
    </row>
    <row r="393" spans="1:5" ht="15.75" customHeight="1">
      <c r="A393" s="26">
        <v>13</v>
      </c>
      <c r="B393" s="26"/>
      <c r="C393" s="26" t="s">
        <v>4775</v>
      </c>
      <c r="D393" s="26">
        <v>1</v>
      </c>
      <c r="E393" s="26"/>
    </row>
    <row r="394" spans="1:5" ht="15.75" customHeight="1">
      <c r="A394" s="28"/>
    </row>
    <row r="395" spans="1:5" ht="15.75" customHeight="1">
      <c r="A395" s="29"/>
    </row>
    <row r="396" spans="1:5" ht="15.75" customHeight="1">
      <c r="A396" s="30" t="s">
        <v>4173</v>
      </c>
    </row>
    <row r="397" spans="1:5" ht="15.75" customHeight="1">
      <c r="A397" s="31" t="s">
        <v>4109</v>
      </c>
    </row>
    <row r="398" spans="1:5" ht="15.75" customHeight="1">
      <c r="A398" s="30" t="s">
        <v>4174</v>
      </c>
    </row>
    <row r="399" spans="1:5" ht="15.75" customHeight="1">
      <c r="A399" s="28"/>
    </row>
    <row r="400" spans="1:5" ht="15.75" customHeight="1">
      <c r="A400" s="25" t="s">
        <v>655</v>
      </c>
    </row>
    <row r="401" spans="1:5" ht="15.75" customHeight="1">
      <c r="A401" s="28"/>
    </row>
    <row r="402" spans="1:5" ht="15.75" customHeight="1">
      <c r="A402" s="41" t="s">
        <v>4090</v>
      </c>
      <c r="B402" s="41" t="s">
        <v>4091</v>
      </c>
      <c r="C402" s="41" t="s">
        <v>4092</v>
      </c>
      <c r="D402" s="41" t="s">
        <v>4093</v>
      </c>
      <c r="E402" s="41" t="s">
        <v>4094</v>
      </c>
    </row>
    <row r="403" spans="1:5" ht="15.75" customHeight="1">
      <c r="A403" s="26">
        <v>1</v>
      </c>
      <c r="B403" s="26" t="s">
        <v>657</v>
      </c>
      <c r="C403" s="26" t="s">
        <v>656</v>
      </c>
      <c r="D403" s="26">
        <v>1</v>
      </c>
      <c r="E403" s="26"/>
    </row>
    <row r="404" spans="1:5" ht="15.75" customHeight="1">
      <c r="A404" s="26">
        <v>2</v>
      </c>
      <c r="B404" s="26" t="s">
        <v>659</v>
      </c>
      <c r="C404" s="26" t="s">
        <v>658</v>
      </c>
      <c r="D404" s="26">
        <v>1</v>
      </c>
      <c r="E404" s="26"/>
    </row>
    <row r="405" spans="1:5" ht="15.75" customHeight="1">
      <c r="A405" s="26">
        <v>3</v>
      </c>
      <c r="B405" s="26" t="s">
        <v>661</v>
      </c>
      <c r="C405" s="26" t="s">
        <v>660</v>
      </c>
      <c r="D405" s="26">
        <v>3</v>
      </c>
      <c r="E405" s="26"/>
    </row>
    <row r="406" spans="1:5" ht="15.75" customHeight="1">
      <c r="A406" s="26">
        <v>4</v>
      </c>
      <c r="B406" s="26" t="s">
        <v>662</v>
      </c>
      <c r="C406" s="26" t="s">
        <v>307</v>
      </c>
      <c r="D406" s="26">
        <v>1</v>
      </c>
      <c r="E406" s="26"/>
    </row>
    <row r="407" spans="1:5" ht="15.75" customHeight="1">
      <c r="A407" s="26">
        <v>5</v>
      </c>
      <c r="B407" s="26" t="s">
        <v>4776</v>
      </c>
      <c r="C407" s="26" t="s">
        <v>93</v>
      </c>
      <c r="D407" s="26">
        <v>1</v>
      </c>
      <c r="E407" s="26"/>
    </row>
    <row r="408" spans="1:5" ht="15.75" customHeight="1">
      <c r="A408" s="26">
        <v>6</v>
      </c>
      <c r="B408" s="26" t="s">
        <v>664</v>
      </c>
      <c r="C408" s="26" t="s">
        <v>22</v>
      </c>
      <c r="D408" s="26">
        <v>1</v>
      </c>
      <c r="E408" s="26"/>
    </row>
    <row r="409" spans="1:5" ht="15.75" customHeight="1">
      <c r="A409" s="26">
        <v>7</v>
      </c>
      <c r="B409" s="26" t="s">
        <v>4777</v>
      </c>
      <c r="C409" s="26" t="s">
        <v>4778</v>
      </c>
      <c r="D409" s="26">
        <v>1</v>
      </c>
      <c r="E409" s="26"/>
    </row>
    <row r="410" spans="1:5" ht="15.75" customHeight="1">
      <c r="A410" s="26">
        <v>8</v>
      </c>
      <c r="B410" s="26" t="s">
        <v>668</v>
      </c>
      <c r="C410" s="26" t="s">
        <v>667</v>
      </c>
      <c r="D410" s="26">
        <v>1</v>
      </c>
      <c r="E410" s="26"/>
    </row>
    <row r="411" spans="1:5" ht="15.75" customHeight="1">
      <c r="A411" s="26">
        <v>9</v>
      </c>
      <c r="B411" s="26" t="s">
        <v>669</v>
      </c>
      <c r="C411" s="26" t="s">
        <v>268</v>
      </c>
      <c r="D411" s="26">
        <v>1</v>
      </c>
      <c r="E411" s="26"/>
    </row>
    <row r="412" spans="1:5" ht="15.75" customHeight="1">
      <c r="A412" s="26">
        <v>10</v>
      </c>
      <c r="B412" s="26">
        <v>1542.373</v>
      </c>
      <c r="C412" s="26" t="s">
        <v>670</v>
      </c>
      <c r="D412" s="26">
        <v>1</v>
      </c>
      <c r="E412" s="26"/>
    </row>
    <row r="413" spans="1:5" ht="15.75" customHeight="1">
      <c r="A413" s="26">
        <v>11</v>
      </c>
      <c r="B413" s="26" t="s">
        <v>672</v>
      </c>
      <c r="C413" s="26" t="s">
        <v>671</v>
      </c>
      <c r="D413" s="26">
        <v>1</v>
      </c>
      <c r="E413" s="26"/>
    </row>
    <row r="414" spans="1:5" ht="15.75" customHeight="1">
      <c r="A414" s="26">
        <v>12</v>
      </c>
      <c r="B414" s="26" t="s">
        <v>674</v>
      </c>
      <c r="C414" s="26" t="s">
        <v>673</v>
      </c>
      <c r="D414" s="26">
        <v>1</v>
      </c>
      <c r="E414" s="26"/>
    </row>
    <row r="415" spans="1:5" ht="15.75" customHeight="1">
      <c r="A415" s="26">
        <v>13</v>
      </c>
      <c r="B415" s="26" t="s">
        <v>675</v>
      </c>
      <c r="C415" s="26" t="s">
        <v>22</v>
      </c>
      <c r="D415" s="26">
        <v>1</v>
      </c>
      <c r="E415" s="26"/>
    </row>
    <row r="416" spans="1:5" ht="15.75" customHeight="1">
      <c r="A416" s="26">
        <v>14</v>
      </c>
      <c r="B416" s="26" t="s">
        <v>676</v>
      </c>
      <c r="C416" s="26" t="s">
        <v>307</v>
      </c>
      <c r="D416" s="26">
        <v>1</v>
      </c>
      <c r="E416" s="26"/>
    </row>
    <row r="417" spans="1:5" ht="15.75" customHeight="1">
      <c r="A417" s="26">
        <v>15</v>
      </c>
      <c r="B417" s="26" t="s">
        <v>677</v>
      </c>
      <c r="C417" s="26" t="s">
        <v>22</v>
      </c>
      <c r="D417" s="26">
        <v>1</v>
      </c>
      <c r="E417" s="26"/>
    </row>
    <row r="418" spans="1:5" ht="15.75" customHeight="1">
      <c r="A418" s="26">
        <v>16</v>
      </c>
      <c r="B418" s="26" t="s">
        <v>678</v>
      </c>
      <c r="C418" s="26" t="s">
        <v>307</v>
      </c>
      <c r="D418" s="26">
        <v>4</v>
      </c>
      <c r="E418" s="26"/>
    </row>
    <row r="419" spans="1:5" ht="15.75" customHeight="1">
      <c r="A419" s="26">
        <v>17</v>
      </c>
      <c r="B419" s="26" t="s">
        <v>679</v>
      </c>
      <c r="C419" s="26" t="s">
        <v>543</v>
      </c>
      <c r="D419" s="26">
        <v>2</v>
      </c>
      <c r="E419" s="26"/>
    </row>
    <row r="420" spans="1:5" ht="15.75" customHeight="1">
      <c r="A420" s="26">
        <v>18</v>
      </c>
      <c r="B420" s="26" t="s">
        <v>680</v>
      </c>
      <c r="C420" s="26" t="s">
        <v>543</v>
      </c>
      <c r="D420" s="26">
        <v>1</v>
      </c>
      <c r="E420" s="26"/>
    </row>
    <row r="421" spans="1:5" ht="15.75" customHeight="1">
      <c r="A421" s="26">
        <v>19</v>
      </c>
      <c r="B421" s="26">
        <v>379737</v>
      </c>
      <c r="C421" s="26" t="s">
        <v>681</v>
      </c>
      <c r="D421" s="26">
        <v>9</v>
      </c>
      <c r="E421" s="26"/>
    </row>
    <row r="422" spans="1:5" ht="15.75" customHeight="1">
      <c r="A422" s="26">
        <v>20</v>
      </c>
      <c r="B422" s="26">
        <v>402766</v>
      </c>
      <c r="C422" s="26" t="s">
        <v>681</v>
      </c>
      <c r="D422" s="26">
        <v>2</v>
      </c>
      <c r="E422" s="26"/>
    </row>
    <row r="423" spans="1:5" ht="15.75" customHeight="1">
      <c r="A423" s="26">
        <v>21</v>
      </c>
      <c r="B423" s="26" t="s">
        <v>682</v>
      </c>
      <c r="C423" s="26" t="s">
        <v>540</v>
      </c>
      <c r="D423" s="26" t="s">
        <v>4779</v>
      </c>
      <c r="E423" s="26"/>
    </row>
    <row r="424" spans="1:5" ht="15.75" customHeight="1">
      <c r="A424" s="26">
        <v>22</v>
      </c>
      <c r="B424" s="26" t="s">
        <v>684</v>
      </c>
      <c r="C424" s="26" t="s">
        <v>4780</v>
      </c>
      <c r="D424" s="26">
        <v>1</v>
      </c>
      <c r="E424" s="26"/>
    </row>
    <row r="425" spans="1:5" ht="15.75" customHeight="1">
      <c r="A425" s="26" t="s">
        <v>4779</v>
      </c>
      <c r="B425" s="26">
        <v>262541</v>
      </c>
      <c r="C425" s="26" t="s">
        <v>4781</v>
      </c>
      <c r="D425" s="26">
        <v>1</v>
      </c>
      <c r="E425" s="26"/>
    </row>
    <row r="426" spans="1:5" ht="15.75" customHeight="1">
      <c r="A426" s="26">
        <v>24</v>
      </c>
      <c r="B426" s="26" t="s">
        <v>687</v>
      </c>
      <c r="C426" s="26" t="s">
        <v>686</v>
      </c>
      <c r="D426" s="26">
        <v>1</v>
      </c>
      <c r="E426" s="26"/>
    </row>
    <row r="427" spans="1:5" ht="15.75" customHeight="1">
      <c r="A427" s="26">
        <v>25</v>
      </c>
      <c r="B427" s="26">
        <v>262542</v>
      </c>
      <c r="C427" s="26" t="s">
        <v>4782</v>
      </c>
      <c r="D427" s="26">
        <v>1</v>
      </c>
      <c r="E427" s="26"/>
    </row>
    <row r="428" spans="1:5" ht="15.75" customHeight="1">
      <c r="A428" s="26">
        <v>26</v>
      </c>
      <c r="B428" s="26"/>
      <c r="C428" s="26" t="s">
        <v>4783</v>
      </c>
      <c r="D428" s="26">
        <v>1</v>
      </c>
      <c r="E428" s="26"/>
    </row>
    <row r="429" spans="1:5" ht="15.75" customHeight="1">
      <c r="A429" s="26">
        <v>27</v>
      </c>
      <c r="B429" s="26"/>
      <c r="C429" s="26" t="s">
        <v>4784</v>
      </c>
      <c r="D429" s="26">
        <v>1</v>
      </c>
      <c r="E429" s="26"/>
    </row>
    <row r="430" spans="1:5" ht="15.75" customHeight="1">
      <c r="A430" s="26">
        <v>28</v>
      </c>
      <c r="B430" s="26"/>
      <c r="C430" s="26" t="s">
        <v>4785</v>
      </c>
      <c r="D430" s="26">
        <v>1</v>
      </c>
      <c r="E430" s="26"/>
    </row>
    <row r="431" spans="1:5" ht="15.75" customHeight="1">
      <c r="A431" s="26">
        <v>29</v>
      </c>
      <c r="B431" s="26"/>
      <c r="C431" s="26" t="s">
        <v>4786</v>
      </c>
      <c r="D431" s="26">
        <v>1</v>
      </c>
      <c r="E431" s="26"/>
    </row>
    <row r="432" spans="1:5" ht="15.75" customHeight="1">
      <c r="A432" s="26">
        <v>30</v>
      </c>
      <c r="B432" s="26"/>
      <c r="C432" s="26" t="s">
        <v>694</v>
      </c>
      <c r="D432" s="26">
        <v>4</v>
      </c>
      <c r="E432" s="26"/>
    </row>
    <row r="433" spans="1:5" ht="15.75" customHeight="1">
      <c r="A433" s="26">
        <v>31</v>
      </c>
      <c r="B433" s="26"/>
      <c r="C433" s="26" t="s">
        <v>696</v>
      </c>
      <c r="D433" s="26">
        <v>12</v>
      </c>
      <c r="E433" s="26"/>
    </row>
    <row r="434" spans="1:5" ht="15.75" customHeight="1">
      <c r="A434" s="26">
        <v>32</v>
      </c>
      <c r="B434" s="26"/>
      <c r="C434" s="26" t="s">
        <v>4787</v>
      </c>
      <c r="D434" s="26">
        <v>2</v>
      </c>
      <c r="E434" s="26"/>
    </row>
    <row r="435" spans="1:5" ht="15.75" customHeight="1">
      <c r="A435" s="26">
        <v>33</v>
      </c>
      <c r="B435" s="26"/>
      <c r="C435" s="26" t="s">
        <v>699</v>
      </c>
      <c r="D435" s="26">
        <v>40</v>
      </c>
      <c r="E435" s="26" t="s">
        <v>4788</v>
      </c>
    </row>
    <row r="436" spans="1:5" ht="15.75" customHeight="1">
      <c r="A436" s="150">
        <v>34</v>
      </c>
      <c r="B436" s="150"/>
      <c r="C436" s="26" t="s">
        <v>4789</v>
      </c>
      <c r="D436" s="150"/>
      <c r="E436" s="26" t="s">
        <v>4790</v>
      </c>
    </row>
    <row r="437" spans="1:5" ht="15.75" customHeight="1">
      <c r="A437" s="151"/>
      <c r="B437" s="151"/>
      <c r="C437" s="26" t="s">
        <v>4791</v>
      </c>
      <c r="D437" s="151"/>
      <c r="E437" s="26" t="s">
        <v>4792</v>
      </c>
    </row>
    <row r="438" spans="1:5" ht="15.75" customHeight="1">
      <c r="A438" s="26">
        <v>35</v>
      </c>
      <c r="B438" s="26"/>
      <c r="C438" s="26" t="s">
        <v>4793</v>
      </c>
      <c r="D438" s="26"/>
      <c r="E438" s="26" t="s">
        <v>4794</v>
      </c>
    </row>
    <row r="439" spans="1:5" ht="15.75" customHeight="1">
      <c r="A439" s="26">
        <v>36</v>
      </c>
      <c r="B439" s="26"/>
      <c r="C439" s="26" t="s">
        <v>4279</v>
      </c>
      <c r="D439" s="26">
        <v>10</v>
      </c>
      <c r="E439" s="26"/>
    </row>
    <row r="440" spans="1:5" ht="15.75" customHeight="1">
      <c r="A440" s="26">
        <v>37</v>
      </c>
      <c r="B440" s="26"/>
      <c r="C440" s="26" t="s">
        <v>2684</v>
      </c>
      <c r="D440" s="26">
        <v>2</v>
      </c>
      <c r="E440" s="26"/>
    </row>
    <row r="441" spans="1:5" ht="15.75" customHeight="1">
      <c r="A441" s="26">
        <v>38</v>
      </c>
      <c r="B441" s="26"/>
      <c r="C441" s="26" t="s">
        <v>4320</v>
      </c>
      <c r="D441" s="26">
        <v>1</v>
      </c>
      <c r="E441" s="26"/>
    </row>
    <row r="442" spans="1:5" ht="15.75" customHeight="1">
      <c r="A442" s="26">
        <v>39</v>
      </c>
      <c r="B442" s="26"/>
      <c r="C442" s="26" t="s">
        <v>4795</v>
      </c>
      <c r="D442" s="26">
        <v>2</v>
      </c>
      <c r="E442" s="26"/>
    </row>
    <row r="443" spans="1:5" ht="15.75" customHeight="1">
      <c r="A443" s="26">
        <v>40</v>
      </c>
      <c r="B443" s="26"/>
      <c r="C443" s="26" t="s">
        <v>4796</v>
      </c>
      <c r="D443" s="26">
        <v>3</v>
      </c>
      <c r="E443" s="26"/>
    </row>
    <row r="444" spans="1:5" ht="15.75" customHeight="1">
      <c r="A444" s="26">
        <v>41</v>
      </c>
      <c r="B444" s="26"/>
      <c r="C444" s="26" t="s">
        <v>4229</v>
      </c>
      <c r="D444" s="26">
        <v>10</v>
      </c>
      <c r="E444" s="26"/>
    </row>
    <row r="445" spans="1:5" ht="15.75" customHeight="1">
      <c r="A445" s="26">
        <v>42</v>
      </c>
      <c r="B445" s="26"/>
      <c r="C445" s="26" t="s">
        <v>4323</v>
      </c>
      <c r="D445" s="26">
        <v>3</v>
      </c>
      <c r="E445" s="26"/>
    </row>
    <row r="446" spans="1:5" ht="15.75" customHeight="1">
      <c r="A446" s="26">
        <v>43</v>
      </c>
      <c r="B446" s="26"/>
      <c r="C446" s="26" t="s">
        <v>4797</v>
      </c>
      <c r="D446" s="26">
        <v>4</v>
      </c>
      <c r="E446" s="26"/>
    </row>
    <row r="447" spans="1:5" ht="15.75" customHeight="1">
      <c r="A447" s="26">
        <v>44</v>
      </c>
      <c r="B447" s="26"/>
      <c r="C447" s="26" t="s">
        <v>2795</v>
      </c>
      <c r="D447" s="26">
        <v>12</v>
      </c>
      <c r="E447" s="26"/>
    </row>
    <row r="448" spans="1:5" ht="15.75" customHeight="1">
      <c r="A448" s="26">
        <v>45</v>
      </c>
      <c r="B448" s="26"/>
      <c r="C448" s="26" t="s">
        <v>4105</v>
      </c>
      <c r="D448" s="26">
        <v>3</v>
      </c>
      <c r="E448" s="26"/>
    </row>
    <row r="449" spans="1:5" ht="15.75" customHeight="1">
      <c r="A449" s="26">
        <v>46</v>
      </c>
      <c r="B449" s="26"/>
      <c r="C449" s="26" t="s">
        <v>4675</v>
      </c>
      <c r="D449" s="26">
        <v>3</v>
      </c>
      <c r="E449" s="26"/>
    </row>
    <row r="450" spans="1:5" ht="15.75" customHeight="1">
      <c r="A450" s="26">
        <v>47</v>
      </c>
      <c r="B450" s="26"/>
      <c r="C450" s="26" t="s">
        <v>4231</v>
      </c>
      <c r="D450" s="26">
        <v>12</v>
      </c>
      <c r="E450" s="55">
        <v>1</v>
      </c>
    </row>
    <row r="451" spans="1:5" ht="15.75" customHeight="1">
      <c r="A451" s="26">
        <v>48</v>
      </c>
      <c r="B451" s="26"/>
      <c r="C451" s="26" t="s">
        <v>4798</v>
      </c>
      <c r="D451" s="26">
        <v>1</v>
      </c>
      <c r="E451" s="26"/>
    </row>
    <row r="452" spans="1:5" ht="15.75" customHeight="1">
      <c r="A452" s="26">
        <v>49</v>
      </c>
      <c r="B452" s="26"/>
      <c r="C452" s="26" t="s">
        <v>4799</v>
      </c>
      <c r="D452" s="26">
        <v>4</v>
      </c>
      <c r="E452" s="26"/>
    </row>
    <row r="453" spans="1:5" ht="15.75" customHeight="1">
      <c r="A453" s="150" t="s">
        <v>4800</v>
      </c>
      <c r="B453" s="150"/>
      <c r="C453" s="26" t="s">
        <v>4801</v>
      </c>
      <c r="D453" s="150"/>
      <c r="E453" s="150"/>
    </row>
    <row r="454" spans="1:5" ht="15.75" customHeight="1">
      <c r="A454" s="151"/>
      <c r="B454" s="151"/>
      <c r="C454" s="26" t="s">
        <v>4802</v>
      </c>
      <c r="D454" s="151"/>
      <c r="E454" s="151"/>
    </row>
    <row r="455" spans="1:5" ht="15.75" customHeight="1">
      <c r="A455" s="28"/>
    </row>
    <row r="456" spans="1:5" ht="15.75" customHeight="1">
      <c r="A456" s="29"/>
    </row>
    <row r="457" spans="1:5" ht="15.75" customHeight="1">
      <c r="A457" s="30" t="s">
        <v>4173</v>
      </c>
    </row>
    <row r="458" spans="1:5" ht="15.75" customHeight="1">
      <c r="A458" s="31" t="s">
        <v>4109</v>
      </c>
    </row>
    <row r="459" spans="1:5" ht="15.75" customHeight="1">
      <c r="A459" s="30" t="s">
        <v>4174</v>
      </c>
    </row>
    <row r="460" spans="1:5" ht="15.75" customHeight="1">
      <c r="A460" s="29"/>
    </row>
    <row r="461" spans="1:5" ht="15.75" customHeight="1">
      <c r="A461" s="30" t="s">
        <v>4173</v>
      </c>
    </row>
    <row r="462" spans="1:5" ht="15.75" customHeight="1">
      <c r="A462" s="31" t="s">
        <v>4109</v>
      </c>
    </row>
    <row r="463" spans="1:5" ht="15.75" customHeight="1">
      <c r="A463" s="30" t="s">
        <v>4174</v>
      </c>
    </row>
    <row r="464" spans="1:5" ht="15.75" customHeight="1">
      <c r="A464" s="28"/>
    </row>
    <row r="465" spans="1:5" ht="15.75" customHeight="1">
      <c r="A465" s="25" t="s">
        <v>712</v>
      </c>
    </row>
    <row r="466" spans="1:5" ht="15.75" customHeight="1">
      <c r="A466" s="28"/>
    </row>
    <row r="467" spans="1:5" ht="15.75" customHeight="1">
      <c r="A467" s="41" t="s">
        <v>4090</v>
      </c>
      <c r="B467" s="41" t="s">
        <v>4091</v>
      </c>
      <c r="C467" s="41" t="s">
        <v>4092</v>
      </c>
      <c r="D467" s="41" t="s">
        <v>4093</v>
      </c>
      <c r="E467" s="41" t="s">
        <v>4094</v>
      </c>
    </row>
    <row r="468" spans="1:5" ht="15.75" customHeight="1">
      <c r="A468" s="26">
        <v>1</v>
      </c>
      <c r="B468" s="26" t="s">
        <v>714</v>
      </c>
      <c r="C468" s="26" t="s">
        <v>713</v>
      </c>
      <c r="D468" s="26">
        <v>1</v>
      </c>
      <c r="E468" s="26"/>
    </row>
    <row r="469" spans="1:5" ht="15.75" customHeight="1">
      <c r="A469" s="26">
        <v>2</v>
      </c>
      <c r="B469" s="26" t="s">
        <v>716</v>
      </c>
      <c r="C469" s="26" t="s">
        <v>715</v>
      </c>
      <c r="D469" s="26">
        <v>2</v>
      </c>
      <c r="E469" s="26"/>
    </row>
    <row r="470" spans="1:5" ht="15.75" customHeight="1">
      <c r="A470" s="26">
        <v>3</v>
      </c>
      <c r="B470" s="26" t="s">
        <v>717</v>
      </c>
      <c r="C470" s="26" t="s">
        <v>521</v>
      </c>
      <c r="D470" s="26">
        <v>1</v>
      </c>
      <c r="E470" s="26"/>
    </row>
    <row r="471" spans="1:5" ht="15.75" customHeight="1">
      <c r="A471" s="26">
        <v>4</v>
      </c>
      <c r="B471" s="26" t="s">
        <v>718</v>
      </c>
      <c r="C471" s="26" t="s">
        <v>521</v>
      </c>
      <c r="D471" s="26">
        <v>1</v>
      </c>
      <c r="E471" s="26"/>
    </row>
    <row r="472" spans="1:5" ht="15.75" customHeight="1">
      <c r="A472" s="26">
        <v>5</v>
      </c>
      <c r="B472" s="26" t="s">
        <v>719</v>
      </c>
      <c r="C472" s="26" t="s">
        <v>268</v>
      </c>
      <c r="D472" s="26">
        <v>1</v>
      </c>
      <c r="E472" s="26"/>
    </row>
    <row r="473" spans="1:5" ht="15.75" customHeight="1">
      <c r="A473" s="26">
        <v>6</v>
      </c>
      <c r="B473" s="26" t="s">
        <v>4803</v>
      </c>
      <c r="C473" s="26" t="s">
        <v>475</v>
      </c>
      <c r="D473" s="26">
        <v>2</v>
      </c>
      <c r="E473" s="26"/>
    </row>
    <row r="474" spans="1:5" ht="15.75" customHeight="1">
      <c r="A474" s="26">
        <v>7</v>
      </c>
      <c r="B474" s="26" t="s">
        <v>721</v>
      </c>
      <c r="C474" s="26" t="s">
        <v>344</v>
      </c>
      <c r="D474" s="26">
        <v>1</v>
      </c>
      <c r="E474" s="26"/>
    </row>
    <row r="475" spans="1:5" ht="15.75" customHeight="1">
      <c r="A475" s="26">
        <v>8</v>
      </c>
      <c r="B475" s="26" t="s">
        <v>723</v>
      </c>
      <c r="C475" s="26" t="s">
        <v>49</v>
      </c>
      <c r="D475" s="26">
        <v>2</v>
      </c>
      <c r="E475" s="26"/>
    </row>
    <row r="476" spans="1:5" ht="27.75" customHeight="1">
      <c r="A476" s="150">
        <v>9</v>
      </c>
      <c r="B476" s="150" t="s">
        <v>724</v>
      </c>
      <c r="C476" s="150" t="s">
        <v>344</v>
      </c>
      <c r="D476" s="26" t="s">
        <v>4804</v>
      </c>
      <c r="E476" s="150"/>
    </row>
    <row r="477" spans="1:5" ht="15.75" customHeight="1">
      <c r="A477" s="151"/>
      <c r="B477" s="151"/>
      <c r="C477" s="151"/>
      <c r="D477" s="26" t="s">
        <v>4719</v>
      </c>
      <c r="E477" s="151"/>
    </row>
    <row r="478" spans="1:5" ht="15.75" customHeight="1">
      <c r="A478" s="26">
        <v>10</v>
      </c>
      <c r="B478" s="26" t="s">
        <v>725</v>
      </c>
      <c r="C478" s="26" t="s">
        <v>18</v>
      </c>
      <c r="D478" s="26">
        <v>2</v>
      </c>
      <c r="E478" s="26"/>
    </row>
    <row r="479" spans="1:5" ht="15.75" customHeight="1">
      <c r="A479" s="26">
        <v>11</v>
      </c>
      <c r="B479" s="26" t="s">
        <v>4805</v>
      </c>
      <c r="C479" s="26" t="s">
        <v>475</v>
      </c>
      <c r="D479" s="26">
        <v>2</v>
      </c>
      <c r="E479" s="26"/>
    </row>
    <row r="480" spans="1:5" ht="15.75" customHeight="1">
      <c r="A480" s="26">
        <v>12</v>
      </c>
      <c r="B480" s="26"/>
      <c r="C480" s="26" t="s">
        <v>2684</v>
      </c>
      <c r="D480" s="26">
        <v>40</v>
      </c>
      <c r="E480" s="26"/>
    </row>
    <row r="481" spans="1:5" ht="15.75" customHeight="1">
      <c r="A481" s="26">
        <v>13</v>
      </c>
      <c r="B481" s="26"/>
      <c r="C481" s="26" t="s">
        <v>4806</v>
      </c>
      <c r="D481" s="26">
        <v>4</v>
      </c>
      <c r="E481" s="26"/>
    </row>
    <row r="482" spans="1:5" ht="15.75" customHeight="1">
      <c r="A482" s="26">
        <v>14</v>
      </c>
      <c r="B482" s="26"/>
      <c r="C482" s="26" t="s">
        <v>4807</v>
      </c>
      <c r="D482" s="26">
        <v>4</v>
      </c>
      <c r="E482" s="26"/>
    </row>
    <row r="483" spans="1:5" ht="15.75" customHeight="1">
      <c r="A483" s="26">
        <v>15</v>
      </c>
      <c r="B483" s="26"/>
      <c r="C483" s="26" t="s">
        <v>4808</v>
      </c>
      <c r="D483" s="26">
        <v>6</v>
      </c>
      <c r="E483" s="26"/>
    </row>
    <row r="484" spans="1:5" ht="15.75" customHeight="1">
      <c r="A484" s="26">
        <v>16</v>
      </c>
      <c r="B484" s="26"/>
      <c r="C484" s="26" t="s">
        <v>4230</v>
      </c>
      <c r="D484" s="26">
        <v>4</v>
      </c>
      <c r="E484" s="26"/>
    </row>
    <row r="485" spans="1:5" ht="15.75" customHeight="1">
      <c r="A485" s="26">
        <v>17</v>
      </c>
      <c r="B485" s="26"/>
      <c r="C485" s="26" t="s">
        <v>2795</v>
      </c>
      <c r="D485" s="26">
        <v>40</v>
      </c>
      <c r="E485" s="26"/>
    </row>
    <row r="486" spans="1:5" ht="15.75" customHeight="1">
      <c r="A486" s="26">
        <v>18</v>
      </c>
      <c r="B486" s="26"/>
      <c r="C486" s="26" t="s">
        <v>4105</v>
      </c>
      <c r="D486" s="26">
        <v>4</v>
      </c>
      <c r="E486" s="26"/>
    </row>
    <row r="487" spans="1:5" ht="15.75" customHeight="1">
      <c r="A487" s="26">
        <v>19</v>
      </c>
      <c r="B487" s="26"/>
      <c r="C487" s="26" t="s">
        <v>4106</v>
      </c>
      <c r="D487" s="26">
        <v>4</v>
      </c>
      <c r="E487" s="26"/>
    </row>
    <row r="488" spans="1:5" ht="15.75" customHeight="1">
      <c r="A488" s="26">
        <v>20</v>
      </c>
      <c r="B488" s="26"/>
      <c r="C488" s="26" t="s">
        <v>4231</v>
      </c>
      <c r="D488" s="26">
        <v>16</v>
      </c>
      <c r="E488" s="26"/>
    </row>
    <row r="489" spans="1:5" ht="15.75" customHeight="1">
      <c r="A489" s="26">
        <v>21</v>
      </c>
      <c r="B489" s="26"/>
      <c r="C489" s="26" t="s">
        <v>4232</v>
      </c>
      <c r="D489" s="26">
        <v>8</v>
      </c>
      <c r="E489" s="26"/>
    </row>
    <row r="490" spans="1:5" ht="15.75" customHeight="1">
      <c r="A490" s="26">
        <v>22</v>
      </c>
      <c r="B490" s="26"/>
      <c r="C490" s="26" t="s">
        <v>4809</v>
      </c>
      <c r="D490" s="26">
        <v>1</v>
      </c>
      <c r="E490" s="26"/>
    </row>
    <row r="491" spans="1:5" ht="15.75" customHeight="1">
      <c r="A491" s="150">
        <v>23</v>
      </c>
      <c r="B491" s="150"/>
      <c r="C491" s="26" t="s">
        <v>732</v>
      </c>
      <c r="D491" s="150">
        <v>1</v>
      </c>
      <c r="E491" s="150"/>
    </row>
    <row r="492" spans="1:5" ht="15.75" customHeight="1">
      <c r="A492" s="151"/>
      <c r="B492" s="151"/>
      <c r="C492" s="26" t="s">
        <v>4810</v>
      </c>
      <c r="D492" s="151"/>
      <c r="E492" s="151"/>
    </row>
    <row r="493" spans="1:5" ht="15.75" customHeight="1">
      <c r="A493" s="26">
        <v>24</v>
      </c>
      <c r="B493" s="26"/>
      <c r="C493" s="26" t="s">
        <v>4811</v>
      </c>
      <c r="D493" s="26">
        <v>1</v>
      </c>
      <c r="E493" s="26" t="s">
        <v>4812</v>
      </c>
    </row>
    <row r="494" spans="1:5" ht="15.75" customHeight="1">
      <c r="A494" s="26">
        <v>25</v>
      </c>
      <c r="B494" s="26"/>
      <c r="C494" s="26" t="s">
        <v>4813</v>
      </c>
      <c r="D494" s="26">
        <v>1</v>
      </c>
      <c r="E494" s="26" t="s">
        <v>4814</v>
      </c>
    </row>
    <row r="495" spans="1:5" ht="15.75" customHeight="1">
      <c r="A495" s="26">
        <v>26</v>
      </c>
      <c r="B495" s="26"/>
      <c r="C495" s="26" t="s">
        <v>4813</v>
      </c>
      <c r="D495" s="26">
        <v>1</v>
      </c>
      <c r="E495" s="26" t="s">
        <v>4815</v>
      </c>
    </row>
    <row r="496" spans="1:5" ht="15.75" customHeight="1">
      <c r="A496" s="26">
        <v>27</v>
      </c>
      <c r="B496" s="26"/>
      <c r="C496" s="26" t="s">
        <v>4816</v>
      </c>
      <c r="D496" s="26">
        <v>1</v>
      </c>
      <c r="E496" s="26" t="s">
        <v>4817</v>
      </c>
    </row>
    <row r="497" spans="1:5" ht="15.75" customHeight="1">
      <c r="A497" s="26">
        <v>28</v>
      </c>
      <c r="B497" s="26"/>
      <c r="C497" s="26" t="s">
        <v>4818</v>
      </c>
      <c r="D497" s="26">
        <v>1</v>
      </c>
      <c r="E497" s="26" t="s">
        <v>4819</v>
      </c>
    </row>
    <row r="498" spans="1:5" ht="15.75" customHeight="1">
      <c r="A498" s="26">
        <v>29</v>
      </c>
      <c r="B498" s="26"/>
      <c r="C498" s="26" t="s">
        <v>4820</v>
      </c>
      <c r="D498" s="26">
        <v>1</v>
      </c>
      <c r="E498" s="26" t="s">
        <v>4821</v>
      </c>
    </row>
    <row r="499" spans="1:5" ht="15.75" customHeight="1">
      <c r="A499" s="26">
        <v>30</v>
      </c>
      <c r="B499" s="26"/>
      <c r="C499" s="26" t="s">
        <v>4822</v>
      </c>
      <c r="D499" s="26">
        <v>1</v>
      </c>
      <c r="E499" s="26" t="s">
        <v>4823</v>
      </c>
    </row>
    <row r="500" spans="1:5" ht="15.75" customHeight="1">
      <c r="A500" s="150">
        <v>31</v>
      </c>
      <c r="B500" s="150"/>
      <c r="C500" s="26" t="s">
        <v>741</v>
      </c>
      <c r="D500" s="150">
        <v>1</v>
      </c>
      <c r="E500" s="150" t="s">
        <v>4824</v>
      </c>
    </row>
    <row r="501" spans="1:5" ht="15.75" customHeight="1">
      <c r="A501" s="151"/>
      <c r="B501" s="151"/>
      <c r="C501" s="26" t="s">
        <v>743</v>
      </c>
      <c r="D501" s="151"/>
      <c r="E501" s="151"/>
    </row>
    <row r="502" spans="1:5" ht="15.75" customHeight="1">
      <c r="A502" s="150">
        <v>32</v>
      </c>
      <c r="B502" s="150"/>
      <c r="C502" s="26" t="s">
        <v>741</v>
      </c>
      <c r="D502" s="150">
        <v>1</v>
      </c>
      <c r="E502" s="26" t="s">
        <v>4825</v>
      </c>
    </row>
    <row r="503" spans="1:5" ht="15.75" customHeight="1">
      <c r="A503" s="151"/>
      <c r="B503" s="151"/>
      <c r="C503" s="26" t="s">
        <v>744</v>
      </c>
      <c r="D503" s="151"/>
      <c r="E503" s="26" t="s">
        <v>4826</v>
      </c>
    </row>
    <row r="504" spans="1:5" ht="28.5" customHeight="1">
      <c r="A504" s="150">
        <v>33</v>
      </c>
      <c r="B504" s="150"/>
      <c r="C504" s="26" t="s">
        <v>745</v>
      </c>
      <c r="D504" s="150">
        <v>1</v>
      </c>
      <c r="E504" s="150" t="s">
        <v>4827</v>
      </c>
    </row>
    <row r="505" spans="1:5" ht="15.75" customHeight="1">
      <c r="A505" s="151"/>
      <c r="B505" s="151"/>
      <c r="C505" s="26" t="s">
        <v>746</v>
      </c>
      <c r="D505" s="151"/>
      <c r="E505" s="151"/>
    </row>
    <row r="506" spans="1:5" ht="15.75" customHeight="1">
      <c r="A506" s="26">
        <v>34</v>
      </c>
      <c r="B506" s="26"/>
      <c r="C506" s="26" t="s">
        <v>4828</v>
      </c>
      <c r="D506" s="26">
        <v>1</v>
      </c>
      <c r="E506" s="26" t="s">
        <v>4829</v>
      </c>
    </row>
    <row r="507" spans="1:5" ht="15.75" customHeight="1">
      <c r="A507" s="26">
        <v>35</v>
      </c>
      <c r="B507" s="26"/>
      <c r="C507" s="26" t="s">
        <v>4830</v>
      </c>
      <c r="D507" s="26">
        <v>1</v>
      </c>
      <c r="E507" s="26" t="s">
        <v>4831</v>
      </c>
    </row>
    <row r="508" spans="1:5" ht="15.75" customHeight="1">
      <c r="A508" s="26">
        <v>36</v>
      </c>
      <c r="B508" s="26"/>
      <c r="C508" s="26" t="s">
        <v>4832</v>
      </c>
      <c r="D508" s="26">
        <v>14</v>
      </c>
      <c r="E508" s="26" t="s">
        <v>4833</v>
      </c>
    </row>
    <row r="509" spans="1:5" ht="15.75" customHeight="1">
      <c r="A509" s="26">
        <v>37</v>
      </c>
      <c r="B509" s="26"/>
      <c r="C509" s="26" t="s">
        <v>4834</v>
      </c>
      <c r="D509" s="26">
        <v>2</v>
      </c>
      <c r="E509" s="26" t="s">
        <v>4833</v>
      </c>
    </row>
    <row r="510" spans="1:5" ht="15.75" customHeight="1">
      <c r="A510" s="26">
        <v>38</v>
      </c>
      <c r="B510" s="26"/>
      <c r="C510" s="26" t="s">
        <v>4835</v>
      </c>
      <c r="D510" s="26">
        <v>1</v>
      </c>
      <c r="E510" s="26" t="s">
        <v>4833</v>
      </c>
    </row>
    <row r="511" spans="1:5" ht="15.75" customHeight="1">
      <c r="A511" s="26">
        <v>39</v>
      </c>
      <c r="B511" s="26"/>
      <c r="C511" s="26" t="s">
        <v>4836</v>
      </c>
      <c r="D511" s="26">
        <v>2</v>
      </c>
      <c r="E511" s="26"/>
    </row>
    <row r="512" spans="1:5" ht="15.75" customHeight="1">
      <c r="A512" s="26">
        <v>40</v>
      </c>
      <c r="B512" s="26"/>
      <c r="C512" s="26" t="s">
        <v>4837</v>
      </c>
      <c r="D512" s="26">
        <v>1</v>
      </c>
      <c r="E512" s="26"/>
    </row>
    <row r="513" spans="1:5" ht="15.75" customHeight="1">
      <c r="A513" s="26">
        <v>41</v>
      </c>
      <c r="B513" s="26"/>
      <c r="C513" s="26" t="s">
        <v>4838</v>
      </c>
      <c r="D513" s="26">
        <v>10</v>
      </c>
      <c r="E513" s="26" t="s">
        <v>4833</v>
      </c>
    </row>
    <row r="514" spans="1:5" ht="15.75" customHeight="1">
      <c r="A514" s="28"/>
    </row>
    <row r="515" spans="1:5" ht="15.75" customHeight="1">
      <c r="A515" s="29"/>
    </row>
    <row r="516" spans="1:5" ht="15.75" customHeight="1">
      <c r="A516" s="30" t="s">
        <v>4173</v>
      </c>
    </row>
    <row r="517" spans="1:5" ht="15.75" customHeight="1">
      <c r="A517" s="31" t="s">
        <v>4109</v>
      </c>
    </row>
    <row r="518" spans="1:5" ht="15.75" customHeight="1">
      <c r="A518" s="30" t="s">
        <v>4174</v>
      </c>
    </row>
    <row r="519" spans="1:5" ht="15.75" customHeight="1">
      <c r="A519" s="28"/>
    </row>
    <row r="520" spans="1:5" ht="15.75" customHeight="1">
      <c r="A520" s="25" t="s">
        <v>757</v>
      </c>
    </row>
    <row r="521" spans="1:5" ht="15.75" customHeight="1">
      <c r="A521" s="28"/>
    </row>
    <row r="522" spans="1:5" ht="15.75" customHeight="1">
      <c r="A522" s="41" t="s">
        <v>4090</v>
      </c>
      <c r="B522" s="41" t="s">
        <v>4091</v>
      </c>
      <c r="C522" s="41" t="s">
        <v>4092</v>
      </c>
      <c r="D522" s="41" t="s">
        <v>4093</v>
      </c>
      <c r="E522" s="41" t="s">
        <v>4094</v>
      </c>
    </row>
    <row r="523" spans="1:5" ht="15.75" customHeight="1">
      <c r="A523" s="26">
        <v>42</v>
      </c>
      <c r="B523" s="26"/>
      <c r="C523" s="26" t="s">
        <v>4839</v>
      </c>
      <c r="D523" s="26">
        <v>1</v>
      </c>
      <c r="E523" s="26" t="s">
        <v>4833</v>
      </c>
    </row>
    <row r="524" spans="1:5" ht="15.75" customHeight="1">
      <c r="A524" s="150">
        <v>43</v>
      </c>
      <c r="B524" s="150"/>
      <c r="C524" s="150" t="s">
        <v>4840</v>
      </c>
      <c r="D524" s="150">
        <v>1</v>
      </c>
      <c r="E524" s="26" t="s">
        <v>4841</v>
      </c>
    </row>
    <row r="525" spans="1:5" ht="15.75" customHeight="1">
      <c r="A525" s="151"/>
      <c r="B525" s="151"/>
      <c r="C525" s="151"/>
      <c r="D525" s="151"/>
      <c r="E525" s="26" t="s">
        <v>4842</v>
      </c>
    </row>
    <row r="526" spans="1:5" ht="15.75" customHeight="1">
      <c r="A526" s="150">
        <v>44</v>
      </c>
      <c r="B526" s="150"/>
      <c r="C526" s="150" t="s">
        <v>4843</v>
      </c>
      <c r="D526" s="150">
        <v>1</v>
      </c>
      <c r="E526" s="26" t="s">
        <v>4844</v>
      </c>
    </row>
    <row r="527" spans="1:5" ht="15.75" customHeight="1">
      <c r="A527" s="151"/>
      <c r="B527" s="151"/>
      <c r="C527" s="151"/>
      <c r="D527" s="151"/>
      <c r="E527" s="26" t="s">
        <v>4845</v>
      </c>
    </row>
    <row r="528" spans="1:5" ht="15.75" customHeight="1">
      <c r="A528" s="26">
        <v>45</v>
      </c>
      <c r="B528" s="26"/>
      <c r="C528" s="26" t="s">
        <v>4846</v>
      </c>
      <c r="D528" s="26">
        <v>1</v>
      </c>
      <c r="E528" s="26" t="s">
        <v>4847</v>
      </c>
    </row>
    <row r="529" spans="1:5" ht="15.75" customHeight="1">
      <c r="A529" s="28"/>
    </row>
    <row r="530" spans="1:5" ht="15.75" customHeight="1">
      <c r="A530" s="29"/>
    </row>
    <row r="531" spans="1:5" ht="15.75" customHeight="1">
      <c r="A531" s="30" t="s">
        <v>4173</v>
      </c>
    </row>
    <row r="532" spans="1:5" ht="15.75" customHeight="1">
      <c r="A532" s="31" t="s">
        <v>4109</v>
      </c>
    </row>
    <row r="533" spans="1:5" ht="15.75" customHeight="1">
      <c r="A533" s="30" t="s">
        <v>4174</v>
      </c>
    </row>
    <row r="534" spans="1:5" ht="15.75" customHeight="1">
      <c r="A534" s="29"/>
    </row>
    <row r="535" spans="1:5" ht="15.75" customHeight="1">
      <c r="A535" s="30" t="s">
        <v>4173</v>
      </c>
    </row>
    <row r="536" spans="1:5" ht="15.75" customHeight="1">
      <c r="A536" s="31" t="s">
        <v>4109</v>
      </c>
    </row>
    <row r="537" spans="1:5" ht="15.75" customHeight="1">
      <c r="A537" s="30" t="s">
        <v>4174</v>
      </c>
    </row>
    <row r="538" spans="1:5" ht="15.75" customHeight="1">
      <c r="A538" s="28"/>
    </row>
    <row r="539" spans="1:5" ht="15.75" customHeight="1">
      <c r="A539" s="25" t="s">
        <v>763</v>
      </c>
    </row>
    <row r="540" spans="1:5" ht="15.75" customHeight="1">
      <c r="A540" s="28"/>
    </row>
    <row r="541" spans="1:5" ht="15.75" customHeight="1">
      <c r="A541" s="41" t="s">
        <v>4090</v>
      </c>
      <c r="B541" s="41" t="s">
        <v>4091</v>
      </c>
      <c r="C541" s="41" t="s">
        <v>4092</v>
      </c>
      <c r="D541" s="41" t="s">
        <v>4093</v>
      </c>
      <c r="E541" s="41" t="s">
        <v>4094</v>
      </c>
    </row>
    <row r="542" spans="1:5" ht="15.75" customHeight="1">
      <c r="A542" s="26">
        <v>1</v>
      </c>
      <c r="B542" s="26" t="s">
        <v>764</v>
      </c>
      <c r="C542" s="26" t="s">
        <v>183</v>
      </c>
      <c r="D542" s="26">
        <v>1</v>
      </c>
      <c r="E542" s="26"/>
    </row>
    <row r="543" spans="1:5" ht="15.75" customHeight="1">
      <c r="A543" s="26">
        <v>2</v>
      </c>
      <c r="B543" s="26" t="s">
        <v>766</v>
      </c>
      <c r="C543" s="26" t="s">
        <v>765</v>
      </c>
      <c r="D543" s="26">
        <v>3</v>
      </c>
      <c r="E543" s="26"/>
    </row>
    <row r="544" spans="1:5" ht="15.75" customHeight="1">
      <c r="A544" s="26">
        <v>3</v>
      </c>
      <c r="B544" s="26" t="s">
        <v>767</v>
      </c>
      <c r="C544" s="26" t="s">
        <v>277</v>
      </c>
      <c r="D544" s="26">
        <v>3</v>
      </c>
      <c r="E544" s="26"/>
    </row>
    <row r="545" spans="1:5" ht="15.75" customHeight="1">
      <c r="A545" s="26">
        <v>4</v>
      </c>
      <c r="B545" s="26" t="s">
        <v>4848</v>
      </c>
      <c r="C545" s="26" t="s">
        <v>244</v>
      </c>
      <c r="D545" s="26">
        <v>1</v>
      </c>
      <c r="E545" s="26"/>
    </row>
    <row r="546" spans="1:5" ht="56.25" customHeight="1">
      <c r="A546" s="150">
        <v>5</v>
      </c>
      <c r="B546" s="150"/>
      <c r="C546" s="150" t="s">
        <v>4849</v>
      </c>
      <c r="D546" s="26" t="s">
        <v>4779</v>
      </c>
      <c r="E546" s="150"/>
    </row>
    <row r="547" spans="1:5" ht="15.75" customHeight="1">
      <c r="A547" s="151"/>
      <c r="B547" s="151"/>
      <c r="C547" s="151"/>
      <c r="D547" s="26">
        <v>3</v>
      </c>
      <c r="E547" s="151"/>
    </row>
    <row r="548" spans="1:5" ht="15.75" customHeight="1">
      <c r="A548" s="26">
        <v>6</v>
      </c>
      <c r="B548" s="26"/>
      <c r="C548" s="26" t="s">
        <v>4241</v>
      </c>
      <c r="D548" s="26">
        <v>3</v>
      </c>
      <c r="E548" s="26"/>
    </row>
    <row r="549" spans="1:5" ht="15.75" customHeight="1">
      <c r="A549" s="26">
        <v>7</v>
      </c>
      <c r="B549" s="26"/>
      <c r="C549" s="26" t="s">
        <v>4850</v>
      </c>
      <c r="D549" s="26">
        <v>3</v>
      </c>
      <c r="E549" s="26"/>
    </row>
    <row r="550" spans="1:5" ht="15.75" customHeight="1">
      <c r="A550" s="26">
        <v>8</v>
      </c>
      <c r="B550" s="26" t="s">
        <v>4851</v>
      </c>
      <c r="C550" s="26" t="s">
        <v>772</v>
      </c>
      <c r="D550" s="26">
        <v>4</v>
      </c>
      <c r="E550" s="26"/>
    </row>
    <row r="551" spans="1:5" ht="15.75" customHeight="1">
      <c r="A551" s="28"/>
    </row>
    <row r="552" spans="1:5" ht="15.75" customHeight="1">
      <c r="A552" s="29"/>
    </row>
    <row r="553" spans="1:5" ht="15.75" customHeight="1">
      <c r="A553" s="30" t="s">
        <v>4173</v>
      </c>
    </row>
    <row r="554" spans="1:5" ht="15.75" customHeight="1">
      <c r="A554" s="31" t="s">
        <v>4109</v>
      </c>
    </row>
    <row r="555" spans="1:5" ht="15.75" customHeight="1">
      <c r="A555" s="30" t="s">
        <v>4174</v>
      </c>
    </row>
    <row r="556" spans="1:5" ht="15.75" customHeight="1">
      <c r="A556" s="28"/>
    </row>
    <row r="557" spans="1:5" ht="15.75" customHeight="1">
      <c r="A557" s="25" t="s">
        <v>774</v>
      </c>
    </row>
    <row r="558" spans="1:5" ht="15.75" customHeight="1">
      <c r="A558" s="28"/>
    </row>
    <row r="559" spans="1:5" ht="15.75" customHeight="1">
      <c r="A559" s="41" t="s">
        <v>4090</v>
      </c>
      <c r="B559" s="41" t="s">
        <v>4091</v>
      </c>
      <c r="C559" s="41" t="s">
        <v>4092</v>
      </c>
      <c r="D559" s="41" t="s">
        <v>4093</v>
      </c>
      <c r="E559" s="41" t="s">
        <v>4094</v>
      </c>
    </row>
    <row r="560" spans="1:5" ht="15.75" customHeight="1">
      <c r="A560" s="26">
        <v>1</v>
      </c>
      <c r="B560" s="26" t="s">
        <v>139</v>
      </c>
      <c r="C560" s="26" t="s">
        <v>317</v>
      </c>
      <c r="D560" s="26">
        <v>1</v>
      </c>
      <c r="E560" s="26"/>
    </row>
    <row r="561" spans="1:5" ht="30" customHeight="1">
      <c r="A561" s="152" t="s">
        <v>4852</v>
      </c>
      <c r="B561" s="151"/>
      <c r="C561" s="151"/>
      <c r="D561" s="151"/>
      <c r="E561" s="151"/>
    </row>
    <row r="562" spans="1:5" ht="15.75" customHeight="1">
      <c r="A562" s="26">
        <v>2</v>
      </c>
      <c r="B562" s="26" t="s">
        <v>4853</v>
      </c>
      <c r="C562" s="26" t="s">
        <v>775</v>
      </c>
      <c r="D562" s="26">
        <v>2</v>
      </c>
      <c r="E562" s="26" t="s">
        <v>4854</v>
      </c>
    </row>
    <row r="563" spans="1:5" ht="15.75" customHeight="1">
      <c r="A563" s="26" t="s">
        <v>4855</v>
      </c>
      <c r="B563" s="26" t="s">
        <v>4856</v>
      </c>
      <c r="C563" s="26" t="s">
        <v>777</v>
      </c>
      <c r="D563" s="26">
        <v>2</v>
      </c>
      <c r="E563" s="26" t="s">
        <v>4854</v>
      </c>
    </row>
    <row r="564" spans="1:5" ht="15.75" customHeight="1">
      <c r="A564" s="150">
        <v>4</v>
      </c>
      <c r="B564" s="26" t="s">
        <v>4857</v>
      </c>
      <c r="C564" s="150" t="s">
        <v>779</v>
      </c>
      <c r="D564" s="150">
        <v>2</v>
      </c>
      <c r="E564" s="150" t="s">
        <v>4854</v>
      </c>
    </row>
    <row r="565" spans="1:5" ht="15.75" customHeight="1">
      <c r="A565" s="151"/>
      <c r="B565" s="26" t="s">
        <v>4858</v>
      </c>
      <c r="C565" s="151"/>
      <c r="D565" s="151"/>
      <c r="E565" s="151"/>
    </row>
    <row r="566" spans="1:5" ht="15.75" customHeight="1">
      <c r="A566" s="26">
        <v>5</v>
      </c>
      <c r="B566" s="26"/>
      <c r="C566" s="26" t="s">
        <v>4859</v>
      </c>
      <c r="D566" s="26">
        <v>1</v>
      </c>
      <c r="E566" s="26"/>
    </row>
    <row r="567" spans="1:5" ht="15.75" customHeight="1">
      <c r="A567" s="26">
        <v>6</v>
      </c>
      <c r="B567" s="26" t="s">
        <v>783</v>
      </c>
      <c r="C567" s="26" t="s">
        <v>782</v>
      </c>
      <c r="D567" s="26">
        <v>2</v>
      </c>
      <c r="E567" s="26"/>
    </row>
    <row r="568" spans="1:5" ht="30" customHeight="1">
      <c r="A568" s="152" t="s">
        <v>4860</v>
      </c>
      <c r="B568" s="151"/>
      <c r="C568" s="151"/>
      <c r="D568" s="151"/>
      <c r="E568" s="151"/>
    </row>
    <row r="569" spans="1:5" ht="15.75" customHeight="1">
      <c r="A569" s="26">
        <v>7</v>
      </c>
      <c r="B569" s="26" t="s">
        <v>785</v>
      </c>
      <c r="C569" s="26" t="s">
        <v>784</v>
      </c>
      <c r="D569" s="26">
        <v>1</v>
      </c>
      <c r="E569" s="26"/>
    </row>
    <row r="570" spans="1:5" ht="15.75" customHeight="1">
      <c r="A570" s="150">
        <v>8</v>
      </c>
      <c r="B570" s="26" t="s">
        <v>4861</v>
      </c>
      <c r="C570" s="150" t="s">
        <v>779</v>
      </c>
      <c r="D570" s="150">
        <v>2</v>
      </c>
      <c r="E570" s="150" t="s">
        <v>4854</v>
      </c>
    </row>
    <row r="571" spans="1:5" ht="15.75" customHeight="1">
      <c r="A571" s="151"/>
      <c r="B571" s="26" t="s">
        <v>4862</v>
      </c>
      <c r="C571" s="151"/>
      <c r="D571" s="151"/>
      <c r="E571" s="151"/>
    </row>
    <row r="572" spans="1:5" ht="15.75" customHeight="1">
      <c r="A572" s="26">
        <v>9</v>
      </c>
      <c r="B572" s="26" t="s">
        <v>4863</v>
      </c>
      <c r="C572" s="26" t="s">
        <v>787</v>
      </c>
      <c r="D572" s="26">
        <v>1</v>
      </c>
      <c r="E572" s="26" t="s">
        <v>4854</v>
      </c>
    </row>
    <row r="573" spans="1:5" ht="15" customHeight="1">
      <c r="A573" s="152" t="s">
        <v>4864</v>
      </c>
      <c r="B573" s="151"/>
      <c r="C573" s="151"/>
      <c r="D573" s="151"/>
      <c r="E573" s="151"/>
    </row>
    <row r="574" spans="1:5" ht="15.75" customHeight="1">
      <c r="A574" s="26">
        <v>10</v>
      </c>
      <c r="B574" s="26"/>
      <c r="C574" s="26" t="s">
        <v>4865</v>
      </c>
      <c r="D574" s="26">
        <v>1</v>
      </c>
      <c r="E574" s="26"/>
    </row>
    <row r="575" spans="1:5" ht="15.75" customHeight="1">
      <c r="A575" s="26">
        <v>11</v>
      </c>
      <c r="B575" s="26" t="s">
        <v>790</v>
      </c>
      <c r="C575" s="26" t="s">
        <v>782</v>
      </c>
      <c r="D575" s="26">
        <v>1</v>
      </c>
      <c r="E575" s="26"/>
    </row>
    <row r="576" spans="1:5" ht="15.75" customHeight="1">
      <c r="A576" s="26">
        <v>12</v>
      </c>
      <c r="B576" s="26"/>
      <c r="C576" s="26" t="s">
        <v>4866</v>
      </c>
      <c r="D576" s="26">
        <v>2</v>
      </c>
      <c r="E576" s="26"/>
    </row>
    <row r="577" spans="1:5" ht="15.75" customHeight="1">
      <c r="A577" s="26">
        <v>13</v>
      </c>
      <c r="B577" s="26"/>
      <c r="C577" s="26" t="s">
        <v>4867</v>
      </c>
      <c r="D577" s="26">
        <v>4</v>
      </c>
      <c r="E577" s="26"/>
    </row>
    <row r="578" spans="1:5" ht="15.75" customHeight="1">
      <c r="A578" s="26">
        <v>14</v>
      </c>
      <c r="B578" s="26"/>
      <c r="C578" s="26" t="s">
        <v>4868</v>
      </c>
      <c r="D578" s="26">
        <v>2</v>
      </c>
      <c r="E578" s="26" t="s">
        <v>4869</v>
      </c>
    </row>
    <row r="579" spans="1:5" ht="15.75" customHeight="1">
      <c r="A579" s="28"/>
    </row>
    <row r="580" spans="1:5" ht="15.75" customHeight="1">
      <c r="A580" s="29"/>
    </row>
    <row r="581" spans="1:5" ht="15.75" customHeight="1">
      <c r="A581" s="30" t="s">
        <v>4173</v>
      </c>
    </row>
    <row r="582" spans="1:5" ht="15.75" customHeight="1">
      <c r="A582" s="31" t="s">
        <v>4109</v>
      </c>
    </row>
    <row r="583" spans="1:5" ht="15.75" customHeight="1">
      <c r="A583" s="30" t="s">
        <v>4174</v>
      </c>
    </row>
    <row r="584" spans="1:5" ht="15.75" customHeight="1">
      <c r="A584" s="28"/>
    </row>
    <row r="585" spans="1:5" ht="15.75" customHeight="1">
      <c r="A585" s="25" t="s">
        <v>795</v>
      </c>
    </row>
    <row r="586" spans="1:5" ht="15.75" customHeight="1">
      <c r="A586" s="28"/>
    </row>
    <row r="587" spans="1:5" ht="15.75" customHeight="1">
      <c r="A587" s="41" t="s">
        <v>4090</v>
      </c>
      <c r="B587" s="41" t="s">
        <v>4091</v>
      </c>
      <c r="C587" s="41" t="s">
        <v>4092</v>
      </c>
      <c r="D587" s="41" t="s">
        <v>4093</v>
      </c>
      <c r="E587" s="41" t="s">
        <v>4094</v>
      </c>
    </row>
    <row r="588" spans="1:5" ht="15.75" customHeight="1">
      <c r="A588" s="26">
        <v>1</v>
      </c>
      <c r="B588" s="26" t="s">
        <v>796</v>
      </c>
      <c r="C588" s="26" t="s">
        <v>317</v>
      </c>
      <c r="D588" s="26">
        <v>1</v>
      </c>
      <c r="E588" s="26"/>
    </row>
    <row r="589" spans="1:5" ht="30" customHeight="1">
      <c r="A589" s="152" t="s">
        <v>4852</v>
      </c>
      <c r="B589" s="151"/>
      <c r="C589" s="151"/>
      <c r="D589" s="151"/>
      <c r="E589" s="151"/>
    </row>
    <row r="590" spans="1:5" ht="15.75" customHeight="1">
      <c r="A590" s="26">
        <v>2</v>
      </c>
      <c r="B590" s="26" t="s">
        <v>4870</v>
      </c>
      <c r="C590" s="26" t="s">
        <v>775</v>
      </c>
      <c r="D590" s="26">
        <v>2</v>
      </c>
      <c r="E590" s="26" t="s">
        <v>4854</v>
      </c>
    </row>
    <row r="591" spans="1:5" ht="15.75" customHeight="1">
      <c r="A591" s="26">
        <v>3</v>
      </c>
      <c r="B591" s="26" t="s">
        <v>4871</v>
      </c>
      <c r="C591" s="26" t="s">
        <v>777</v>
      </c>
      <c r="D591" s="26">
        <v>2</v>
      </c>
      <c r="E591" s="26" t="s">
        <v>4854</v>
      </c>
    </row>
    <row r="592" spans="1:5" ht="15.75" customHeight="1">
      <c r="A592" s="26">
        <v>4</v>
      </c>
      <c r="B592" s="26" t="s">
        <v>4872</v>
      </c>
      <c r="C592" s="26" t="s">
        <v>779</v>
      </c>
      <c r="D592" s="26">
        <v>2</v>
      </c>
      <c r="E592" s="26" t="s">
        <v>4854</v>
      </c>
    </row>
    <row r="593" spans="1:5" ht="15.75" customHeight="1">
      <c r="A593" s="26">
        <v>5</v>
      </c>
      <c r="B593" s="26"/>
      <c r="C593" s="26" t="s">
        <v>4859</v>
      </c>
      <c r="D593" s="26">
        <v>1</v>
      </c>
      <c r="E593" s="26"/>
    </row>
    <row r="594" spans="1:5" ht="15.75" customHeight="1">
      <c r="A594" s="26">
        <v>6</v>
      </c>
      <c r="B594" s="26" t="s">
        <v>783</v>
      </c>
      <c r="C594" s="26" t="s">
        <v>782</v>
      </c>
      <c r="D594" s="26">
        <v>2</v>
      </c>
      <c r="E594" s="26"/>
    </row>
    <row r="595" spans="1:5" ht="30" customHeight="1">
      <c r="A595" s="152" t="s">
        <v>4860</v>
      </c>
      <c r="B595" s="151"/>
      <c r="C595" s="151"/>
      <c r="D595" s="151"/>
      <c r="E595" s="151"/>
    </row>
    <row r="596" spans="1:5" ht="15.75" customHeight="1">
      <c r="A596" s="26">
        <v>7</v>
      </c>
      <c r="B596" s="26" t="s">
        <v>800</v>
      </c>
      <c r="C596" s="26" t="s">
        <v>784</v>
      </c>
      <c r="D596" s="26">
        <v>1</v>
      </c>
      <c r="E596" s="26"/>
    </row>
    <row r="597" spans="1:5" ht="15.75" customHeight="1">
      <c r="A597" s="26">
        <v>8</v>
      </c>
      <c r="B597" s="26" t="s">
        <v>4873</v>
      </c>
      <c r="C597" s="26" t="s">
        <v>779</v>
      </c>
      <c r="D597" s="26">
        <v>2</v>
      </c>
      <c r="E597" s="26" t="s">
        <v>4854</v>
      </c>
    </row>
    <row r="598" spans="1:5" ht="15.75" customHeight="1">
      <c r="A598" s="26">
        <v>9</v>
      </c>
      <c r="B598" s="26" t="s">
        <v>4874</v>
      </c>
      <c r="C598" s="26" t="s">
        <v>787</v>
      </c>
      <c r="D598" s="26">
        <v>1</v>
      </c>
      <c r="E598" s="26" t="s">
        <v>4854</v>
      </c>
    </row>
    <row r="599" spans="1:5" ht="15" customHeight="1">
      <c r="A599" s="152" t="s">
        <v>4864</v>
      </c>
      <c r="B599" s="151"/>
      <c r="C599" s="151"/>
      <c r="D599" s="151"/>
      <c r="E599" s="151"/>
    </row>
    <row r="600" spans="1:5" ht="15.75" customHeight="1">
      <c r="A600" s="26">
        <v>10</v>
      </c>
      <c r="B600" s="26"/>
      <c r="C600" s="26" t="s">
        <v>4875</v>
      </c>
      <c r="D600" s="26">
        <v>1</v>
      </c>
      <c r="E600" s="26"/>
    </row>
    <row r="601" spans="1:5" ht="15.75" customHeight="1">
      <c r="A601" s="26">
        <v>11</v>
      </c>
      <c r="B601" s="26" t="s">
        <v>804</v>
      </c>
      <c r="C601" s="26" t="s">
        <v>782</v>
      </c>
      <c r="D601" s="26">
        <v>1</v>
      </c>
      <c r="E601" s="26"/>
    </row>
    <row r="602" spans="1:5" ht="15.75" customHeight="1">
      <c r="A602" s="26">
        <v>12</v>
      </c>
      <c r="B602" s="26"/>
      <c r="C602" s="26" t="s">
        <v>4866</v>
      </c>
      <c r="D602" s="26">
        <v>2</v>
      </c>
      <c r="E602" s="26"/>
    </row>
    <row r="603" spans="1:5" ht="15.75" customHeight="1">
      <c r="A603" s="26">
        <v>13</v>
      </c>
      <c r="B603" s="26"/>
      <c r="C603" s="26" t="s">
        <v>4867</v>
      </c>
      <c r="D603" s="26">
        <v>4</v>
      </c>
      <c r="E603" s="26"/>
    </row>
    <row r="604" spans="1:5" ht="15.75" customHeight="1">
      <c r="A604" s="26">
        <v>14</v>
      </c>
      <c r="B604" s="26"/>
      <c r="C604" s="26" t="s">
        <v>4876</v>
      </c>
      <c r="D604" s="26">
        <v>2</v>
      </c>
      <c r="E604" s="26"/>
    </row>
    <row r="605" spans="1:5" ht="15.75" customHeight="1">
      <c r="A605" s="28"/>
    </row>
    <row r="606" spans="1:5" ht="15.75" customHeight="1">
      <c r="A606" s="29"/>
    </row>
    <row r="607" spans="1:5" ht="15.75" customHeight="1">
      <c r="A607" s="30" t="s">
        <v>4173</v>
      </c>
    </row>
    <row r="608" spans="1:5" ht="15.75" customHeight="1">
      <c r="A608" s="31" t="s">
        <v>4109</v>
      </c>
    </row>
    <row r="609" spans="1:5" ht="15.75" customHeight="1">
      <c r="A609" s="30" t="s">
        <v>4174</v>
      </c>
    </row>
    <row r="610" spans="1:5" ht="15.75" customHeight="1">
      <c r="A610" s="28"/>
    </row>
    <row r="611" spans="1:5" ht="15.75" customHeight="1">
      <c r="A611" s="25" t="s">
        <v>805</v>
      </c>
    </row>
    <row r="612" spans="1:5" ht="15.75" customHeight="1">
      <c r="A612" s="28"/>
    </row>
    <row r="613" spans="1:5" ht="15.75" customHeight="1">
      <c r="A613" s="41" t="s">
        <v>4090</v>
      </c>
      <c r="B613" s="41" t="s">
        <v>4091</v>
      </c>
      <c r="C613" s="41" t="s">
        <v>4092</v>
      </c>
      <c r="D613" s="41" t="s">
        <v>4093</v>
      </c>
      <c r="E613" s="41" t="s">
        <v>4094</v>
      </c>
    </row>
    <row r="614" spans="1:5" ht="15.75" customHeight="1">
      <c r="A614" s="26">
        <v>1</v>
      </c>
      <c r="B614" s="26" t="s">
        <v>806</v>
      </c>
      <c r="C614" s="26" t="s">
        <v>4877</v>
      </c>
      <c r="D614" s="26" t="s">
        <v>4878</v>
      </c>
      <c r="E614" s="26"/>
    </row>
    <row r="615" spans="1:5" ht="15" customHeight="1">
      <c r="A615" s="152" t="s">
        <v>4879</v>
      </c>
      <c r="B615" s="151"/>
      <c r="C615" s="151"/>
      <c r="D615" s="151"/>
      <c r="E615" s="151"/>
    </row>
    <row r="616" spans="1:5" ht="15.75" customHeight="1">
      <c r="A616" s="26">
        <v>2</v>
      </c>
      <c r="B616" s="26" t="s">
        <v>807</v>
      </c>
      <c r="C616" s="26" t="s">
        <v>775</v>
      </c>
      <c r="D616" s="26">
        <v>1</v>
      </c>
      <c r="E616" s="26" t="s">
        <v>4880</v>
      </c>
    </row>
    <row r="617" spans="1:5" ht="15.75" customHeight="1">
      <c r="A617" s="26">
        <v>3</v>
      </c>
      <c r="B617" s="26" t="s">
        <v>808</v>
      </c>
      <c r="C617" s="26" t="s">
        <v>779</v>
      </c>
      <c r="D617" s="26">
        <v>2</v>
      </c>
      <c r="E617" s="26" t="s">
        <v>4880</v>
      </c>
    </row>
    <row r="618" spans="1:5" ht="15.75" customHeight="1">
      <c r="A618" s="26">
        <v>4</v>
      </c>
      <c r="B618" s="26"/>
      <c r="C618" s="26" t="s">
        <v>4881</v>
      </c>
      <c r="D618" s="26">
        <v>1</v>
      </c>
      <c r="E618" s="26"/>
    </row>
    <row r="619" spans="1:5" ht="15.75" customHeight="1">
      <c r="A619" s="26">
        <v>5</v>
      </c>
      <c r="B619" s="26" t="s">
        <v>810</v>
      </c>
      <c r="C619" s="26" t="s">
        <v>782</v>
      </c>
      <c r="D619" s="26">
        <v>2</v>
      </c>
      <c r="E619" s="26"/>
    </row>
    <row r="620" spans="1:5" ht="15" customHeight="1">
      <c r="A620" s="152" t="s">
        <v>4882</v>
      </c>
      <c r="B620" s="151"/>
      <c r="C620" s="151"/>
      <c r="D620" s="151"/>
      <c r="E620" s="151"/>
    </row>
    <row r="621" spans="1:5" ht="15.75" customHeight="1">
      <c r="A621" s="26">
        <v>6</v>
      </c>
      <c r="B621" s="26" t="s">
        <v>812</v>
      </c>
      <c r="C621" s="26" t="s">
        <v>811</v>
      </c>
      <c r="D621" s="26">
        <v>2</v>
      </c>
      <c r="E621" s="26" t="s">
        <v>4880</v>
      </c>
    </row>
    <row r="622" spans="1:5" ht="15.75" customHeight="1">
      <c r="A622" s="26">
        <v>7</v>
      </c>
      <c r="B622" s="26" t="s">
        <v>813</v>
      </c>
      <c r="C622" s="26" t="s">
        <v>779</v>
      </c>
      <c r="D622" s="26">
        <v>2</v>
      </c>
      <c r="E622" s="26" t="s">
        <v>4880</v>
      </c>
    </row>
    <row r="623" spans="1:5" ht="15.75" customHeight="1">
      <c r="A623" s="26">
        <v>8</v>
      </c>
      <c r="B623" s="26" t="s">
        <v>814</v>
      </c>
      <c r="C623" s="26" t="s">
        <v>787</v>
      </c>
      <c r="D623" s="26">
        <v>1</v>
      </c>
      <c r="E623" s="26"/>
    </row>
    <row r="624" spans="1:5" ht="15" customHeight="1">
      <c r="A624" s="152" t="s">
        <v>4864</v>
      </c>
      <c r="B624" s="151"/>
      <c r="C624" s="151"/>
      <c r="D624" s="151"/>
      <c r="E624" s="151"/>
    </row>
    <row r="625" spans="1:5" ht="15.75" customHeight="1">
      <c r="A625" s="26">
        <v>9</v>
      </c>
      <c r="B625" s="26"/>
      <c r="C625" s="26" t="s">
        <v>4883</v>
      </c>
      <c r="D625" s="26">
        <v>1</v>
      </c>
      <c r="E625" s="26"/>
    </row>
    <row r="626" spans="1:5" ht="15.75" customHeight="1">
      <c r="A626" s="26">
        <v>10</v>
      </c>
      <c r="B626" s="26" t="s">
        <v>816</v>
      </c>
      <c r="C626" s="26" t="s">
        <v>782</v>
      </c>
      <c r="D626" s="26">
        <v>1</v>
      </c>
      <c r="E626" s="26"/>
    </row>
    <row r="627" spans="1:5" ht="15.75" customHeight="1">
      <c r="A627" s="26">
        <v>11</v>
      </c>
      <c r="B627" s="26"/>
      <c r="C627" s="26" t="s">
        <v>4884</v>
      </c>
      <c r="D627" s="26">
        <v>1</v>
      </c>
      <c r="E627" s="26"/>
    </row>
    <row r="628" spans="1:5" ht="15.75" customHeight="1">
      <c r="A628" s="26">
        <v>12</v>
      </c>
      <c r="B628" s="26"/>
      <c r="C628" s="26" t="s">
        <v>4885</v>
      </c>
      <c r="D628" s="26">
        <v>2</v>
      </c>
      <c r="E628" s="26"/>
    </row>
    <row r="629" spans="1:5" ht="15.75" customHeight="1">
      <c r="A629" s="28"/>
    </row>
    <row r="630" spans="1:5" ht="15.75" customHeight="1">
      <c r="A630" s="29"/>
    </row>
    <row r="631" spans="1:5" ht="15.75" customHeight="1">
      <c r="A631" s="30" t="s">
        <v>4173</v>
      </c>
    </row>
    <row r="632" spans="1:5" ht="15.75" customHeight="1">
      <c r="A632" s="31" t="s">
        <v>4109</v>
      </c>
    </row>
    <row r="633" spans="1:5" ht="15.75" customHeight="1">
      <c r="A633" s="30" t="s">
        <v>4174</v>
      </c>
    </row>
    <row r="634" spans="1:5" ht="15.75" customHeight="1">
      <c r="A634" s="28"/>
    </row>
    <row r="635" spans="1:5" ht="15.75" customHeight="1">
      <c r="A635" s="25" t="s">
        <v>819</v>
      </c>
    </row>
    <row r="636" spans="1:5" ht="15.75" customHeight="1">
      <c r="A636" s="28"/>
    </row>
    <row r="637" spans="1:5" ht="15.75" customHeight="1">
      <c r="A637" s="41" t="s">
        <v>4090</v>
      </c>
      <c r="B637" s="41" t="s">
        <v>4091</v>
      </c>
      <c r="C637" s="41" t="s">
        <v>4092</v>
      </c>
      <c r="D637" s="41" t="s">
        <v>4093</v>
      </c>
      <c r="E637" s="41" t="s">
        <v>4094</v>
      </c>
    </row>
    <row r="638" spans="1:5" ht="15.75" customHeight="1">
      <c r="A638" s="26">
        <v>1</v>
      </c>
      <c r="B638" s="26" t="s">
        <v>3025</v>
      </c>
      <c r="C638" s="26" t="s">
        <v>820</v>
      </c>
      <c r="D638" s="26">
        <v>4</v>
      </c>
      <c r="E638" s="26" t="s">
        <v>4886</v>
      </c>
    </row>
    <row r="639" spans="1:5" ht="15.75" customHeight="1">
      <c r="A639" s="26">
        <v>2</v>
      </c>
      <c r="B639" s="26" t="s">
        <v>822</v>
      </c>
      <c r="C639" s="26" t="s">
        <v>540</v>
      </c>
      <c r="D639" s="26">
        <v>4</v>
      </c>
      <c r="E639" s="26"/>
    </row>
    <row r="640" spans="1:5" ht="15.75" customHeight="1">
      <c r="A640" s="26">
        <v>3</v>
      </c>
      <c r="B640" s="26" t="s">
        <v>4887</v>
      </c>
      <c r="C640" s="26" t="s">
        <v>268</v>
      </c>
      <c r="D640" s="26">
        <v>4</v>
      </c>
      <c r="E640" s="26" t="s">
        <v>4888</v>
      </c>
    </row>
    <row r="641" spans="1:5" ht="15.75" customHeight="1">
      <c r="A641" s="26">
        <v>4</v>
      </c>
      <c r="B641" s="26" t="s">
        <v>4889</v>
      </c>
      <c r="C641" s="26" t="s">
        <v>592</v>
      </c>
      <c r="D641" s="26">
        <v>1</v>
      </c>
      <c r="E641" s="26"/>
    </row>
    <row r="642" spans="1:5" ht="15.75" customHeight="1">
      <c r="A642" s="26">
        <v>5</v>
      </c>
      <c r="B642" s="26" t="s">
        <v>826</v>
      </c>
      <c r="C642" s="26" t="s">
        <v>825</v>
      </c>
      <c r="D642" s="26">
        <v>1</v>
      </c>
      <c r="E642" s="26"/>
    </row>
    <row r="643" spans="1:5" ht="15.75" customHeight="1">
      <c r="A643" s="26">
        <v>6</v>
      </c>
      <c r="B643" s="26"/>
      <c r="C643" s="26" t="s">
        <v>4890</v>
      </c>
      <c r="D643" s="26">
        <v>8</v>
      </c>
      <c r="E643" s="26"/>
    </row>
    <row r="644" spans="1:5" ht="15.75" customHeight="1">
      <c r="A644" s="26">
        <v>7</v>
      </c>
      <c r="B644" s="26"/>
      <c r="C644" s="26" t="s">
        <v>4891</v>
      </c>
      <c r="D644" s="26">
        <v>4</v>
      </c>
      <c r="E644" s="26"/>
    </row>
    <row r="645" spans="1:5" ht="15.75" customHeight="1">
      <c r="A645" s="41">
        <v>8</v>
      </c>
      <c r="B645" s="26"/>
      <c r="C645" s="26" t="s">
        <v>4165</v>
      </c>
      <c r="D645" s="26">
        <v>6</v>
      </c>
      <c r="E645" s="26"/>
    </row>
    <row r="646" spans="1:5" ht="15.75" customHeight="1">
      <c r="A646" s="26">
        <v>9</v>
      </c>
      <c r="B646" s="26"/>
      <c r="C646" s="26" t="s">
        <v>2795</v>
      </c>
      <c r="D646" s="26">
        <v>8</v>
      </c>
      <c r="E646" s="26"/>
    </row>
    <row r="647" spans="1:5" ht="15.75" customHeight="1">
      <c r="A647" s="26">
        <v>10</v>
      </c>
      <c r="B647" s="26"/>
      <c r="C647" s="26" t="s">
        <v>4106</v>
      </c>
      <c r="D647" s="26">
        <v>6</v>
      </c>
      <c r="E647" s="26"/>
    </row>
    <row r="648" spans="1:5" ht="15.75" customHeight="1">
      <c r="A648" s="26">
        <v>11</v>
      </c>
      <c r="B648" s="26"/>
      <c r="C648" s="26" t="s">
        <v>4169</v>
      </c>
      <c r="D648" s="26">
        <v>24</v>
      </c>
      <c r="E648" s="26"/>
    </row>
    <row r="649" spans="1:5" ht="15.75" customHeight="1">
      <c r="A649" s="26">
        <v>12</v>
      </c>
      <c r="B649" s="26"/>
      <c r="C649" s="26" t="s">
        <v>4172</v>
      </c>
      <c r="D649" s="26">
        <v>10</v>
      </c>
      <c r="E649" s="26"/>
    </row>
    <row r="650" spans="1:5" ht="15.75" customHeight="1">
      <c r="A650" s="26">
        <v>13</v>
      </c>
      <c r="B650" s="26" t="s">
        <v>828</v>
      </c>
      <c r="C650" s="26" t="s">
        <v>138</v>
      </c>
      <c r="D650" s="26">
        <v>4</v>
      </c>
      <c r="E650" s="26"/>
    </row>
    <row r="651" spans="1:5" ht="57" customHeight="1">
      <c r="A651" s="150">
        <v>14</v>
      </c>
      <c r="B651" s="26" t="s">
        <v>4892</v>
      </c>
      <c r="C651" s="150" t="s">
        <v>829</v>
      </c>
      <c r="D651" s="150">
        <v>1</v>
      </c>
      <c r="E651" s="150" t="s">
        <v>4893</v>
      </c>
    </row>
    <row r="652" spans="1:5" ht="15.75" customHeight="1">
      <c r="A652" s="151"/>
      <c r="B652" s="26" t="s">
        <v>4894</v>
      </c>
      <c r="C652" s="151"/>
      <c r="D652" s="151"/>
      <c r="E652" s="151"/>
    </row>
    <row r="653" spans="1:5" ht="57" customHeight="1">
      <c r="A653" s="150">
        <v>15</v>
      </c>
      <c r="B653" s="150" t="s">
        <v>4895</v>
      </c>
      <c r="C653" s="150" t="s">
        <v>831</v>
      </c>
      <c r="D653" s="150">
        <v>4</v>
      </c>
      <c r="E653" s="26" t="s">
        <v>4896</v>
      </c>
    </row>
    <row r="654" spans="1:5" ht="15.75" customHeight="1">
      <c r="A654" s="151"/>
      <c r="B654" s="151"/>
      <c r="C654" s="151"/>
      <c r="D654" s="151"/>
      <c r="E654" s="26" t="s">
        <v>4897</v>
      </c>
    </row>
    <row r="655" spans="1:5" ht="15" customHeight="1">
      <c r="A655" s="152" t="s">
        <v>4898</v>
      </c>
      <c r="B655" s="151"/>
      <c r="C655" s="151"/>
      <c r="D655" s="151"/>
      <c r="E655" s="151"/>
    </row>
    <row r="656" spans="1:5" ht="15.75" customHeight="1">
      <c r="A656" s="26">
        <v>16</v>
      </c>
      <c r="B656" s="26" t="s">
        <v>834</v>
      </c>
      <c r="C656" s="26" t="s">
        <v>833</v>
      </c>
      <c r="D656" s="26">
        <v>4</v>
      </c>
      <c r="E656" s="26"/>
    </row>
    <row r="657" spans="1:5" ht="15.75" customHeight="1">
      <c r="A657" s="56">
        <v>43647</v>
      </c>
      <c r="B657" s="26" t="s">
        <v>835</v>
      </c>
      <c r="C657" s="26" t="s">
        <v>540</v>
      </c>
      <c r="D657" s="26">
        <v>4</v>
      </c>
      <c r="E657" s="26" t="s">
        <v>4899</v>
      </c>
    </row>
    <row r="658" spans="1:5" ht="15.75" customHeight="1">
      <c r="A658" s="26">
        <v>18</v>
      </c>
      <c r="B658" s="26" t="s">
        <v>836</v>
      </c>
      <c r="C658" s="26" t="s">
        <v>552</v>
      </c>
      <c r="D658" s="26">
        <v>4</v>
      </c>
      <c r="E658" s="26"/>
    </row>
    <row r="659" spans="1:5" ht="15.75" customHeight="1">
      <c r="A659" s="26">
        <v>19</v>
      </c>
      <c r="B659" s="26" t="s">
        <v>837</v>
      </c>
      <c r="C659" s="26" t="s">
        <v>552</v>
      </c>
      <c r="D659" s="26">
        <v>4</v>
      </c>
      <c r="E659" s="26"/>
    </row>
    <row r="660" spans="1:5" ht="15.75" customHeight="1">
      <c r="A660" s="26">
        <v>20</v>
      </c>
      <c r="B660" s="26" t="s">
        <v>838</v>
      </c>
      <c r="C660" s="26" t="s">
        <v>268</v>
      </c>
      <c r="D660" s="26">
        <v>4</v>
      </c>
      <c r="E660" s="26" t="s">
        <v>4899</v>
      </c>
    </row>
    <row r="661" spans="1:5" ht="15.75" customHeight="1">
      <c r="A661" s="26">
        <v>21</v>
      </c>
      <c r="B661" s="26" t="s">
        <v>840</v>
      </c>
      <c r="C661" s="26" t="s">
        <v>839</v>
      </c>
      <c r="D661" s="26">
        <v>3</v>
      </c>
      <c r="E661" s="26"/>
    </row>
    <row r="662" spans="1:5" ht="15.75" customHeight="1">
      <c r="A662" s="26">
        <v>22</v>
      </c>
      <c r="B662" s="26" t="s">
        <v>841</v>
      </c>
      <c r="C662" s="26" t="s">
        <v>839</v>
      </c>
      <c r="D662" s="26">
        <v>4</v>
      </c>
      <c r="E662" s="26"/>
    </row>
    <row r="663" spans="1:5" ht="15.75" customHeight="1">
      <c r="A663" s="26">
        <v>23</v>
      </c>
      <c r="B663" s="26" t="s">
        <v>843</v>
      </c>
      <c r="C663" s="26" t="s">
        <v>842</v>
      </c>
      <c r="D663" s="26">
        <v>28</v>
      </c>
      <c r="E663" s="26"/>
    </row>
    <row r="664" spans="1:5" ht="15.75" customHeight="1">
      <c r="A664" s="26">
        <v>24</v>
      </c>
      <c r="B664" s="26" t="s">
        <v>845</v>
      </c>
      <c r="C664" s="26" t="s">
        <v>844</v>
      </c>
      <c r="D664" s="26">
        <v>16</v>
      </c>
      <c r="E664" s="26"/>
    </row>
    <row r="665" spans="1:5" ht="15.75" customHeight="1">
      <c r="A665" s="26">
        <v>25</v>
      </c>
      <c r="B665" s="26" t="s">
        <v>847</v>
      </c>
      <c r="C665" s="26" t="s">
        <v>846</v>
      </c>
      <c r="D665" s="26">
        <v>10</v>
      </c>
      <c r="E665" s="26" t="s">
        <v>4888</v>
      </c>
    </row>
    <row r="666" spans="1:5" ht="15.75" customHeight="1">
      <c r="A666" s="26">
        <v>26</v>
      </c>
      <c r="B666" s="26" t="s">
        <v>848</v>
      </c>
      <c r="C666" s="26" t="s">
        <v>846</v>
      </c>
      <c r="D666" s="26">
        <v>8</v>
      </c>
      <c r="E666" s="26" t="s">
        <v>4900</v>
      </c>
    </row>
    <row r="667" spans="1:5" ht="15.75" customHeight="1">
      <c r="A667" s="26">
        <v>27</v>
      </c>
      <c r="B667" s="26" t="s">
        <v>849</v>
      </c>
      <c r="C667" s="26" t="s">
        <v>846</v>
      </c>
      <c r="D667" s="26">
        <v>8</v>
      </c>
      <c r="E667" s="26" t="s">
        <v>4901</v>
      </c>
    </row>
    <row r="668" spans="1:5" ht="15.75" customHeight="1">
      <c r="A668" s="26">
        <v>28</v>
      </c>
      <c r="B668" s="26" t="s">
        <v>849</v>
      </c>
      <c r="C668" s="26" t="s">
        <v>344</v>
      </c>
      <c r="D668" s="26">
        <v>8</v>
      </c>
      <c r="E668" s="26" t="s">
        <v>4901</v>
      </c>
    </row>
    <row r="669" spans="1:5" ht="15.75" customHeight="1">
      <c r="A669" s="26">
        <v>29</v>
      </c>
      <c r="B669" s="26" t="s">
        <v>850</v>
      </c>
      <c r="C669" s="26" t="s">
        <v>846</v>
      </c>
      <c r="D669" s="26">
        <v>8</v>
      </c>
      <c r="E669" s="26" t="s">
        <v>4899</v>
      </c>
    </row>
    <row r="670" spans="1:5" ht="15.75" customHeight="1">
      <c r="A670" s="26">
        <v>30</v>
      </c>
      <c r="B670" s="26" t="s">
        <v>850</v>
      </c>
      <c r="C670" s="26" t="s">
        <v>344</v>
      </c>
      <c r="D670" s="26">
        <v>8</v>
      </c>
      <c r="E670" s="26" t="s">
        <v>4899</v>
      </c>
    </row>
    <row r="671" spans="1:5" ht="15.75" customHeight="1">
      <c r="A671" s="26">
        <v>31</v>
      </c>
      <c r="B671" s="26" t="s">
        <v>852</v>
      </c>
      <c r="C671" s="26" t="s">
        <v>851</v>
      </c>
      <c r="D671" s="26">
        <v>2</v>
      </c>
      <c r="E671" s="26"/>
    </row>
    <row r="672" spans="1:5" ht="15.75" customHeight="1">
      <c r="A672" s="150">
        <v>32</v>
      </c>
      <c r="B672" s="26" t="s">
        <v>4902</v>
      </c>
      <c r="C672" s="150" t="s">
        <v>853</v>
      </c>
      <c r="D672" s="150">
        <v>6</v>
      </c>
      <c r="E672" s="150" t="s">
        <v>4903</v>
      </c>
    </row>
    <row r="673" spans="1:5" ht="15.75" customHeight="1">
      <c r="A673" s="151"/>
      <c r="B673" s="26" t="s">
        <v>4904</v>
      </c>
      <c r="C673" s="151"/>
      <c r="D673" s="151"/>
      <c r="E673" s="151"/>
    </row>
    <row r="674" spans="1:5" ht="15.75" customHeight="1">
      <c r="A674" s="151"/>
      <c r="B674" s="26" t="s">
        <v>4905</v>
      </c>
      <c r="C674" s="151"/>
      <c r="D674" s="151"/>
      <c r="E674" s="151"/>
    </row>
    <row r="675" spans="1:5" ht="15.75" customHeight="1">
      <c r="A675" s="150">
        <v>33</v>
      </c>
      <c r="B675" s="26" t="s">
        <v>4906</v>
      </c>
      <c r="C675" s="150" t="s">
        <v>853</v>
      </c>
      <c r="D675" s="150">
        <v>8</v>
      </c>
      <c r="E675" s="150" t="s">
        <v>4907</v>
      </c>
    </row>
    <row r="676" spans="1:5" ht="15.75" customHeight="1">
      <c r="A676" s="151"/>
      <c r="B676" s="26" t="s">
        <v>4908</v>
      </c>
      <c r="C676" s="151"/>
      <c r="D676" s="151"/>
      <c r="E676" s="151"/>
    </row>
    <row r="677" spans="1:5" ht="15.75" customHeight="1">
      <c r="A677" s="151"/>
      <c r="B677" s="26" t="s">
        <v>4909</v>
      </c>
      <c r="C677" s="151"/>
      <c r="D677" s="151"/>
      <c r="E677" s="151"/>
    </row>
    <row r="678" spans="1:5" ht="15.75" customHeight="1">
      <c r="A678" s="150">
        <v>34</v>
      </c>
      <c r="B678" s="26" t="s">
        <v>4910</v>
      </c>
      <c r="C678" s="150" t="s">
        <v>853</v>
      </c>
      <c r="D678" s="150">
        <v>4</v>
      </c>
      <c r="E678" s="150" t="s">
        <v>4911</v>
      </c>
    </row>
    <row r="679" spans="1:5" ht="15.75" customHeight="1">
      <c r="A679" s="151"/>
      <c r="B679" s="26" t="s">
        <v>4908</v>
      </c>
      <c r="C679" s="151"/>
      <c r="D679" s="151"/>
      <c r="E679" s="151"/>
    </row>
    <row r="680" spans="1:5" ht="15.75" customHeight="1">
      <c r="A680" s="151"/>
      <c r="B680" s="26" t="s">
        <v>4912</v>
      </c>
      <c r="C680" s="151"/>
      <c r="D680" s="151"/>
      <c r="E680" s="151"/>
    </row>
    <row r="681" spans="1:5" ht="15.75" customHeight="1">
      <c r="A681" s="26">
        <v>35</v>
      </c>
      <c r="B681" s="26" t="s">
        <v>864</v>
      </c>
      <c r="C681" s="26" t="s">
        <v>863</v>
      </c>
      <c r="D681" s="26">
        <v>5</v>
      </c>
      <c r="E681" s="26"/>
    </row>
    <row r="682" spans="1:5" ht="15.75" customHeight="1">
      <c r="A682" s="26">
        <v>36</v>
      </c>
      <c r="B682" s="26" t="s">
        <v>865</v>
      </c>
      <c r="C682" s="26" t="s">
        <v>863</v>
      </c>
      <c r="D682" s="26">
        <v>5</v>
      </c>
      <c r="E682" s="26"/>
    </row>
    <row r="683" spans="1:5" ht="15.75" customHeight="1">
      <c r="A683" s="26">
        <v>37</v>
      </c>
      <c r="B683" s="26" t="s">
        <v>867</v>
      </c>
      <c r="C683" s="26" t="s">
        <v>866</v>
      </c>
      <c r="D683" s="26">
        <v>4</v>
      </c>
      <c r="E683" s="26" t="s">
        <v>4913</v>
      </c>
    </row>
    <row r="684" spans="1:5" ht="15.75" customHeight="1">
      <c r="A684" s="26">
        <v>38</v>
      </c>
      <c r="B684" s="26" t="s">
        <v>4914</v>
      </c>
      <c r="C684" s="26" t="s">
        <v>4915</v>
      </c>
      <c r="D684" s="26">
        <v>1</v>
      </c>
      <c r="E684" s="26"/>
    </row>
    <row r="685" spans="1:5" ht="15.75" customHeight="1">
      <c r="A685" s="26">
        <v>39</v>
      </c>
      <c r="B685" s="26" t="s">
        <v>4916</v>
      </c>
      <c r="C685" s="26" t="s">
        <v>4917</v>
      </c>
      <c r="D685" s="26">
        <v>2</v>
      </c>
      <c r="E685" s="26"/>
    </row>
    <row r="686" spans="1:5" ht="15.75" customHeight="1">
      <c r="A686" s="26">
        <v>40</v>
      </c>
      <c r="B686" s="26" t="s">
        <v>4918</v>
      </c>
      <c r="C686" s="26" t="s">
        <v>4919</v>
      </c>
      <c r="D686" s="26">
        <v>1</v>
      </c>
      <c r="E686" s="26"/>
    </row>
    <row r="687" spans="1:5" ht="15.75" customHeight="1">
      <c r="A687" s="26">
        <v>41</v>
      </c>
      <c r="B687" s="26" t="s">
        <v>4918</v>
      </c>
      <c r="C687" s="26" t="s">
        <v>4920</v>
      </c>
      <c r="D687" s="26">
        <v>1</v>
      </c>
      <c r="E687" s="26"/>
    </row>
    <row r="688" spans="1:5" ht="15.75" customHeight="1">
      <c r="A688" s="26">
        <v>42</v>
      </c>
      <c r="B688" s="26" t="s">
        <v>4921</v>
      </c>
      <c r="C688" s="26" t="s">
        <v>4922</v>
      </c>
      <c r="D688" s="26">
        <v>1</v>
      </c>
      <c r="E688" s="26"/>
    </row>
    <row r="689" spans="1:5" ht="15.75" customHeight="1">
      <c r="A689" s="26">
        <v>43</v>
      </c>
      <c r="B689" s="26" t="s">
        <v>4918</v>
      </c>
      <c r="C689" s="26" t="s">
        <v>4923</v>
      </c>
      <c r="D689" s="26">
        <v>1</v>
      </c>
      <c r="E689" s="26"/>
    </row>
    <row r="690" spans="1:5" ht="15.75" customHeight="1">
      <c r="A690" s="26">
        <v>44</v>
      </c>
      <c r="B690" s="26" t="s">
        <v>4924</v>
      </c>
      <c r="C690" s="26" t="s">
        <v>868</v>
      </c>
      <c r="D690" s="26">
        <v>1</v>
      </c>
      <c r="E690" s="26"/>
    </row>
    <row r="691" spans="1:5" ht="15.75" customHeight="1">
      <c r="A691" s="28"/>
    </row>
    <row r="692" spans="1:5" ht="15.75" customHeight="1">
      <c r="A692" s="28"/>
    </row>
    <row r="693" spans="1:5" ht="15.75" customHeight="1">
      <c r="A693" s="25" t="s">
        <v>879</v>
      </c>
    </row>
    <row r="694" spans="1:5" ht="15.75" customHeight="1">
      <c r="A694" s="28"/>
    </row>
    <row r="695" spans="1:5" ht="15.75" customHeight="1">
      <c r="A695" s="41" t="s">
        <v>4090</v>
      </c>
      <c r="B695" s="41" t="s">
        <v>4091</v>
      </c>
      <c r="C695" s="41" t="s">
        <v>4092</v>
      </c>
      <c r="D695" s="41" t="s">
        <v>4093</v>
      </c>
      <c r="E695" s="41" t="s">
        <v>4094</v>
      </c>
    </row>
    <row r="696" spans="1:5" ht="15.75" customHeight="1">
      <c r="A696" s="26">
        <v>45</v>
      </c>
      <c r="B696" s="26" t="s">
        <v>4925</v>
      </c>
      <c r="C696" s="26" t="s">
        <v>870</v>
      </c>
      <c r="D696" s="26">
        <v>1</v>
      </c>
      <c r="E696" s="26"/>
    </row>
    <row r="697" spans="1:5" ht="15.75" customHeight="1">
      <c r="A697" s="26">
        <v>46</v>
      </c>
      <c r="B697" s="26" t="s">
        <v>4926</v>
      </c>
      <c r="C697" s="26" t="s">
        <v>872</v>
      </c>
      <c r="D697" s="26">
        <v>1</v>
      </c>
      <c r="E697" s="26"/>
    </row>
    <row r="698" spans="1:5" ht="15.75" customHeight="1">
      <c r="A698" s="26">
        <v>47</v>
      </c>
      <c r="B698" s="26" t="s">
        <v>4927</v>
      </c>
      <c r="C698" s="26" t="s">
        <v>874</v>
      </c>
      <c r="D698" s="26">
        <v>1</v>
      </c>
      <c r="E698" s="26"/>
    </row>
    <row r="699" spans="1:5" ht="15.75" customHeight="1">
      <c r="A699" s="26">
        <v>48</v>
      </c>
      <c r="B699" s="26" t="s">
        <v>4926</v>
      </c>
      <c r="C699" s="26" t="s">
        <v>875</v>
      </c>
      <c r="D699" s="26">
        <v>1</v>
      </c>
      <c r="E699" s="26"/>
    </row>
    <row r="700" spans="1:5" ht="15.75" customHeight="1">
      <c r="A700" s="26">
        <v>49</v>
      </c>
      <c r="B700" s="26" t="s">
        <v>4927</v>
      </c>
      <c r="C700" s="26" t="s">
        <v>877</v>
      </c>
      <c r="D700" s="26">
        <v>1</v>
      </c>
      <c r="E700" s="26"/>
    </row>
    <row r="701" spans="1:5" ht="15.75" customHeight="1">
      <c r="A701" s="26">
        <v>50</v>
      </c>
      <c r="B701" s="26" t="s">
        <v>4926</v>
      </c>
      <c r="C701" s="26" t="s">
        <v>883</v>
      </c>
      <c r="D701" s="26">
        <v>1</v>
      </c>
      <c r="E701" s="26"/>
    </row>
    <row r="702" spans="1:5" ht="15.75" customHeight="1">
      <c r="A702" s="26">
        <v>51</v>
      </c>
      <c r="B702" s="26" t="s">
        <v>4926</v>
      </c>
      <c r="C702" s="26" t="s">
        <v>884</v>
      </c>
      <c r="D702" s="26">
        <v>1</v>
      </c>
      <c r="E702" s="26"/>
    </row>
    <row r="703" spans="1:5" ht="15.75" customHeight="1">
      <c r="A703" s="26">
        <v>52</v>
      </c>
      <c r="B703" s="26" t="s">
        <v>4926</v>
      </c>
      <c r="C703" s="26" t="s">
        <v>885</v>
      </c>
      <c r="D703" s="26">
        <v>1</v>
      </c>
      <c r="E703" s="26"/>
    </row>
    <row r="704" spans="1:5" ht="15.75" customHeight="1">
      <c r="A704" s="26">
        <v>53</v>
      </c>
      <c r="B704" s="26" t="s">
        <v>4926</v>
      </c>
      <c r="C704" s="26" t="s">
        <v>4928</v>
      </c>
      <c r="D704" s="26">
        <v>1</v>
      </c>
      <c r="E704" s="26"/>
    </row>
    <row r="705" spans="1:5" ht="15.75" customHeight="1">
      <c r="A705" s="28"/>
    </row>
    <row r="706" spans="1:5" ht="15.75" customHeight="1">
      <c r="A706" s="29"/>
    </row>
    <row r="707" spans="1:5" ht="15.75" customHeight="1">
      <c r="A707" s="30" t="s">
        <v>4173</v>
      </c>
    </row>
    <row r="708" spans="1:5" ht="15.75" customHeight="1">
      <c r="A708" s="31" t="s">
        <v>4109</v>
      </c>
    </row>
    <row r="709" spans="1:5" ht="15.75" customHeight="1">
      <c r="A709" s="30" t="s">
        <v>4174</v>
      </c>
    </row>
    <row r="710" spans="1:5" ht="15.75" customHeight="1">
      <c r="A710" s="28"/>
    </row>
    <row r="711" spans="1:5" ht="15.75" customHeight="1">
      <c r="A711" s="25" t="s">
        <v>887</v>
      </c>
    </row>
    <row r="712" spans="1:5" ht="15.75" customHeight="1">
      <c r="A712" s="28"/>
    </row>
    <row r="713" spans="1:5" ht="15.75" customHeight="1">
      <c r="A713" s="41" t="s">
        <v>4090</v>
      </c>
      <c r="B713" s="41" t="s">
        <v>4091</v>
      </c>
      <c r="C713" s="41" t="s">
        <v>4092</v>
      </c>
      <c r="D713" s="41" t="s">
        <v>4093</v>
      </c>
      <c r="E713" s="41" t="s">
        <v>4094</v>
      </c>
    </row>
    <row r="714" spans="1:5" ht="15.75" customHeight="1">
      <c r="A714" s="26">
        <v>1</v>
      </c>
      <c r="B714" s="26" t="s">
        <v>4929</v>
      </c>
      <c r="C714" s="26" t="s">
        <v>494</v>
      </c>
      <c r="D714" s="26">
        <v>1</v>
      </c>
      <c r="E714" s="26"/>
    </row>
    <row r="715" spans="1:5" ht="15.75" customHeight="1">
      <c r="A715" s="26">
        <v>2</v>
      </c>
      <c r="B715" s="26" t="s">
        <v>556</v>
      </c>
      <c r="C715" s="26" t="s">
        <v>555</v>
      </c>
      <c r="D715" s="26">
        <v>2</v>
      </c>
      <c r="E715" s="26"/>
    </row>
    <row r="716" spans="1:5" ht="15.75" customHeight="1">
      <c r="A716" s="26">
        <v>3</v>
      </c>
      <c r="B716" s="26" t="s">
        <v>890</v>
      </c>
      <c r="C716" s="26" t="s">
        <v>889</v>
      </c>
      <c r="D716" s="26">
        <v>2</v>
      </c>
      <c r="E716" s="26"/>
    </row>
    <row r="717" spans="1:5" ht="15.75" customHeight="1">
      <c r="A717" s="26">
        <v>4</v>
      </c>
      <c r="B717" s="26" t="s">
        <v>553</v>
      </c>
      <c r="C717" s="26" t="s">
        <v>891</v>
      </c>
      <c r="D717" s="26">
        <v>17</v>
      </c>
      <c r="E717" s="26"/>
    </row>
    <row r="718" spans="1:5" ht="15.75" customHeight="1">
      <c r="A718" s="26">
        <v>5</v>
      </c>
      <c r="B718" s="26" t="s">
        <v>840</v>
      </c>
      <c r="C718" s="26" t="s">
        <v>95</v>
      </c>
      <c r="D718" s="26">
        <v>1</v>
      </c>
      <c r="E718" s="26"/>
    </row>
    <row r="719" spans="1:5" ht="15.75" customHeight="1">
      <c r="A719" s="26">
        <v>6</v>
      </c>
      <c r="B719" s="26" t="s">
        <v>892</v>
      </c>
      <c r="C719" s="26" t="s">
        <v>307</v>
      </c>
      <c r="D719" s="26">
        <v>4</v>
      </c>
      <c r="E719" s="26"/>
    </row>
    <row r="720" spans="1:5" ht="15.75" customHeight="1">
      <c r="A720" s="26">
        <v>7</v>
      </c>
      <c r="B720" s="26" t="s">
        <v>893</v>
      </c>
      <c r="C720" s="26" t="s">
        <v>307</v>
      </c>
      <c r="D720" s="26">
        <v>2</v>
      </c>
      <c r="E720" s="26"/>
    </row>
    <row r="721" spans="1:5" ht="15.75" customHeight="1">
      <c r="A721" s="26">
        <v>8</v>
      </c>
      <c r="B721" s="26" t="s">
        <v>614</v>
      </c>
      <c r="C721" s="26" t="s">
        <v>307</v>
      </c>
      <c r="D721" s="26">
        <v>2</v>
      </c>
      <c r="E721" s="26"/>
    </row>
    <row r="722" spans="1:5" ht="15.75" customHeight="1">
      <c r="A722" s="26">
        <v>9</v>
      </c>
      <c r="B722" s="26" t="s">
        <v>845</v>
      </c>
      <c r="C722" s="26" t="s">
        <v>844</v>
      </c>
      <c r="D722" s="26">
        <v>1</v>
      </c>
      <c r="E722" s="26"/>
    </row>
    <row r="723" spans="1:5" ht="15.75" customHeight="1">
      <c r="A723" s="26">
        <v>10</v>
      </c>
      <c r="B723" s="26" t="s">
        <v>751</v>
      </c>
      <c r="C723" s="26" t="s">
        <v>844</v>
      </c>
      <c r="D723" s="26">
        <v>1</v>
      </c>
      <c r="E723" s="26"/>
    </row>
    <row r="724" spans="1:5" ht="15.75" customHeight="1">
      <c r="A724" s="26">
        <v>11</v>
      </c>
      <c r="B724" s="26" t="s">
        <v>894</v>
      </c>
      <c r="C724" s="26" t="s">
        <v>844</v>
      </c>
      <c r="D724" s="26">
        <v>1</v>
      </c>
      <c r="E724" s="26"/>
    </row>
    <row r="725" spans="1:5" ht="15.75" customHeight="1">
      <c r="A725" s="26">
        <v>12</v>
      </c>
      <c r="B725" s="26" t="s">
        <v>896</v>
      </c>
      <c r="C725" s="26" t="s">
        <v>4930</v>
      </c>
      <c r="D725" s="26">
        <v>1</v>
      </c>
      <c r="E725" s="26" t="s">
        <v>4931</v>
      </c>
    </row>
    <row r="726" spans="1:5" ht="15.75" customHeight="1">
      <c r="A726" s="26">
        <v>13</v>
      </c>
      <c r="B726" s="26" t="s">
        <v>896</v>
      </c>
      <c r="C726" s="26" t="s">
        <v>4930</v>
      </c>
      <c r="D726" s="26">
        <v>1</v>
      </c>
      <c r="E726" s="26" t="s">
        <v>4932</v>
      </c>
    </row>
    <row r="727" spans="1:5" ht="15.75" customHeight="1">
      <c r="A727" s="26">
        <v>14</v>
      </c>
      <c r="B727" s="26">
        <v>10813</v>
      </c>
      <c r="C727" s="26" t="s">
        <v>344</v>
      </c>
      <c r="D727" s="26">
        <v>2</v>
      </c>
      <c r="E727" s="26"/>
    </row>
    <row r="728" spans="1:5" ht="15.75" customHeight="1">
      <c r="A728" s="26">
        <v>15</v>
      </c>
      <c r="B728" s="26">
        <v>11220</v>
      </c>
      <c r="C728" s="26" t="s">
        <v>344</v>
      </c>
      <c r="D728" s="26">
        <v>1</v>
      </c>
      <c r="E728" s="26"/>
    </row>
    <row r="729" spans="1:5" ht="15.75" customHeight="1">
      <c r="A729" s="26">
        <v>16</v>
      </c>
      <c r="B729" s="26" t="s">
        <v>897</v>
      </c>
      <c r="C729" s="26" t="s">
        <v>344</v>
      </c>
      <c r="D729" s="26">
        <v>1</v>
      </c>
      <c r="E729" s="26"/>
    </row>
    <row r="730" spans="1:5" ht="15.75" customHeight="1">
      <c r="A730" s="26">
        <v>17</v>
      </c>
      <c r="B730" s="26" t="s">
        <v>756</v>
      </c>
      <c r="C730" s="26" t="s">
        <v>344</v>
      </c>
      <c r="D730" s="26">
        <v>8</v>
      </c>
      <c r="E730" s="26"/>
    </row>
    <row r="731" spans="1:5" ht="15.75" customHeight="1">
      <c r="A731" s="26">
        <v>18</v>
      </c>
      <c r="B731" s="26" t="s">
        <v>898</v>
      </c>
      <c r="C731" s="26" t="s">
        <v>344</v>
      </c>
      <c r="D731" s="26">
        <v>1</v>
      </c>
      <c r="E731" s="26"/>
    </row>
    <row r="732" spans="1:5" ht="15.75" customHeight="1">
      <c r="A732" s="26">
        <v>19</v>
      </c>
      <c r="B732" s="26" t="s">
        <v>899</v>
      </c>
      <c r="C732" s="26" t="s">
        <v>344</v>
      </c>
      <c r="D732" s="26">
        <v>1</v>
      </c>
      <c r="E732" s="26"/>
    </row>
    <row r="733" spans="1:5" ht="15.75" customHeight="1">
      <c r="A733" s="26">
        <v>20</v>
      </c>
      <c r="B733" s="26" t="s">
        <v>900</v>
      </c>
      <c r="C733" s="26" t="s">
        <v>344</v>
      </c>
      <c r="D733" s="26">
        <v>1</v>
      </c>
      <c r="E733" s="26"/>
    </row>
    <row r="734" spans="1:5" ht="15.75" customHeight="1">
      <c r="A734" s="26">
        <v>21</v>
      </c>
      <c r="B734" s="26" t="s">
        <v>852</v>
      </c>
      <c r="C734" s="26" t="s">
        <v>846</v>
      </c>
      <c r="D734" s="26">
        <v>31</v>
      </c>
      <c r="E734" s="26"/>
    </row>
    <row r="735" spans="1:5" ht="15.75" customHeight="1">
      <c r="A735" s="26">
        <v>22</v>
      </c>
      <c r="B735" s="26" t="s">
        <v>901</v>
      </c>
      <c r="C735" s="26" t="s">
        <v>846</v>
      </c>
      <c r="D735" s="26">
        <v>14</v>
      </c>
      <c r="E735" s="26"/>
    </row>
    <row r="736" spans="1:5" ht="15.75" customHeight="1">
      <c r="A736" s="26">
        <v>23</v>
      </c>
      <c r="B736" s="26"/>
      <c r="C736" s="26" t="s">
        <v>4933</v>
      </c>
      <c r="D736" s="26">
        <v>1</v>
      </c>
      <c r="E736" s="26" t="s">
        <v>4934</v>
      </c>
    </row>
    <row r="737" spans="1:5" ht="15.75" customHeight="1">
      <c r="A737" s="26">
        <v>24</v>
      </c>
      <c r="B737" s="26" t="s">
        <v>106</v>
      </c>
      <c r="C737" s="26" t="s">
        <v>1846</v>
      </c>
      <c r="D737" s="26">
        <v>1</v>
      </c>
      <c r="E737" s="26" t="s">
        <v>4935</v>
      </c>
    </row>
    <row r="738" spans="1:5" ht="15.75" customHeight="1">
      <c r="A738" s="26">
        <v>25</v>
      </c>
      <c r="B738" s="26" t="s">
        <v>904</v>
      </c>
      <c r="C738" s="26" t="s">
        <v>1846</v>
      </c>
      <c r="D738" s="26">
        <v>1</v>
      </c>
      <c r="E738" s="26" t="s">
        <v>4936</v>
      </c>
    </row>
    <row r="739" spans="1:5" ht="15.75" customHeight="1">
      <c r="A739" s="150">
        <v>26</v>
      </c>
      <c r="B739" s="150"/>
      <c r="C739" s="26" t="s">
        <v>4937</v>
      </c>
      <c r="D739" s="150">
        <v>8</v>
      </c>
      <c r="E739" s="150"/>
    </row>
    <row r="740" spans="1:5" ht="15.75" customHeight="1">
      <c r="A740" s="151"/>
      <c r="B740" s="151"/>
      <c r="C740" s="26" t="s">
        <v>4938</v>
      </c>
      <c r="D740" s="151"/>
      <c r="E740" s="151"/>
    </row>
    <row r="741" spans="1:5" ht="15.75" customHeight="1">
      <c r="A741" s="150">
        <v>27</v>
      </c>
      <c r="B741" s="150"/>
      <c r="C741" s="26" t="s">
        <v>4939</v>
      </c>
      <c r="D741" s="150">
        <v>1</v>
      </c>
      <c r="E741" s="150"/>
    </row>
    <row r="742" spans="1:5" ht="15.75" customHeight="1">
      <c r="A742" s="151"/>
      <c r="B742" s="151"/>
      <c r="C742" s="26" t="s">
        <v>4938</v>
      </c>
      <c r="D742" s="151"/>
      <c r="E742" s="151"/>
    </row>
    <row r="743" spans="1:5" ht="15.75" customHeight="1">
      <c r="A743" s="150">
        <v>28</v>
      </c>
      <c r="B743" s="150"/>
      <c r="C743" s="26" t="s">
        <v>4940</v>
      </c>
      <c r="D743" s="150">
        <v>2</v>
      </c>
      <c r="E743" s="150"/>
    </row>
    <row r="744" spans="1:5" ht="15.75" customHeight="1">
      <c r="A744" s="151"/>
      <c r="B744" s="151"/>
      <c r="C744" s="26" t="s">
        <v>4938</v>
      </c>
      <c r="D744" s="151"/>
      <c r="E744" s="151"/>
    </row>
    <row r="745" spans="1:5" ht="15.75" customHeight="1">
      <c r="A745" s="26">
        <v>29</v>
      </c>
      <c r="B745" s="26" t="s">
        <v>4941</v>
      </c>
      <c r="C745" s="26" t="s">
        <v>4942</v>
      </c>
      <c r="D745" s="26">
        <v>18</v>
      </c>
      <c r="E745" s="26"/>
    </row>
    <row r="746" spans="1:5" ht="15.75" customHeight="1">
      <c r="A746" s="26">
        <v>30</v>
      </c>
      <c r="B746" s="26"/>
      <c r="C746" s="26" t="s">
        <v>4943</v>
      </c>
      <c r="D746" s="26">
        <v>5</v>
      </c>
      <c r="E746" s="26" t="s">
        <v>4944</v>
      </c>
    </row>
    <row r="747" spans="1:5" ht="15.75" customHeight="1">
      <c r="A747" s="150">
        <v>31</v>
      </c>
      <c r="B747" s="150"/>
      <c r="C747" s="26" t="s">
        <v>4945</v>
      </c>
      <c r="D747" s="150">
        <v>9</v>
      </c>
      <c r="E747" s="150" t="s">
        <v>4946</v>
      </c>
    </row>
    <row r="748" spans="1:5" ht="15.75" customHeight="1">
      <c r="A748" s="151"/>
      <c r="B748" s="151"/>
      <c r="C748" s="26" t="s">
        <v>4947</v>
      </c>
      <c r="D748" s="151"/>
      <c r="E748" s="151"/>
    </row>
    <row r="749" spans="1:5" ht="15.75" customHeight="1">
      <c r="A749" s="150">
        <v>32</v>
      </c>
      <c r="B749" s="150"/>
      <c r="C749" s="26" t="s">
        <v>4948</v>
      </c>
      <c r="D749" s="150">
        <v>10</v>
      </c>
      <c r="E749" s="150" t="s">
        <v>4949</v>
      </c>
    </row>
    <row r="750" spans="1:5" ht="15.75" customHeight="1">
      <c r="A750" s="151"/>
      <c r="B750" s="151"/>
      <c r="C750" s="26" t="s">
        <v>4947</v>
      </c>
      <c r="D750" s="151"/>
      <c r="E750" s="151"/>
    </row>
    <row r="751" spans="1:5" ht="15.75" customHeight="1">
      <c r="A751" s="150">
        <v>33</v>
      </c>
      <c r="B751" s="150"/>
      <c r="C751" s="26" t="s">
        <v>4950</v>
      </c>
      <c r="D751" s="150">
        <v>2</v>
      </c>
      <c r="E751" s="150" t="s">
        <v>4951</v>
      </c>
    </row>
    <row r="752" spans="1:5" ht="15.75" customHeight="1">
      <c r="A752" s="151"/>
      <c r="B752" s="151"/>
      <c r="C752" s="26" t="s">
        <v>4947</v>
      </c>
      <c r="D752" s="151"/>
      <c r="E752" s="151"/>
    </row>
    <row r="753" spans="1:5" ht="15.75" customHeight="1">
      <c r="A753" s="26">
        <v>34</v>
      </c>
      <c r="B753" s="26"/>
      <c r="C753" s="26" t="s">
        <v>4952</v>
      </c>
      <c r="D753" s="26">
        <v>1</v>
      </c>
      <c r="E753" s="26" t="s">
        <v>4953</v>
      </c>
    </row>
    <row r="754" spans="1:5" ht="15.75" customHeight="1">
      <c r="A754" s="150">
        <v>35</v>
      </c>
      <c r="B754" s="150"/>
      <c r="C754" s="26" t="s">
        <v>4954</v>
      </c>
      <c r="D754" s="150">
        <v>1</v>
      </c>
      <c r="E754" s="150" t="s">
        <v>4955</v>
      </c>
    </row>
    <row r="755" spans="1:5" ht="15.75" customHeight="1">
      <c r="A755" s="151"/>
      <c r="B755" s="151"/>
      <c r="C755" s="26" t="s">
        <v>4947</v>
      </c>
      <c r="D755" s="151"/>
      <c r="E755" s="151"/>
    </row>
    <row r="756" spans="1:5" ht="15.75" customHeight="1">
      <c r="A756" s="150">
        <v>36</v>
      </c>
      <c r="B756" s="150"/>
      <c r="C756" s="26" t="s">
        <v>4956</v>
      </c>
      <c r="D756" s="150">
        <v>2</v>
      </c>
      <c r="E756" s="150" t="s">
        <v>4957</v>
      </c>
    </row>
    <row r="757" spans="1:5" ht="15.75" customHeight="1">
      <c r="A757" s="151"/>
      <c r="B757" s="151"/>
      <c r="C757" s="26" t="s">
        <v>4947</v>
      </c>
      <c r="D757" s="151"/>
      <c r="E757" s="151"/>
    </row>
    <row r="758" spans="1:5" ht="15.75" customHeight="1">
      <c r="A758" s="150">
        <v>37</v>
      </c>
      <c r="B758" s="150"/>
      <c r="C758" s="26" t="s">
        <v>4958</v>
      </c>
      <c r="D758" s="150">
        <v>1</v>
      </c>
      <c r="E758" s="150" t="s">
        <v>4959</v>
      </c>
    </row>
    <row r="759" spans="1:5" ht="15.75" customHeight="1">
      <c r="A759" s="151"/>
      <c r="B759" s="151"/>
      <c r="C759" s="26" t="s">
        <v>4947</v>
      </c>
      <c r="D759" s="151"/>
      <c r="E759" s="151"/>
    </row>
    <row r="760" spans="1:5" ht="15.75" customHeight="1">
      <c r="A760" s="28"/>
    </row>
    <row r="761" spans="1:5" ht="15.75" customHeight="1">
      <c r="A761" s="28"/>
    </row>
    <row r="762" spans="1:5" ht="15.75" customHeight="1">
      <c r="A762" s="25" t="s">
        <v>1645</v>
      </c>
    </row>
    <row r="763" spans="1:5" ht="15.75" customHeight="1">
      <c r="A763" s="28"/>
    </row>
    <row r="764" spans="1:5" ht="15.75" customHeight="1">
      <c r="A764" s="41" t="s">
        <v>4090</v>
      </c>
      <c r="B764" s="41" t="s">
        <v>4091</v>
      </c>
      <c r="C764" s="41" t="s">
        <v>4092</v>
      </c>
      <c r="D764" s="41" t="s">
        <v>4093</v>
      </c>
      <c r="E764" s="41" t="s">
        <v>4094</v>
      </c>
    </row>
    <row r="765" spans="1:5" ht="15.75" customHeight="1">
      <c r="A765" s="150">
        <v>38</v>
      </c>
      <c r="B765" s="150"/>
      <c r="C765" s="26" t="s">
        <v>4960</v>
      </c>
      <c r="D765" s="150">
        <v>3</v>
      </c>
      <c r="E765" s="150" t="s">
        <v>4961</v>
      </c>
    </row>
    <row r="766" spans="1:5" ht="15.75" customHeight="1">
      <c r="A766" s="151"/>
      <c r="B766" s="151"/>
      <c r="C766" s="26" t="s">
        <v>4947</v>
      </c>
      <c r="D766" s="151"/>
      <c r="E766" s="151"/>
    </row>
    <row r="767" spans="1:5" ht="15.75" customHeight="1">
      <c r="A767" s="150">
        <v>39</v>
      </c>
      <c r="B767" s="150"/>
      <c r="C767" s="26" t="s">
        <v>4962</v>
      </c>
      <c r="D767" s="150">
        <v>2</v>
      </c>
      <c r="E767" s="150" t="s">
        <v>4963</v>
      </c>
    </row>
    <row r="768" spans="1:5" ht="15.75" customHeight="1">
      <c r="A768" s="151"/>
      <c r="B768" s="151"/>
      <c r="C768" s="26" t="s">
        <v>4947</v>
      </c>
      <c r="D768" s="151"/>
      <c r="E768" s="151"/>
    </row>
    <row r="769" spans="1:5" ht="15.75" customHeight="1">
      <c r="A769" s="150">
        <v>40</v>
      </c>
      <c r="B769" s="150"/>
      <c r="C769" s="26" t="s">
        <v>4964</v>
      </c>
      <c r="D769" s="150">
        <v>2</v>
      </c>
      <c r="E769" s="150" t="s">
        <v>4965</v>
      </c>
    </row>
    <row r="770" spans="1:5" ht="15.75" customHeight="1">
      <c r="A770" s="151"/>
      <c r="B770" s="151"/>
      <c r="C770" s="26" t="s">
        <v>4947</v>
      </c>
      <c r="D770" s="151"/>
      <c r="E770" s="151"/>
    </row>
    <row r="771" spans="1:5" ht="15.75" customHeight="1">
      <c r="A771" s="150">
        <v>41</v>
      </c>
      <c r="B771" s="150"/>
      <c r="C771" s="26" t="s">
        <v>4966</v>
      </c>
      <c r="D771" s="150">
        <v>1</v>
      </c>
      <c r="E771" s="150" t="s">
        <v>4967</v>
      </c>
    </row>
    <row r="772" spans="1:5" ht="15.75" customHeight="1">
      <c r="A772" s="151"/>
      <c r="B772" s="151"/>
      <c r="C772" s="26" t="s">
        <v>4947</v>
      </c>
      <c r="D772" s="151"/>
      <c r="E772" s="151"/>
    </row>
    <row r="773" spans="1:5" ht="15.75" customHeight="1">
      <c r="A773" s="150">
        <v>42</v>
      </c>
      <c r="B773" s="150"/>
      <c r="C773" s="26" t="s">
        <v>4968</v>
      </c>
      <c r="D773" s="150">
        <v>3</v>
      </c>
      <c r="E773" s="150" t="s">
        <v>4969</v>
      </c>
    </row>
    <row r="774" spans="1:5" ht="15.75" customHeight="1">
      <c r="A774" s="151"/>
      <c r="B774" s="151"/>
      <c r="C774" s="26" t="s">
        <v>4947</v>
      </c>
      <c r="D774" s="151"/>
      <c r="E774" s="151"/>
    </row>
    <row r="775" spans="1:5" ht="15.75" customHeight="1">
      <c r="A775" s="150">
        <v>43</v>
      </c>
      <c r="B775" s="150"/>
      <c r="C775" s="26" t="s">
        <v>4970</v>
      </c>
      <c r="D775" s="150">
        <v>1</v>
      </c>
      <c r="E775" s="150" t="s">
        <v>4971</v>
      </c>
    </row>
    <row r="776" spans="1:5" ht="15.75" customHeight="1">
      <c r="A776" s="151"/>
      <c r="B776" s="151"/>
      <c r="C776" s="26" t="s">
        <v>4972</v>
      </c>
      <c r="D776" s="151"/>
      <c r="E776" s="151"/>
    </row>
    <row r="777" spans="1:5" ht="15.75" customHeight="1">
      <c r="A777" s="150">
        <v>44</v>
      </c>
      <c r="B777" s="150"/>
      <c r="C777" s="26" t="s">
        <v>4973</v>
      </c>
      <c r="D777" s="150">
        <v>1</v>
      </c>
      <c r="E777" s="150" t="s">
        <v>4974</v>
      </c>
    </row>
    <row r="778" spans="1:5" ht="15.75" customHeight="1">
      <c r="A778" s="151"/>
      <c r="B778" s="151"/>
      <c r="C778" s="26" t="s">
        <v>4972</v>
      </c>
      <c r="D778" s="151"/>
      <c r="E778" s="151"/>
    </row>
    <row r="779" spans="1:5" ht="15.75" customHeight="1">
      <c r="A779" s="150">
        <v>45</v>
      </c>
      <c r="B779" s="150"/>
      <c r="C779" s="26" t="s">
        <v>4945</v>
      </c>
      <c r="D779" s="150">
        <v>2</v>
      </c>
      <c r="E779" s="150" t="s">
        <v>4975</v>
      </c>
    </row>
    <row r="780" spans="1:5" ht="15.75" customHeight="1">
      <c r="A780" s="151"/>
      <c r="B780" s="151"/>
      <c r="C780" s="26" t="s">
        <v>4972</v>
      </c>
      <c r="D780" s="151"/>
      <c r="E780" s="151"/>
    </row>
    <row r="781" spans="1:5" ht="15.75" customHeight="1">
      <c r="A781" s="150">
        <v>46</v>
      </c>
      <c r="B781" s="150"/>
      <c r="C781" s="26" t="s">
        <v>4948</v>
      </c>
      <c r="D781" s="150">
        <v>1</v>
      </c>
      <c r="E781" s="150" t="s">
        <v>4976</v>
      </c>
    </row>
    <row r="782" spans="1:5" ht="15.75" customHeight="1">
      <c r="A782" s="151"/>
      <c r="B782" s="151"/>
      <c r="C782" s="26" t="s">
        <v>4972</v>
      </c>
      <c r="D782" s="151"/>
      <c r="E782" s="151"/>
    </row>
    <row r="783" spans="1:5" ht="15.75" customHeight="1">
      <c r="A783" s="150">
        <v>47</v>
      </c>
      <c r="B783" s="150"/>
      <c r="C783" s="26" t="s">
        <v>4977</v>
      </c>
      <c r="D783" s="150">
        <v>1</v>
      </c>
      <c r="E783" s="150" t="s">
        <v>4978</v>
      </c>
    </row>
    <row r="784" spans="1:5" ht="15.75" customHeight="1">
      <c r="A784" s="151"/>
      <c r="B784" s="151"/>
      <c r="C784" s="26" t="s">
        <v>4972</v>
      </c>
      <c r="D784" s="151"/>
      <c r="E784" s="151"/>
    </row>
    <row r="785" spans="1:5" ht="15.75" customHeight="1">
      <c r="A785" s="150">
        <v>48</v>
      </c>
      <c r="B785" s="150"/>
      <c r="C785" s="26" t="s">
        <v>4979</v>
      </c>
      <c r="D785" s="150">
        <v>2</v>
      </c>
      <c r="E785" s="150" t="s">
        <v>4980</v>
      </c>
    </row>
    <row r="786" spans="1:5" ht="15.75" customHeight="1">
      <c r="A786" s="151"/>
      <c r="B786" s="151"/>
      <c r="C786" s="26" t="s">
        <v>4972</v>
      </c>
      <c r="D786" s="151"/>
      <c r="E786" s="151"/>
    </row>
    <row r="787" spans="1:5" ht="15.75" customHeight="1">
      <c r="A787" s="26">
        <v>49</v>
      </c>
      <c r="B787" s="26"/>
      <c r="C787" s="26" t="s">
        <v>4981</v>
      </c>
      <c r="D787" s="26">
        <v>1</v>
      </c>
      <c r="E787" s="26"/>
    </row>
    <row r="788" spans="1:5" ht="15.75" customHeight="1">
      <c r="A788" s="26">
        <v>50</v>
      </c>
      <c r="B788" s="26"/>
      <c r="C788" s="26" t="s">
        <v>4982</v>
      </c>
      <c r="D788" s="26">
        <v>20</v>
      </c>
      <c r="E788" s="26"/>
    </row>
    <row r="789" spans="1:5" ht="15.75" customHeight="1">
      <c r="A789" s="26">
        <v>51</v>
      </c>
      <c r="B789" s="26"/>
      <c r="C789" s="26" t="s">
        <v>4983</v>
      </c>
      <c r="D789" s="26">
        <v>4</v>
      </c>
      <c r="E789" s="26"/>
    </row>
    <row r="790" spans="1:5" ht="15.75" customHeight="1">
      <c r="A790" s="26">
        <v>52</v>
      </c>
      <c r="B790" s="26"/>
      <c r="C790" s="26" t="s">
        <v>2795</v>
      </c>
      <c r="D790" s="26">
        <v>4</v>
      </c>
      <c r="E790" s="26"/>
    </row>
    <row r="791" spans="1:5" ht="15.75" customHeight="1">
      <c r="A791" s="26">
        <v>53</v>
      </c>
      <c r="B791" s="26"/>
      <c r="C791" s="26" t="s">
        <v>4231</v>
      </c>
      <c r="D791" s="26">
        <v>4</v>
      </c>
      <c r="E791" s="26"/>
    </row>
    <row r="792" spans="1:5" ht="15.75" customHeight="1">
      <c r="A792" s="28"/>
    </row>
    <row r="793" spans="1:5" ht="15.75" customHeight="1">
      <c r="A793" s="29"/>
    </row>
    <row r="794" spans="1:5" ht="15.75" customHeight="1">
      <c r="A794" s="30" t="s">
        <v>4173</v>
      </c>
    </row>
    <row r="795" spans="1:5" ht="15.75" customHeight="1">
      <c r="A795" s="31" t="s">
        <v>4109</v>
      </c>
    </row>
    <row r="796" spans="1:5" ht="15.75" customHeight="1">
      <c r="A796" s="30" t="s">
        <v>4174</v>
      </c>
    </row>
    <row r="797" spans="1:5" ht="15.75" customHeight="1">
      <c r="A797" s="33" t="s">
        <v>4417</v>
      </c>
    </row>
    <row r="798" spans="1:5" ht="15.75" customHeight="1">
      <c r="A798" s="34" t="s">
        <v>4418</v>
      </c>
    </row>
    <row r="799" spans="1:5" ht="15.75" customHeight="1">
      <c r="A799" s="34" t="s">
        <v>4419</v>
      </c>
    </row>
    <row r="800" spans="1:5" ht="15.75" customHeight="1">
      <c r="A800" s="42" t="s">
        <v>4623</v>
      </c>
    </row>
    <row r="801" spans="1:1" ht="15.75" customHeight="1">
      <c r="A801" s="43" t="s">
        <v>4624</v>
      </c>
    </row>
    <row r="802" spans="1:1" ht="15.75" customHeight="1">
      <c r="A802" s="43" t="s">
        <v>4625</v>
      </c>
    </row>
    <row r="803" spans="1:1" ht="15.75" customHeight="1">
      <c r="A803" s="43" t="s">
        <v>4626</v>
      </c>
    </row>
    <row r="804" spans="1:1" ht="15.75" customHeight="1">
      <c r="A804" s="44" t="s">
        <v>4627</v>
      </c>
    </row>
    <row r="805" spans="1:1" ht="15.75" customHeight="1">
      <c r="A805" s="35" t="s">
        <v>4430</v>
      </c>
    </row>
    <row r="806" spans="1:1" ht="15.75" customHeight="1">
      <c r="A806" s="37"/>
    </row>
    <row r="807" spans="1:1" ht="15.75" customHeight="1">
      <c r="A807" s="35" t="s">
        <v>4628</v>
      </c>
    </row>
    <row r="808" spans="1:1" ht="15.75" customHeight="1">
      <c r="A808" s="35" t="s">
        <v>4629</v>
      </c>
    </row>
    <row r="809" spans="1:1" ht="15.75" customHeight="1">
      <c r="A809" s="35" t="s">
        <v>4630</v>
      </c>
    </row>
    <row r="810" spans="1:1" ht="15.75" customHeight="1">
      <c r="A810" s="35" t="s">
        <v>4631</v>
      </c>
    </row>
    <row r="811" spans="1:1" ht="15.75" customHeight="1">
      <c r="A811" s="45" t="s">
        <v>4632</v>
      </c>
    </row>
    <row r="812" spans="1:1" ht="15.75" customHeight="1">
      <c r="A812" s="46" t="s">
        <v>4633</v>
      </c>
    </row>
    <row r="813" spans="1:1" ht="15.75" customHeight="1">
      <c r="A813" s="47" t="s">
        <v>4634</v>
      </c>
    </row>
    <row r="814" spans="1:1" ht="15.75" customHeight="1">
      <c r="A814" s="48" t="s">
        <v>4635</v>
      </c>
    </row>
    <row r="815" spans="1:1" ht="15.75" customHeight="1">
      <c r="A815" s="49" t="s">
        <v>4636</v>
      </c>
    </row>
    <row r="816" spans="1:1" ht="15.75" customHeight="1">
      <c r="A816" s="40" t="s">
        <v>4637</v>
      </c>
    </row>
    <row r="817" spans="1:1" ht="15.75" customHeight="1">
      <c r="A817" s="49" t="s">
        <v>4638</v>
      </c>
    </row>
    <row r="818" spans="1:1" ht="15.75" customHeight="1">
      <c r="A818" s="40" t="s">
        <v>4639</v>
      </c>
    </row>
    <row r="819" spans="1:1" ht="15.75" customHeight="1">
      <c r="A819" s="49" t="s">
        <v>4640</v>
      </c>
    </row>
    <row r="820" spans="1:1" ht="15.75" customHeight="1">
      <c r="A820" s="40" t="s">
        <v>4641</v>
      </c>
    </row>
    <row r="821" spans="1:1" ht="15.75" customHeight="1">
      <c r="A821" s="49" t="s">
        <v>4642</v>
      </c>
    </row>
    <row r="822" spans="1:1" ht="15.75" customHeight="1">
      <c r="A822" s="40" t="s">
        <v>4643</v>
      </c>
    </row>
    <row r="823" spans="1:1" ht="15.75" customHeight="1">
      <c r="A823" s="49" t="s">
        <v>4644</v>
      </c>
    </row>
    <row r="824" spans="1:1" ht="15.75" customHeight="1">
      <c r="A824" s="40" t="s">
        <v>4645</v>
      </c>
    </row>
    <row r="825" spans="1:1" ht="15.75" customHeight="1">
      <c r="A825" s="49" t="s">
        <v>4646</v>
      </c>
    </row>
    <row r="826" spans="1:1" ht="15.75" customHeight="1">
      <c r="A826" s="40" t="s">
        <v>4647</v>
      </c>
    </row>
    <row r="827" spans="1:1" ht="15.75" customHeight="1">
      <c r="A827" s="49" t="s">
        <v>4648</v>
      </c>
    </row>
    <row r="828" spans="1:1" ht="15.75" customHeight="1">
      <c r="A828" s="40" t="s">
        <v>4649</v>
      </c>
    </row>
    <row r="829" spans="1:1" ht="15.75" customHeight="1">
      <c r="A829" s="49" t="s">
        <v>4650</v>
      </c>
    </row>
    <row r="830" spans="1:1" ht="15.75" customHeight="1">
      <c r="A830" s="40" t="s">
        <v>4651</v>
      </c>
    </row>
    <row r="831" spans="1:1" ht="15.75" customHeight="1">
      <c r="A831" s="49" t="s">
        <v>4652</v>
      </c>
    </row>
    <row r="832" spans="1:1" ht="15.75" customHeight="1">
      <c r="A832" s="40" t="s">
        <v>4653</v>
      </c>
    </row>
    <row r="833" spans="1:1" ht="15.75" customHeight="1">
      <c r="A833" s="50" t="s">
        <v>4430</v>
      </c>
    </row>
    <row r="834" spans="1:1" ht="15.75" customHeight="1">
      <c r="A834" s="51" t="s">
        <v>4623</v>
      </c>
    </row>
    <row r="835" spans="1:1" ht="15.75" customHeight="1">
      <c r="A835" s="52" t="s">
        <v>4654</v>
      </c>
    </row>
    <row r="836" spans="1:1" ht="15.75" customHeight="1">
      <c r="A836" s="51" t="s">
        <v>4655</v>
      </c>
    </row>
    <row r="837" spans="1:1" ht="15.75" customHeight="1">
      <c r="A837" s="52" t="s">
        <v>4656</v>
      </c>
    </row>
    <row r="838" spans="1:1" ht="15.75" customHeight="1">
      <c r="A838" s="51" t="s">
        <v>4657</v>
      </c>
    </row>
    <row r="839" spans="1:1" ht="15.75" customHeight="1">
      <c r="A839" s="52" t="s">
        <v>4658</v>
      </c>
    </row>
    <row r="840" spans="1:1" ht="15.75" customHeight="1">
      <c r="A840" s="51" t="s">
        <v>4659</v>
      </c>
    </row>
    <row r="841" spans="1:1" ht="15.75" customHeight="1">
      <c r="A841" s="52" t="s">
        <v>4626</v>
      </c>
    </row>
    <row r="842" spans="1:1" ht="15.75" customHeight="1">
      <c r="A842" s="51" t="s">
        <v>4660</v>
      </c>
    </row>
    <row r="843" spans="1:1" ht="15.75" customHeight="1">
      <c r="A843" s="52" t="s">
        <v>4661</v>
      </c>
    </row>
    <row r="844" spans="1:1" ht="15.75" customHeight="1">
      <c r="A844" s="52" t="s">
        <v>4662</v>
      </c>
    </row>
    <row r="845" spans="1:1" ht="15.75" customHeight="1">
      <c r="A845" s="53" t="s">
        <v>4663</v>
      </c>
    </row>
    <row r="846" spans="1:1" ht="15.75" customHeight="1">
      <c r="A846" s="52" t="s">
        <v>4664</v>
      </c>
    </row>
    <row r="847" spans="1:1" ht="15.75" customHeight="1">
      <c r="A847" s="51" t="s">
        <v>4655</v>
      </c>
    </row>
    <row r="848" spans="1:1" ht="15.75" customHeight="1">
      <c r="A848" s="52" t="s">
        <v>4665</v>
      </c>
    </row>
    <row r="849" spans="1:1" ht="15.75" customHeight="1">
      <c r="A849" s="51" t="s">
        <v>4657</v>
      </c>
    </row>
    <row r="850" spans="1:1" ht="15.75" customHeight="1">
      <c r="A850" s="52" t="s">
        <v>4666</v>
      </c>
    </row>
    <row r="851" spans="1:1" ht="15.75" customHeight="1">
      <c r="A851" s="51" t="s">
        <v>4659</v>
      </c>
    </row>
    <row r="852" spans="1:1" ht="15.75" customHeight="1">
      <c r="A852" s="52" t="s">
        <v>4667</v>
      </c>
    </row>
    <row r="853" spans="1:1" ht="15.75" customHeight="1">
      <c r="A853" s="51" t="s">
        <v>4660</v>
      </c>
    </row>
    <row r="854" spans="1:1" ht="15.75" customHeight="1">
      <c r="A854" s="52" t="s">
        <v>4661</v>
      </c>
    </row>
    <row r="855" spans="1:1" ht="15.75" customHeight="1">
      <c r="A855" s="52" t="s">
        <v>4668</v>
      </c>
    </row>
    <row r="856" spans="1:1" ht="15.75" customHeight="1">
      <c r="A856" s="52" t="s">
        <v>4669</v>
      </c>
    </row>
    <row r="857" spans="1:1" ht="15.75" customHeight="1">
      <c r="A857" s="52" t="s">
        <v>4670</v>
      </c>
    </row>
    <row r="858" spans="1:1" ht="15.75" customHeight="1">
      <c r="A858" s="53" t="s">
        <v>4663</v>
      </c>
    </row>
    <row r="859" spans="1:1" ht="15.75" customHeight="1">
      <c r="A859" s="37"/>
    </row>
    <row r="860" spans="1:1" ht="15.75" customHeight="1">
      <c r="A860" s="54"/>
    </row>
    <row r="861" spans="1:1" ht="15.75" customHeight="1">
      <c r="A861" s="54"/>
    </row>
    <row r="862" spans="1:1" ht="15.75" customHeight="1">
      <c r="A862" s="54"/>
    </row>
    <row r="863" spans="1:1" ht="15.75" customHeight="1">
      <c r="A863" s="54"/>
    </row>
    <row r="864" spans="1:1" ht="15.75" customHeight="1">
      <c r="A864" s="54"/>
    </row>
    <row r="865" spans="1:1" ht="15.75" customHeight="1">
      <c r="A865" s="54"/>
    </row>
    <row r="866" spans="1:1" ht="15.75" customHeight="1">
      <c r="A866" s="54"/>
    </row>
    <row r="867" spans="1:1" ht="15.75" customHeight="1">
      <c r="A867" s="37" t="s">
        <v>4671</v>
      </c>
    </row>
    <row r="868" spans="1:1" ht="15.75" customHeight="1"/>
    <row r="869" spans="1:1" ht="15.75" customHeight="1"/>
    <row r="870" spans="1:1" ht="15.75" customHeight="1"/>
    <row r="871" spans="1:1" ht="15.75" customHeight="1"/>
    <row r="872" spans="1:1" ht="15.75" customHeight="1"/>
    <row r="873" spans="1:1" ht="15.75" customHeight="1"/>
    <row r="874" spans="1:1" ht="15.75" customHeight="1"/>
    <row r="875" spans="1:1" ht="15.75" customHeight="1"/>
    <row r="876" spans="1:1" ht="15.75" customHeight="1"/>
    <row r="877" spans="1:1" ht="15.75" customHeight="1"/>
    <row r="878" spans="1:1" ht="15.75" customHeight="1"/>
    <row r="879" spans="1:1" ht="15.75" customHeight="1"/>
    <row r="880" spans="1:1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3">
    <mergeCell ref="B743:B744"/>
    <mergeCell ref="D743:D744"/>
    <mergeCell ref="E743:E744"/>
    <mergeCell ref="A743:A744"/>
    <mergeCell ref="A747:A748"/>
    <mergeCell ref="B747:B748"/>
    <mergeCell ref="D747:D748"/>
    <mergeCell ref="E747:E748"/>
    <mergeCell ref="A620:E620"/>
    <mergeCell ref="A624:E624"/>
    <mergeCell ref="C651:C652"/>
    <mergeCell ref="D651:D652"/>
    <mergeCell ref="E651:E652"/>
    <mergeCell ref="C672:C674"/>
    <mergeCell ref="A741:A742"/>
    <mergeCell ref="B741:B742"/>
    <mergeCell ref="D741:D742"/>
    <mergeCell ref="E741:E742"/>
    <mergeCell ref="E491:E492"/>
    <mergeCell ref="D672:D674"/>
    <mergeCell ref="C675:C677"/>
    <mergeCell ref="D675:D677"/>
    <mergeCell ref="E675:E677"/>
    <mergeCell ref="C678:C680"/>
    <mergeCell ref="D678:D680"/>
    <mergeCell ref="E678:E680"/>
    <mergeCell ref="A651:A652"/>
    <mergeCell ref="A653:A654"/>
    <mergeCell ref="B653:B654"/>
    <mergeCell ref="C653:C654"/>
    <mergeCell ref="D653:D654"/>
    <mergeCell ref="A655:E655"/>
    <mergeCell ref="E672:E674"/>
    <mergeCell ref="A672:A674"/>
    <mergeCell ref="A675:A677"/>
    <mergeCell ref="A678:A680"/>
    <mergeCell ref="E546:E547"/>
    <mergeCell ref="A561:E561"/>
    <mergeCell ref="A564:A565"/>
    <mergeCell ref="C564:C565"/>
    <mergeCell ref="D564:D565"/>
    <mergeCell ref="E564:E565"/>
    <mergeCell ref="B524:B525"/>
    <mergeCell ref="A739:A740"/>
    <mergeCell ref="B739:B740"/>
    <mergeCell ref="D739:D740"/>
    <mergeCell ref="E739:E740"/>
    <mergeCell ref="D771:D772"/>
    <mergeCell ref="E771:E772"/>
    <mergeCell ref="B361:B362"/>
    <mergeCell ref="D361:D362"/>
    <mergeCell ref="D363:D364"/>
    <mergeCell ref="E363:E364"/>
    <mergeCell ref="A361:A362"/>
    <mergeCell ref="A363:A364"/>
    <mergeCell ref="B363:B364"/>
    <mergeCell ref="A436:A437"/>
    <mergeCell ref="B436:B437"/>
    <mergeCell ref="D436:D437"/>
    <mergeCell ref="A453:A454"/>
    <mergeCell ref="A476:A477"/>
    <mergeCell ref="B476:B477"/>
    <mergeCell ref="C476:C477"/>
    <mergeCell ref="E476:E477"/>
    <mergeCell ref="B491:B492"/>
    <mergeCell ref="D491:D492"/>
    <mergeCell ref="A66:A67"/>
    <mergeCell ref="B66:B67"/>
    <mergeCell ref="D66:D67"/>
    <mergeCell ref="E66:E67"/>
    <mergeCell ref="B84:B85"/>
    <mergeCell ref="D84:D85"/>
    <mergeCell ref="E84:E85"/>
    <mergeCell ref="D111:D112"/>
    <mergeCell ref="E111:E112"/>
    <mergeCell ref="A84:A85"/>
    <mergeCell ref="A86:A87"/>
    <mergeCell ref="B86:B87"/>
    <mergeCell ref="D86:D87"/>
    <mergeCell ref="E86:E87"/>
    <mergeCell ref="A111:A112"/>
    <mergeCell ref="B111:B112"/>
    <mergeCell ref="A113:A114"/>
    <mergeCell ref="B113:B114"/>
    <mergeCell ref="D113:D114"/>
    <mergeCell ref="E113:E114"/>
    <mergeCell ref="B133:B134"/>
    <mergeCell ref="D133:D134"/>
    <mergeCell ref="E133:E134"/>
    <mergeCell ref="A133:A134"/>
    <mergeCell ref="A190:A191"/>
    <mergeCell ref="B190:B191"/>
    <mergeCell ref="D190:D191"/>
    <mergeCell ref="E190:E191"/>
    <mergeCell ref="E208:E209"/>
    <mergeCell ref="E361:E362"/>
    <mergeCell ref="B453:B454"/>
    <mergeCell ref="D453:D454"/>
    <mergeCell ref="E453:E454"/>
    <mergeCell ref="A526:A527"/>
    <mergeCell ref="B526:B527"/>
    <mergeCell ref="C526:C527"/>
    <mergeCell ref="D526:D527"/>
    <mergeCell ref="A491:A492"/>
    <mergeCell ref="A500:A501"/>
    <mergeCell ref="B500:B501"/>
    <mergeCell ref="D500:D501"/>
    <mergeCell ref="E500:E501"/>
    <mergeCell ref="B502:B503"/>
    <mergeCell ref="D502:D503"/>
    <mergeCell ref="C524:C525"/>
    <mergeCell ref="D524:D525"/>
    <mergeCell ref="A502:A503"/>
    <mergeCell ref="A504:A505"/>
    <mergeCell ref="B504:B505"/>
    <mergeCell ref="D504:D505"/>
    <mergeCell ref="E504:E505"/>
    <mergeCell ref="A524:A525"/>
    <mergeCell ref="A546:A547"/>
    <mergeCell ref="B546:B547"/>
    <mergeCell ref="C546:C547"/>
    <mergeCell ref="D751:D752"/>
    <mergeCell ref="D754:D755"/>
    <mergeCell ref="D749:D750"/>
    <mergeCell ref="E749:E750"/>
    <mergeCell ref="A751:A752"/>
    <mergeCell ref="B751:B752"/>
    <mergeCell ref="E751:E752"/>
    <mergeCell ref="B754:B755"/>
    <mergeCell ref="E754:E755"/>
    <mergeCell ref="A749:A750"/>
    <mergeCell ref="B749:B750"/>
    <mergeCell ref="A568:E568"/>
    <mergeCell ref="A570:A571"/>
    <mergeCell ref="C570:C571"/>
    <mergeCell ref="D570:D571"/>
    <mergeCell ref="E570:E571"/>
    <mergeCell ref="A573:E573"/>
    <mergeCell ref="A589:E589"/>
    <mergeCell ref="A595:E595"/>
    <mergeCell ref="A599:E599"/>
    <mergeCell ref="A615:E615"/>
    <mergeCell ref="D758:D759"/>
    <mergeCell ref="E758:E759"/>
    <mergeCell ref="A754:A755"/>
    <mergeCell ref="A756:A757"/>
    <mergeCell ref="B756:B757"/>
    <mergeCell ref="D756:D757"/>
    <mergeCell ref="E756:E757"/>
    <mergeCell ref="A758:A759"/>
    <mergeCell ref="B758:B759"/>
    <mergeCell ref="A765:A766"/>
    <mergeCell ref="B765:B766"/>
    <mergeCell ref="D765:D766"/>
    <mergeCell ref="E765:E766"/>
    <mergeCell ref="B767:B768"/>
    <mergeCell ref="D767:D768"/>
    <mergeCell ref="E767:E768"/>
    <mergeCell ref="A767:A768"/>
    <mergeCell ref="A769:A770"/>
    <mergeCell ref="B769:B770"/>
    <mergeCell ref="D769:D770"/>
    <mergeCell ref="E769:E770"/>
    <mergeCell ref="A771:A772"/>
    <mergeCell ref="B771:B772"/>
    <mergeCell ref="A773:A774"/>
    <mergeCell ref="B773:B774"/>
    <mergeCell ref="D773:D774"/>
    <mergeCell ref="E773:E774"/>
    <mergeCell ref="B775:B776"/>
    <mergeCell ref="D775:D776"/>
    <mergeCell ref="E775:E776"/>
    <mergeCell ref="D779:D780"/>
    <mergeCell ref="E779:E780"/>
    <mergeCell ref="A775:A776"/>
    <mergeCell ref="A777:A778"/>
    <mergeCell ref="B777:B778"/>
    <mergeCell ref="D777:D778"/>
    <mergeCell ref="E777:E778"/>
    <mergeCell ref="A779:A780"/>
    <mergeCell ref="B779:B780"/>
    <mergeCell ref="A783:A784"/>
    <mergeCell ref="A785:A786"/>
    <mergeCell ref="B785:B786"/>
    <mergeCell ref="D785:D786"/>
    <mergeCell ref="E785:E786"/>
    <mergeCell ref="A781:A782"/>
    <mergeCell ref="B781:B782"/>
    <mergeCell ref="D781:D782"/>
    <mergeCell ref="E781:E782"/>
    <mergeCell ref="B783:B784"/>
    <mergeCell ref="D783:D784"/>
    <mergeCell ref="E783:E784"/>
  </mergeCells>
  <hyperlinks>
    <hyperlink ref="A1" r:id="rId1" xr:uid="{00000000-0004-0000-0500-000000000000}"/>
    <hyperlink ref="A8" r:id="rId2" xr:uid="{00000000-0004-0000-0500-000001000000}"/>
    <hyperlink ref="A10" r:id="rId3" xr:uid="{00000000-0004-0000-0500-000002000000}"/>
    <hyperlink ref="A11" r:id="rId4" xr:uid="{00000000-0004-0000-0500-000003000000}"/>
    <hyperlink ref="A12" r:id="rId5" xr:uid="{00000000-0004-0000-0500-000004000000}"/>
    <hyperlink ref="A13" r:id="rId6" xr:uid="{00000000-0004-0000-0500-000005000000}"/>
    <hyperlink ref="A14" r:id="rId7" xr:uid="{00000000-0004-0000-0500-000006000000}"/>
    <hyperlink ref="A15" r:id="rId8" xr:uid="{00000000-0004-0000-0500-000007000000}"/>
    <hyperlink ref="A16" r:id="rId9" xr:uid="{00000000-0004-0000-0500-000008000000}"/>
    <hyperlink ref="A17" r:id="rId10" xr:uid="{00000000-0004-0000-0500-000009000000}"/>
    <hyperlink ref="A18" r:id="rId11" xr:uid="{00000000-0004-0000-0500-00000A000000}"/>
    <hyperlink ref="A19" r:id="rId12" xr:uid="{00000000-0004-0000-0500-00000B000000}"/>
    <hyperlink ref="A20" r:id="rId13" xr:uid="{00000000-0004-0000-0500-00000C000000}"/>
    <hyperlink ref="A21" r:id="rId14" xr:uid="{00000000-0004-0000-0500-00000D000000}"/>
    <hyperlink ref="A22" r:id="rId15" xr:uid="{00000000-0004-0000-0500-00000E000000}"/>
    <hyperlink ref="A23" r:id="rId16" xr:uid="{00000000-0004-0000-0500-00000F000000}"/>
    <hyperlink ref="A24" r:id="rId17" xr:uid="{00000000-0004-0000-0500-000010000000}"/>
    <hyperlink ref="A25" r:id="rId18" xr:uid="{00000000-0004-0000-0500-000011000000}"/>
    <hyperlink ref="A26" r:id="rId19" xr:uid="{00000000-0004-0000-0500-000012000000}"/>
    <hyperlink ref="A27" r:id="rId20" xr:uid="{00000000-0004-0000-0500-000013000000}"/>
    <hyperlink ref="A28" r:id="rId21" xr:uid="{00000000-0004-0000-0500-000014000000}"/>
    <hyperlink ref="A29" r:id="rId22" xr:uid="{00000000-0004-0000-0500-000015000000}"/>
    <hyperlink ref="A30" r:id="rId23" xr:uid="{00000000-0004-0000-0500-000016000000}"/>
    <hyperlink ref="A805" r:id="rId24" xr:uid="{00000000-0004-0000-0500-000017000000}"/>
    <hyperlink ref="A807" r:id="rId25" xr:uid="{00000000-0004-0000-0500-000018000000}"/>
    <hyperlink ref="A808" r:id="rId26" xr:uid="{00000000-0004-0000-0500-000019000000}"/>
    <hyperlink ref="A809" r:id="rId27" xr:uid="{00000000-0004-0000-0500-00001A000000}"/>
    <hyperlink ref="A810" r:id="rId28" xr:uid="{00000000-0004-0000-0500-00001B000000}"/>
    <hyperlink ref="A814" r:id="rId29" xr:uid="{00000000-0004-0000-0500-00001C000000}"/>
    <hyperlink ref="A815" r:id="rId30" xr:uid="{00000000-0004-0000-0500-00001D000000}"/>
    <hyperlink ref="A816" r:id="rId31" xr:uid="{00000000-0004-0000-0500-00001E000000}"/>
    <hyperlink ref="A817" r:id="rId32" xr:uid="{00000000-0004-0000-0500-00001F000000}"/>
    <hyperlink ref="A818" r:id="rId33" xr:uid="{00000000-0004-0000-0500-000020000000}"/>
    <hyperlink ref="A819" r:id="rId34" xr:uid="{00000000-0004-0000-0500-000021000000}"/>
    <hyperlink ref="A820" r:id="rId35" xr:uid="{00000000-0004-0000-0500-000022000000}"/>
    <hyperlink ref="A821" r:id="rId36" xr:uid="{00000000-0004-0000-0500-000023000000}"/>
    <hyperlink ref="A822" r:id="rId37" xr:uid="{00000000-0004-0000-0500-000024000000}"/>
    <hyperlink ref="A823" r:id="rId38" xr:uid="{00000000-0004-0000-0500-000025000000}"/>
    <hyperlink ref="A824" r:id="rId39" xr:uid="{00000000-0004-0000-0500-000026000000}"/>
    <hyperlink ref="A825" r:id="rId40" xr:uid="{00000000-0004-0000-0500-000027000000}"/>
    <hyperlink ref="A826" r:id="rId41" xr:uid="{00000000-0004-0000-0500-000028000000}"/>
    <hyperlink ref="A827" r:id="rId42" xr:uid="{00000000-0004-0000-0500-000029000000}"/>
    <hyperlink ref="A828" r:id="rId43" xr:uid="{00000000-0004-0000-0500-00002A000000}"/>
    <hyperlink ref="A829" r:id="rId44" xr:uid="{00000000-0004-0000-0500-00002B000000}"/>
    <hyperlink ref="A830" r:id="rId45" xr:uid="{00000000-0004-0000-0500-00002C000000}"/>
    <hyperlink ref="A831" r:id="rId46" xr:uid="{00000000-0004-0000-0500-00002D000000}"/>
    <hyperlink ref="A832" r:id="rId47" xr:uid="{00000000-0004-0000-0500-00002E000000}"/>
    <hyperlink ref="A845" r:id="rId48" xr:uid="{00000000-0004-0000-0500-00002F000000}"/>
    <hyperlink ref="A858" r:id="rId49" xr:uid="{00000000-0004-0000-0500-000030000000}"/>
  </hyperlinks>
  <pageMargins left="0.7" right="0.7" top="0.75" bottom="0.75" header="0" footer="0"/>
  <pageSetup paperSize="9" orientation="portrait"/>
  <drawing r:id="rId5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святовит</vt:lpstr>
      <vt:lpstr>Лист1</vt:lpstr>
      <vt:lpstr>Лист2</vt:lpstr>
      <vt:lpstr>Лист3</vt:lpstr>
      <vt:lpstr>Лист4</vt:lpstr>
      <vt:lpstr>Лист5</vt:lpstr>
      <vt:lpstr>святовит!Область_печати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Шапабаев Аскар Уралович</dc:creator>
  <cp:lastModifiedBy>Хазырова Инна Максутовна</cp:lastModifiedBy>
  <dcterms:created xsi:type="dcterms:W3CDTF">2019-08-14T11:16:05Z</dcterms:created>
  <dcterms:modified xsi:type="dcterms:W3CDTF">2024-12-30T05:37:03Z</dcterms:modified>
</cp:coreProperties>
</file>