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4" i="1" l="1"/>
  <c r="I36" i="1" l="1"/>
  <c r="I35" i="1"/>
  <c r="I34" i="1"/>
  <c r="I33" i="1"/>
  <c r="I32" i="1"/>
  <c r="I31" i="1"/>
  <c r="I30" i="1"/>
  <c r="I29" i="1"/>
  <c r="I28" i="1"/>
  <c r="I27" i="1"/>
  <c r="I26" i="1"/>
  <c r="I37" i="1" l="1"/>
  <c r="I38" i="1" s="1"/>
</calcChain>
</file>

<file path=xl/sharedStrings.xml><?xml version="1.0" encoding="utf-8"?>
<sst xmlns="http://schemas.openxmlformats.org/spreadsheetml/2006/main" count="81" uniqueCount="63">
  <si>
    <t>№ п/п</t>
  </si>
  <si>
    <t>1.1.</t>
  </si>
  <si>
    <t>1.2.</t>
  </si>
  <si>
    <t>ТATRA T815 341500610 336152158002</t>
  </si>
  <si>
    <t>TATRA 815 OEM 341220602 442071820334 2071820334</t>
  </si>
  <si>
    <t>TATRA T815-2, диск сцепления 341150155 341150151 442370535036 442370535926 4429993140</t>
  </si>
  <si>
    <t>ST 125-0-0101</t>
  </si>
  <si>
    <t>Амортизатор (70x170) 4436210040, 443621701000</t>
  </si>
  <si>
    <t>533-9-87-19-246-1</t>
  </si>
  <si>
    <t>533-9-14-27-010-4</t>
  </si>
  <si>
    <t>533-9-14-27-03-4</t>
  </si>
  <si>
    <t>533-0-14-27-092-4</t>
  </si>
  <si>
    <t>STN 02 4630</t>
  </si>
  <si>
    <t>MFZ 430 4429995130 (3483030031/ 805725)</t>
  </si>
  <si>
    <t>2.1</t>
  </si>
  <si>
    <t>ИТОГО ВСЕГО: ТО+ТР (п.1.1., 1.2., 2.1)</t>
  </si>
  <si>
    <t>Приложение №5.</t>
  </si>
  <si>
    <t xml:space="preserve">«Магистральдық Суағызғысы» ЖШС УДС-214 Татра-815 «Қиғаш» БССС экскаваторына техникалық қызмет көрсету және жөндеу құнының есебі».
</t>
  </si>
  <si>
    <t xml:space="preserve"> Экскаватор Татра UDS-214, 2008 жылғы, мемлекеттік нөмірі  460 AN 06,  2025 жылға жоспарланған жүгіріс.- 3300 км/660м/ч</t>
  </si>
  <si>
    <t>Жұмыстың атауы</t>
  </si>
  <si>
    <t>Өлшем бірлігі</t>
  </si>
  <si>
    <t>Саны</t>
  </si>
  <si>
    <t>ҚҚС-сыз 1 қызмет бірлігінің бағасы, теңге</t>
  </si>
  <si>
    <t>Қызмет көрсету бағасы ҚҚС-сыз, теңге</t>
  </si>
  <si>
    <t>Сомасы, теңгемен 
(ҚҚС-сыз)</t>
  </si>
  <si>
    <t>Техникалық қызмет көрсету:</t>
  </si>
  <si>
    <t>УДС-214 жоғарғы қондырғысының 200 жұмыс сағатына техникалық қызмет көрсету кезіндегі негізгі жұмыс көлемі:</t>
  </si>
  <si>
    <t>Айналмалы бастиекті майлау</t>
  </si>
  <si>
    <t>Айналмалы бас барабанның мойынтіректерін және құрал гидравликалық цилиндр журналын майлау</t>
  </si>
  <si>
    <t>Телескоптың гидравликалық цилиндрінің бағыттаушы роликтерін майлау</t>
  </si>
  <si>
    <t>Мотор майын ауыстыру.</t>
  </si>
  <si>
    <t>Ағынды май сүзгілерін ауыстыру.</t>
  </si>
  <si>
    <t>Тұрақтандыру тіректерінің жылжымалы бөліктерін майлау.</t>
  </si>
  <si>
    <t>Айналмалы білік мойынтірегін және айналмалы білік сақинасын майлау.</t>
  </si>
  <si>
    <t>Батареялардағы электролит мөлшерін бақылау, дистилляциялық суды қосу.</t>
  </si>
  <si>
    <t>Қозғалтқыштың ауа сүзгісінің кірістіргішін ауыстыру.</t>
  </si>
  <si>
    <t>УДС-214 жоғарғы қондырғысының 500 жұмыс сағатына қызмет көрсету кезіндегі негізгі жұмыс көлемі:</t>
  </si>
  <si>
    <t>Гидравликалық резервуардағы фильтрациялық қосымшаны ауыстыру</t>
  </si>
  <si>
    <t>Батареялардың зарядтау күйін бақылау немесе оларды механизмнен тыс қайта зарядтау</t>
  </si>
  <si>
    <t>1 және 2 деңгейлі отын сүзгілерін ауыстыру</t>
  </si>
  <si>
    <t>Қозғалтқыш клапандарын басқару немесе реттеу</t>
  </si>
  <si>
    <t>Айнымалы және стартерді басқару</t>
  </si>
  <si>
    <t>қызмет көрсету</t>
  </si>
  <si>
    <t>Ағымдағы жөндеу жұмыстары</t>
  </si>
  <si>
    <t>БАРЛЫҒЫ:</t>
  </si>
  <si>
    <t>Техникалық қызмет көрсету (MOT) - 200 сағат</t>
  </si>
  <si>
    <t>Техникалық қызмет көрсету (MOT) - 500 сағат</t>
  </si>
  <si>
    <t>Материалдың, қосалқы бөлшектердің атауы</t>
  </si>
  <si>
    <t>Бөлшектердің каталог саны</t>
  </si>
  <si>
    <t>Материалдың 1 бірлігі, қосалқы бөлшектердің ҚҚС-сыз бағасы, теңге</t>
  </si>
  <si>
    <t>Сома, теңгемен (ҚҚС-сыз)</t>
  </si>
  <si>
    <t>Ауыстыру күшейткіші</t>
  </si>
  <si>
    <t>Тісті сорғы UN 16 S.04</t>
  </si>
  <si>
    <t>Ілінісу дискісі</t>
  </si>
  <si>
    <t>Бумды көтеру цилиндрі</t>
  </si>
  <si>
    <t>Амортизатор алдыңғы</t>
  </si>
  <si>
    <t>Көтергіш цилиндр құбыры</t>
  </si>
  <si>
    <t>Айналмалы бас топсасы</t>
  </si>
  <si>
    <t>Шасси қозғалтқышының компрессоры</t>
  </si>
  <si>
    <t>Айналмалы бастың жылжымалы тақтасы</t>
  </si>
  <si>
    <t>Қосымша қорап мойынтірегі</t>
  </si>
  <si>
    <t>Ілінісу себеті татраның ілінісу дискісі</t>
  </si>
  <si>
    <t>дана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</si>
</sst>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₽_-;\-* #,##0.00\ _₽_-;_-* &quot;-&quot;??\ _₽_-;_-@_-"/>
  </numFmts>
  <fonts count="14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Arial Cyr"/>
      <charset val="204"/>
    </font>
    <font>
      <b/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 Cyr"/>
      <family val="2"/>
      <charset val="204"/>
    </font>
    <font>
      <sz val="14"/>
      <color rgb="FFFF0000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6">
    <xf numFmtId="0" fontId="0" fillId="0" borderId="0"/>
    <xf numFmtId="0" fontId="4" fillId="0" borderId="0"/>
    <xf numFmtId="0" fontId="7" fillId="0" borderId="0"/>
    <xf numFmtId="0" fontId="4" fillId="0" borderId="0"/>
    <xf numFmtId="0" fontId="4" fillId="0" borderId="0"/>
    <xf numFmtId="0" fontId="4" fillId="0" borderId="0"/>
  </cellStyleXfs>
  <cellXfs count="101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3" fillId="0" borderId="0" xfId="1" applyFont="1" applyAlignment="1">
      <alignment horizontal="right" vertical="center"/>
    </xf>
    <xf numFmtId="0" fontId="5" fillId="2" borderId="0" xfId="0" applyFont="1" applyFill="1" applyAlignment="1">
      <alignment wrapText="1"/>
    </xf>
    <xf numFmtId="0" fontId="6" fillId="0" borderId="0" xfId="0" applyFont="1"/>
    <xf numFmtId="0" fontId="6" fillId="2" borderId="0" xfId="0" applyFont="1" applyFill="1"/>
    <xf numFmtId="0" fontId="3" fillId="0" borderId="2" xfId="3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6" fillId="0" borderId="2" xfId="3" applyFont="1" applyBorder="1" applyAlignment="1">
      <alignment horizontal="center" vertical="center" wrapText="1"/>
    </xf>
    <xf numFmtId="3" fontId="3" fillId="2" borderId="2" xfId="3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3" fontId="1" fillId="0" borderId="2" xfId="0" applyNumberFormat="1" applyFont="1" applyBorder="1" applyAlignment="1">
      <alignment horizontal="center" vertical="center" wrapText="1"/>
    </xf>
    <xf numFmtId="3" fontId="6" fillId="0" borderId="2" xfId="0" applyNumberFormat="1" applyFont="1" applyBorder="1" applyAlignment="1">
      <alignment horizontal="center" vertical="center"/>
    </xf>
    <xf numFmtId="0" fontId="1" fillId="0" borderId="0" xfId="0" applyFont="1" applyAlignment="1">
      <alignment horizontal="left"/>
    </xf>
    <xf numFmtId="2" fontId="1" fillId="0" borderId="0" xfId="0" applyNumberFormat="1" applyFont="1"/>
    <xf numFmtId="3" fontId="3" fillId="0" borderId="2" xfId="3" applyNumberFormat="1" applyFont="1" applyBorder="1" applyAlignment="1">
      <alignment horizontal="center" vertical="center" wrapText="1"/>
    </xf>
    <xf numFmtId="0" fontId="6" fillId="0" borderId="0" xfId="1" applyFont="1" applyAlignment="1">
      <alignment horizontal="left" vertical="center"/>
    </xf>
    <xf numFmtId="0" fontId="6" fillId="0" borderId="0" xfId="3" applyFont="1" applyAlignment="1">
      <alignment horizontal="left" wrapText="1"/>
    </xf>
    <xf numFmtId="0" fontId="6" fillId="0" borderId="0" xfId="3" applyFont="1" applyAlignment="1">
      <alignment horizontal="left" vertical="center" wrapText="1"/>
    </xf>
    <xf numFmtId="0" fontId="6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5" fillId="0" borderId="0" xfId="0" applyFont="1" applyAlignment="1"/>
    <xf numFmtId="164" fontId="5" fillId="0" borderId="0" xfId="0" applyNumberFormat="1" applyFont="1" applyAlignment="1"/>
    <xf numFmtId="164" fontId="1" fillId="0" borderId="0" xfId="0" applyNumberFormat="1" applyFont="1"/>
    <xf numFmtId="0" fontId="2" fillId="0" borderId="0" xfId="0" applyFont="1" applyBorder="1" applyAlignment="1">
      <alignment horizontal="left" vertical="center"/>
    </xf>
    <xf numFmtId="164" fontId="2" fillId="0" borderId="0" xfId="0" applyNumberFormat="1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0" fillId="0" borderId="0" xfId="0" applyFont="1"/>
    <xf numFmtId="0" fontId="2" fillId="0" borderId="0" xfId="0" applyFont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11" fillId="2" borderId="0" xfId="0" applyFont="1" applyFill="1" applyAlignment="1">
      <alignment horizontal="left" vertical="center"/>
    </xf>
    <xf numFmtId="0" fontId="11" fillId="0" borderId="0" xfId="0" applyFont="1" applyFill="1" applyAlignment="1">
      <alignment horizontal="left" vertical="center"/>
    </xf>
    <xf numFmtId="0" fontId="11" fillId="0" borderId="0" xfId="0" applyFont="1" applyAlignment="1">
      <alignment vertical="center"/>
    </xf>
    <xf numFmtId="0" fontId="5" fillId="0" borderId="0" xfId="0" applyFont="1" applyFill="1" applyAlignment="1">
      <alignment horizontal="left" vertical="center"/>
    </xf>
    <xf numFmtId="0" fontId="2" fillId="0" borderId="0" xfId="0" applyFont="1" applyFill="1"/>
    <xf numFmtId="0" fontId="5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wrapText="1"/>
    </xf>
    <xf numFmtId="0" fontId="2" fillId="0" borderId="0" xfId="0" applyFont="1"/>
    <xf numFmtId="0" fontId="1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6" fillId="0" borderId="2" xfId="3" applyFont="1" applyBorder="1" applyAlignment="1">
      <alignment vertical="center" wrapText="1"/>
    </xf>
    <xf numFmtId="0" fontId="6" fillId="0" borderId="2" xfId="4" applyFont="1" applyBorder="1" applyAlignment="1">
      <alignment vertical="center" wrapText="1"/>
    </xf>
    <xf numFmtId="0" fontId="3" fillId="0" borderId="2" xfId="3" applyFont="1" applyBorder="1" applyAlignment="1">
      <alignment vertical="center" wrapText="1"/>
    </xf>
    <xf numFmtId="0" fontId="3" fillId="2" borderId="1" xfId="0" applyFont="1" applyFill="1" applyBorder="1" applyAlignment="1">
      <alignment vertical="center"/>
    </xf>
    <xf numFmtId="0" fontId="1" fillId="0" borderId="0" xfId="0" applyFont="1" applyAlignment="1"/>
    <xf numFmtId="0" fontId="3" fillId="0" borderId="2" xfId="3" applyFont="1" applyBorder="1" applyAlignment="1">
      <alignment horizontal="center" vertical="center" wrapText="1"/>
    </xf>
    <xf numFmtId="0" fontId="3" fillId="0" borderId="6" xfId="3" applyFont="1" applyBorder="1" applyAlignment="1">
      <alignment horizontal="center" vertical="center" wrapText="1"/>
    </xf>
    <xf numFmtId="3" fontId="6" fillId="0" borderId="5" xfId="3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12" fillId="0" borderId="2" xfId="0" applyFont="1" applyBorder="1" applyAlignment="1">
      <alignment vertical="center" wrapText="1"/>
    </xf>
    <xf numFmtId="0" fontId="12" fillId="0" borderId="2" xfId="0" applyFont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2" fillId="3" borderId="2" xfId="0" applyFont="1" applyFill="1" applyBorder="1" applyAlignment="1">
      <alignment vertical="center" wrapText="1"/>
    </xf>
    <xf numFmtId="0" fontId="12" fillId="0" borderId="2" xfId="0" applyFont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/>
    </xf>
    <xf numFmtId="0" fontId="12" fillId="3" borderId="6" xfId="0" applyFont="1" applyFill="1" applyBorder="1" applyAlignment="1">
      <alignment vertical="center" wrapText="1"/>
    </xf>
    <xf numFmtId="0" fontId="12" fillId="3" borderId="6" xfId="0" applyFont="1" applyFill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/>
    </xf>
    <xf numFmtId="0" fontId="3" fillId="0" borderId="6" xfId="3" applyFont="1" applyBorder="1" applyAlignment="1">
      <alignment horizontal="center" vertical="center" wrapText="1"/>
    </xf>
    <xf numFmtId="0" fontId="3" fillId="0" borderId="3" xfId="3" applyFont="1" applyBorder="1" applyAlignment="1">
      <alignment horizontal="center" vertical="center" wrapText="1"/>
    </xf>
    <xf numFmtId="0" fontId="3" fillId="0" borderId="4" xfId="3" applyFont="1" applyBorder="1" applyAlignment="1">
      <alignment horizontal="center" vertical="center" wrapText="1"/>
    </xf>
    <xf numFmtId="0" fontId="3" fillId="0" borderId="5" xfId="3" applyFont="1" applyBorder="1" applyAlignment="1">
      <alignment horizontal="center" vertical="center" wrapText="1"/>
    </xf>
    <xf numFmtId="0" fontId="3" fillId="0" borderId="6" xfId="3" applyFont="1" applyBorder="1" applyAlignment="1">
      <alignment horizontal="center" vertical="center" wrapText="1"/>
    </xf>
    <xf numFmtId="0" fontId="3" fillId="0" borderId="7" xfId="3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6" fillId="0" borderId="6" xfId="3" applyFont="1" applyBorder="1" applyAlignment="1">
      <alignment horizontal="center" vertical="center" wrapText="1"/>
    </xf>
    <xf numFmtId="0" fontId="6" fillId="0" borderId="8" xfId="3" applyFont="1" applyBorder="1" applyAlignment="1">
      <alignment horizontal="center" vertical="center" wrapText="1"/>
    </xf>
    <xf numFmtId="0" fontId="6" fillId="0" borderId="7" xfId="3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2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3" fontId="6" fillId="0" borderId="6" xfId="5" applyNumberFormat="1" applyFont="1" applyBorder="1" applyAlignment="1">
      <alignment horizontal="center" vertical="center"/>
    </xf>
    <xf numFmtId="3" fontId="6" fillId="0" borderId="8" xfId="5" applyNumberFormat="1" applyFont="1" applyBorder="1" applyAlignment="1">
      <alignment horizontal="center" vertical="center"/>
    </xf>
    <xf numFmtId="3" fontId="6" fillId="0" borderId="7" xfId="5" applyNumberFormat="1" applyFont="1" applyBorder="1" applyAlignment="1">
      <alignment horizontal="center" vertical="center"/>
    </xf>
    <xf numFmtId="0" fontId="6" fillId="0" borderId="6" xfId="4" applyFont="1" applyBorder="1" applyAlignment="1">
      <alignment horizontal="center" vertical="center" wrapText="1"/>
    </xf>
    <xf numFmtId="0" fontId="6" fillId="0" borderId="8" xfId="4" applyFont="1" applyBorder="1" applyAlignment="1">
      <alignment horizontal="center" vertical="center" wrapText="1"/>
    </xf>
    <xf numFmtId="0" fontId="6" fillId="0" borderId="7" xfId="4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left" vertical="center" wrapText="1"/>
    </xf>
    <xf numFmtId="0" fontId="3" fillId="0" borderId="9" xfId="3" applyFont="1" applyBorder="1" applyAlignment="1">
      <alignment horizontal="center" vertical="center" wrapText="1"/>
    </xf>
    <xf numFmtId="49" fontId="6" fillId="0" borderId="6" xfId="3" applyNumberFormat="1" applyFont="1" applyBorder="1" applyAlignment="1">
      <alignment horizontal="center" vertical="center"/>
    </xf>
    <xf numFmtId="49" fontId="6" fillId="0" borderId="8" xfId="3" applyNumberFormat="1" applyFont="1" applyBorder="1" applyAlignment="1">
      <alignment horizontal="center" vertical="center"/>
    </xf>
    <xf numFmtId="0" fontId="3" fillId="0" borderId="2" xfId="3" applyFont="1" applyBorder="1" applyAlignment="1">
      <alignment horizontal="right" vertical="center" wrapText="1"/>
    </xf>
    <xf numFmtId="0" fontId="3" fillId="0" borderId="7" xfId="3" applyFont="1" applyBorder="1" applyAlignment="1">
      <alignment horizontal="right" vertical="center" wrapText="1"/>
    </xf>
    <xf numFmtId="0" fontId="3" fillId="0" borderId="3" xfId="3" applyFont="1" applyBorder="1" applyAlignment="1">
      <alignment horizontal="right" vertical="center" wrapText="1"/>
    </xf>
    <xf numFmtId="0" fontId="3" fillId="0" borderId="5" xfId="3" applyFont="1" applyBorder="1" applyAlignment="1">
      <alignment horizontal="right" vertical="center" wrapText="1"/>
    </xf>
  </cellXfs>
  <cellStyles count="6">
    <cellStyle name="Обычный" xfId="0" builtinId="0"/>
    <cellStyle name="Обычный 2" xfId="1"/>
    <cellStyle name="Обычный 2_дальнее 2012КНУ с ценами Павлодара" xfId="4"/>
    <cellStyle name="Обычный_дальнее 2012КНУ с ценами Павлодара" xfId="3"/>
    <cellStyle name="Обычный_Копия Дал заруб  2012 ЖНУ ВФ окончательное 03 06 11  (2)" xfId="5"/>
    <cellStyle name="Обычный_Лист1_Окончат спецификация для ТД по Татра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6"/>
  <sheetViews>
    <sheetView tabSelected="1" zoomScale="70" zoomScaleNormal="70" workbookViewId="0">
      <selection activeCell="E26" sqref="E26:E36"/>
    </sheetView>
  </sheetViews>
  <sheetFormatPr defaultRowHeight="18.75" x14ac:dyDescent="0.3"/>
  <cols>
    <col min="1" max="1" width="11" style="1" bestFit="1" customWidth="1"/>
    <col min="2" max="2" width="34.42578125" style="1" customWidth="1"/>
    <col min="3" max="3" width="65.85546875" style="1" customWidth="1"/>
    <col min="4" max="4" width="53" style="1" customWidth="1"/>
    <col min="5" max="5" width="34.140625" style="2" customWidth="1"/>
    <col min="6" max="6" width="15.5703125" style="44" customWidth="1"/>
    <col min="7" max="7" width="14.140625" style="44" customWidth="1"/>
    <col min="8" max="8" width="13.5703125" style="45" customWidth="1"/>
    <col min="9" max="9" width="24.7109375" style="45" customWidth="1"/>
    <col min="10" max="10" width="17.28515625" style="45" customWidth="1"/>
    <col min="11" max="11" width="13.42578125" style="1" customWidth="1"/>
    <col min="12" max="12" width="11.7109375" style="1" customWidth="1"/>
    <col min="13" max="259" width="9.140625" style="1"/>
    <col min="260" max="260" width="5.28515625" style="1" customWidth="1"/>
    <col min="261" max="261" width="49.140625" style="1" customWidth="1"/>
    <col min="262" max="262" width="36" style="1" customWidth="1"/>
    <col min="263" max="263" width="12.5703125" style="1" customWidth="1"/>
    <col min="264" max="264" width="12.7109375" style="1" customWidth="1"/>
    <col min="265" max="265" width="13.7109375" style="1" customWidth="1"/>
    <col min="266" max="266" width="11.85546875" style="1" customWidth="1"/>
    <col min="267" max="515" width="9.140625" style="1"/>
    <col min="516" max="516" width="5.28515625" style="1" customWidth="1"/>
    <col min="517" max="517" width="49.140625" style="1" customWidth="1"/>
    <col min="518" max="518" width="36" style="1" customWidth="1"/>
    <col min="519" max="519" width="12.5703125" style="1" customWidth="1"/>
    <col min="520" max="520" width="12.7109375" style="1" customWidth="1"/>
    <col min="521" max="521" width="13.7109375" style="1" customWidth="1"/>
    <col min="522" max="522" width="11.85546875" style="1" customWidth="1"/>
    <col min="523" max="771" width="9.140625" style="1"/>
    <col min="772" max="772" width="5.28515625" style="1" customWidth="1"/>
    <col min="773" max="773" width="49.140625" style="1" customWidth="1"/>
    <col min="774" max="774" width="36" style="1" customWidth="1"/>
    <col min="775" max="775" width="12.5703125" style="1" customWidth="1"/>
    <col min="776" max="776" width="12.7109375" style="1" customWidth="1"/>
    <col min="777" max="777" width="13.7109375" style="1" customWidth="1"/>
    <col min="778" max="778" width="11.85546875" style="1" customWidth="1"/>
    <col min="779" max="1027" width="9.140625" style="1"/>
    <col min="1028" max="1028" width="5.28515625" style="1" customWidth="1"/>
    <col min="1029" max="1029" width="49.140625" style="1" customWidth="1"/>
    <col min="1030" max="1030" width="36" style="1" customWidth="1"/>
    <col min="1031" max="1031" width="12.5703125" style="1" customWidth="1"/>
    <col min="1032" max="1032" width="12.7109375" style="1" customWidth="1"/>
    <col min="1033" max="1033" width="13.7109375" style="1" customWidth="1"/>
    <col min="1034" max="1034" width="11.85546875" style="1" customWidth="1"/>
    <col min="1035" max="1283" width="9.140625" style="1"/>
    <col min="1284" max="1284" width="5.28515625" style="1" customWidth="1"/>
    <col min="1285" max="1285" width="49.140625" style="1" customWidth="1"/>
    <col min="1286" max="1286" width="36" style="1" customWidth="1"/>
    <col min="1287" max="1287" width="12.5703125" style="1" customWidth="1"/>
    <col min="1288" max="1288" width="12.7109375" style="1" customWidth="1"/>
    <col min="1289" max="1289" width="13.7109375" style="1" customWidth="1"/>
    <col min="1290" max="1290" width="11.85546875" style="1" customWidth="1"/>
    <col min="1291" max="1539" width="9.140625" style="1"/>
    <col min="1540" max="1540" width="5.28515625" style="1" customWidth="1"/>
    <col min="1541" max="1541" width="49.140625" style="1" customWidth="1"/>
    <col min="1542" max="1542" width="36" style="1" customWidth="1"/>
    <col min="1543" max="1543" width="12.5703125" style="1" customWidth="1"/>
    <col min="1544" max="1544" width="12.7109375" style="1" customWidth="1"/>
    <col min="1545" max="1545" width="13.7109375" style="1" customWidth="1"/>
    <col min="1546" max="1546" width="11.85546875" style="1" customWidth="1"/>
    <col min="1547" max="1795" width="9.140625" style="1"/>
    <col min="1796" max="1796" width="5.28515625" style="1" customWidth="1"/>
    <col min="1797" max="1797" width="49.140625" style="1" customWidth="1"/>
    <col min="1798" max="1798" width="36" style="1" customWidth="1"/>
    <col min="1799" max="1799" width="12.5703125" style="1" customWidth="1"/>
    <col min="1800" max="1800" width="12.7109375" style="1" customWidth="1"/>
    <col min="1801" max="1801" width="13.7109375" style="1" customWidth="1"/>
    <col min="1802" max="1802" width="11.85546875" style="1" customWidth="1"/>
    <col min="1803" max="2051" width="9.140625" style="1"/>
    <col min="2052" max="2052" width="5.28515625" style="1" customWidth="1"/>
    <col min="2053" max="2053" width="49.140625" style="1" customWidth="1"/>
    <col min="2054" max="2054" width="36" style="1" customWidth="1"/>
    <col min="2055" max="2055" width="12.5703125" style="1" customWidth="1"/>
    <col min="2056" max="2056" width="12.7109375" style="1" customWidth="1"/>
    <col min="2057" max="2057" width="13.7109375" style="1" customWidth="1"/>
    <col min="2058" max="2058" width="11.85546875" style="1" customWidth="1"/>
    <col min="2059" max="2307" width="9.140625" style="1"/>
    <col min="2308" max="2308" width="5.28515625" style="1" customWidth="1"/>
    <col min="2309" max="2309" width="49.140625" style="1" customWidth="1"/>
    <col min="2310" max="2310" width="36" style="1" customWidth="1"/>
    <col min="2311" max="2311" width="12.5703125" style="1" customWidth="1"/>
    <col min="2312" max="2312" width="12.7109375" style="1" customWidth="1"/>
    <col min="2313" max="2313" width="13.7109375" style="1" customWidth="1"/>
    <col min="2314" max="2314" width="11.85546875" style="1" customWidth="1"/>
    <col min="2315" max="2563" width="9.140625" style="1"/>
    <col min="2564" max="2564" width="5.28515625" style="1" customWidth="1"/>
    <col min="2565" max="2565" width="49.140625" style="1" customWidth="1"/>
    <col min="2566" max="2566" width="36" style="1" customWidth="1"/>
    <col min="2567" max="2567" width="12.5703125" style="1" customWidth="1"/>
    <col min="2568" max="2568" width="12.7109375" style="1" customWidth="1"/>
    <col min="2569" max="2569" width="13.7109375" style="1" customWidth="1"/>
    <col min="2570" max="2570" width="11.85546875" style="1" customWidth="1"/>
    <col min="2571" max="2819" width="9.140625" style="1"/>
    <col min="2820" max="2820" width="5.28515625" style="1" customWidth="1"/>
    <col min="2821" max="2821" width="49.140625" style="1" customWidth="1"/>
    <col min="2822" max="2822" width="36" style="1" customWidth="1"/>
    <col min="2823" max="2823" width="12.5703125" style="1" customWidth="1"/>
    <col min="2824" max="2824" width="12.7109375" style="1" customWidth="1"/>
    <col min="2825" max="2825" width="13.7109375" style="1" customWidth="1"/>
    <col min="2826" max="2826" width="11.85546875" style="1" customWidth="1"/>
    <col min="2827" max="3075" width="9.140625" style="1"/>
    <col min="3076" max="3076" width="5.28515625" style="1" customWidth="1"/>
    <col min="3077" max="3077" width="49.140625" style="1" customWidth="1"/>
    <col min="3078" max="3078" width="36" style="1" customWidth="1"/>
    <col min="3079" max="3079" width="12.5703125" style="1" customWidth="1"/>
    <col min="3080" max="3080" width="12.7109375" style="1" customWidth="1"/>
    <col min="3081" max="3081" width="13.7109375" style="1" customWidth="1"/>
    <col min="3082" max="3082" width="11.85546875" style="1" customWidth="1"/>
    <col min="3083" max="3331" width="9.140625" style="1"/>
    <col min="3332" max="3332" width="5.28515625" style="1" customWidth="1"/>
    <col min="3333" max="3333" width="49.140625" style="1" customWidth="1"/>
    <col min="3334" max="3334" width="36" style="1" customWidth="1"/>
    <col min="3335" max="3335" width="12.5703125" style="1" customWidth="1"/>
    <col min="3336" max="3336" width="12.7109375" style="1" customWidth="1"/>
    <col min="3337" max="3337" width="13.7109375" style="1" customWidth="1"/>
    <col min="3338" max="3338" width="11.85546875" style="1" customWidth="1"/>
    <col min="3339" max="3587" width="9.140625" style="1"/>
    <col min="3588" max="3588" width="5.28515625" style="1" customWidth="1"/>
    <col min="3589" max="3589" width="49.140625" style="1" customWidth="1"/>
    <col min="3590" max="3590" width="36" style="1" customWidth="1"/>
    <col min="3591" max="3591" width="12.5703125" style="1" customWidth="1"/>
    <col min="3592" max="3592" width="12.7109375" style="1" customWidth="1"/>
    <col min="3593" max="3593" width="13.7109375" style="1" customWidth="1"/>
    <col min="3594" max="3594" width="11.85546875" style="1" customWidth="1"/>
    <col min="3595" max="3843" width="9.140625" style="1"/>
    <col min="3844" max="3844" width="5.28515625" style="1" customWidth="1"/>
    <col min="3845" max="3845" width="49.140625" style="1" customWidth="1"/>
    <col min="3846" max="3846" width="36" style="1" customWidth="1"/>
    <col min="3847" max="3847" width="12.5703125" style="1" customWidth="1"/>
    <col min="3848" max="3848" width="12.7109375" style="1" customWidth="1"/>
    <col min="3849" max="3849" width="13.7109375" style="1" customWidth="1"/>
    <col min="3850" max="3850" width="11.85546875" style="1" customWidth="1"/>
    <col min="3851" max="4099" width="9.140625" style="1"/>
    <col min="4100" max="4100" width="5.28515625" style="1" customWidth="1"/>
    <col min="4101" max="4101" width="49.140625" style="1" customWidth="1"/>
    <col min="4102" max="4102" width="36" style="1" customWidth="1"/>
    <col min="4103" max="4103" width="12.5703125" style="1" customWidth="1"/>
    <col min="4104" max="4104" width="12.7109375" style="1" customWidth="1"/>
    <col min="4105" max="4105" width="13.7109375" style="1" customWidth="1"/>
    <col min="4106" max="4106" width="11.85546875" style="1" customWidth="1"/>
    <col min="4107" max="4355" width="9.140625" style="1"/>
    <col min="4356" max="4356" width="5.28515625" style="1" customWidth="1"/>
    <col min="4357" max="4357" width="49.140625" style="1" customWidth="1"/>
    <col min="4358" max="4358" width="36" style="1" customWidth="1"/>
    <col min="4359" max="4359" width="12.5703125" style="1" customWidth="1"/>
    <col min="4360" max="4360" width="12.7109375" style="1" customWidth="1"/>
    <col min="4361" max="4361" width="13.7109375" style="1" customWidth="1"/>
    <col min="4362" max="4362" width="11.85546875" style="1" customWidth="1"/>
    <col min="4363" max="4611" width="9.140625" style="1"/>
    <col min="4612" max="4612" width="5.28515625" style="1" customWidth="1"/>
    <col min="4613" max="4613" width="49.140625" style="1" customWidth="1"/>
    <col min="4614" max="4614" width="36" style="1" customWidth="1"/>
    <col min="4615" max="4615" width="12.5703125" style="1" customWidth="1"/>
    <col min="4616" max="4616" width="12.7109375" style="1" customWidth="1"/>
    <col min="4617" max="4617" width="13.7109375" style="1" customWidth="1"/>
    <col min="4618" max="4618" width="11.85546875" style="1" customWidth="1"/>
    <col min="4619" max="4867" width="9.140625" style="1"/>
    <col min="4868" max="4868" width="5.28515625" style="1" customWidth="1"/>
    <col min="4869" max="4869" width="49.140625" style="1" customWidth="1"/>
    <col min="4870" max="4870" width="36" style="1" customWidth="1"/>
    <col min="4871" max="4871" width="12.5703125" style="1" customWidth="1"/>
    <col min="4872" max="4872" width="12.7109375" style="1" customWidth="1"/>
    <col min="4873" max="4873" width="13.7109375" style="1" customWidth="1"/>
    <col min="4874" max="4874" width="11.85546875" style="1" customWidth="1"/>
    <col min="4875" max="5123" width="9.140625" style="1"/>
    <col min="5124" max="5124" width="5.28515625" style="1" customWidth="1"/>
    <col min="5125" max="5125" width="49.140625" style="1" customWidth="1"/>
    <col min="5126" max="5126" width="36" style="1" customWidth="1"/>
    <col min="5127" max="5127" width="12.5703125" style="1" customWidth="1"/>
    <col min="5128" max="5128" width="12.7109375" style="1" customWidth="1"/>
    <col min="5129" max="5129" width="13.7109375" style="1" customWidth="1"/>
    <col min="5130" max="5130" width="11.85546875" style="1" customWidth="1"/>
    <col min="5131" max="5379" width="9.140625" style="1"/>
    <col min="5380" max="5380" width="5.28515625" style="1" customWidth="1"/>
    <col min="5381" max="5381" width="49.140625" style="1" customWidth="1"/>
    <col min="5382" max="5382" width="36" style="1" customWidth="1"/>
    <col min="5383" max="5383" width="12.5703125" style="1" customWidth="1"/>
    <col min="5384" max="5384" width="12.7109375" style="1" customWidth="1"/>
    <col min="5385" max="5385" width="13.7109375" style="1" customWidth="1"/>
    <col min="5386" max="5386" width="11.85546875" style="1" customWidth="1"/>
    <col min="5387" max="5635" width="9.140625" style="1"/>
    <col min="5636" max="5636" width="5.28515625" style="1" customWidth="1"/>
    <col min="5637" max="5637" width="49.140625" style="1" customWidth="1"/>
    <col min="5638" max="5638" width="36" style="1" customWidth="1"/>
    <col min="5639" max="5639" width="12.5703125" style="1" customWidth="1"/>
    <col min="5640" max="5640" width="12.7109375" style="1" customWidth="1"/>
    <col min="5641" max="5641" width="13.7109375" style="1" customWidth="1"/>
    <col min="5642" max="5642" width="11.85546875" style="1" customWidth="1"/>
    <col min="5643" max="5891" width="9.140625" style="1"/>
    <col min="5892" max="5892" width="5.28515625" style="1" customWidth="1"/>
    <col min="5893" max="5893" width="49.140625" style="1" customWidth="1"/>
    <col min="5894" max="5894" width="36" style="1" customWidth="1"/>
    <col min="5895" max="5895" width="12.5703125" style="1" customWidth="1"/>
    <col min="5896" max="5896" width="12.7109375" style="1" customWidth="1"/>
    <col min="5897" max="5897" width="13.7109375" style="1" customWidth="1"/>
    <col min="5898" max="5898" width="11.85546875" style="1" customWidth="1"/>
    <col min="5899" max="6147" width="9.140625" style="1"/>
    <col min="6148" max="6148" width="5.28515625" style="1" customWidth="1"/>
    <col min="6149" max="6149" width="49.140625" style="1" customWidth="1"/>
    <col min="6150" max="6150" width="36" style="1" customWidth="1"/>
    <col min="6151" max="6151" width="12.5703125" style="1" customWidth="1"/>
    <col min="6152" max="6152" width="12.7109375" style="1" customWidth="1"/>
    <col min="6153" max="6153" width="13.7109375" style="1" customWidth="1"/>
    <col min="6154" max="6154" width="11.85546875" style="1" customWidth="1"/>
    <col min="6155" max="6403" width="9.140625" style="1"/>
    <col min="6404" max="6404" width="5.28515625" style="1" customWidth="1"/>
    <col min="6405" max="6405" width="49.140625" style="1" customWidth="1"/>
    <col min="6406" max="6406" width="36" style="1" customWidth="1"/>
    <col min="6407" max="6407" width="12.5703125" style="1" customWidth="1"/>
    <col min="6408" max="6408" width="12.7109375" style="1" customWidth="1"/>
    <col min="6409" max="6409" width="13.7109375" style="1" customWidth="1"/>
    <col min="6410" max="6410" width="11.85546875" style="1" customWidth="1"/>
    <col min="6411" max="6659" width="9.140625" style="1"/>
    <col min="6660" max="6660" width="5.28515625" style="1" customWidth="1"/>
    <col min="6661" max="6661" width="49.140625" style="1" customWidth="1"/>
    <col min="6662" max="6662" width="36" style="1" customWidth="1"/>
    <col min="6663" max="6663" width="12.5703125" style="1" customWidth="1"/>
    <col min="6664" max="6664" width="12.7109375" style="1" customWidth="1"/>
    <col min="6665" max="6665" width="13.7109375" style="1" customWidth="1"/>
    <col min="6666" max="6666" width="11.85546875" style="1" customWidth="1"/>
    <col min="6667" max="6915" width="9.140625" style="1"/>
    <col min="6916" max="6916" width="5.28515625" style="1" customWidth="1"/>
    <col min="6917" max="6917" width="49.140625" style="1" customWidth="1"/>
    <col min="6918" max="6918" width="36" style="1" customWidth="1"/>
    <col min="6919" max="6919" width="12.5703125" style="1" customWidth="1"/>
    <col min="6920" max="6920" width="12.7109375" style="1" customWidth="1"/>
    <col min="6921" max="6921" width="13.7109375" style="1" customWidth="1"/>
    <col min="6922" max="6922" width="11.85546875" style="1" customWidth="1"/>
    <col min="6923" max="7171" width="9.140625" style="1"/>
    <col min="7172" max="7172" width="5.28515625" style="1" customWidth="1"/>
    <col min="7173" max="7173" width="49.140625" style="1" customWidth="1"/>
    <col min="7174" max="7174" width="36" style="1" customWidth="1"/>
    <col min="7175" max="7175" width="12.5703125" style="1" customWidth="1"/>
    <col min="7176" max="7176" width="12.7109375" style="1" customWidth="1"/>
    <col min="7177" max="7177" width="13.7109375" style="1" customWidth="1"/>
    <col min="7178" max="7178" width="11.85546875" style="1" customWidth="1"/>
    <col min="7179" max="7427" width="9.140625" style="1"/>
    <col min="7428" max="7428" width="5.28515625" style="1" customWidth="1"/>
    <col min="7429" max="7429" width="49.140625" style="1" customWidth="1"/>
    <col min="7430" max="7430" width="36" style="1" customWidth="1"/>
    <col min="7431" max="7431" width="12.5703125" style="1" customWidth="1"/>
    <col min="7432" max="7432" width="12.7109375" style="1" customWidth="1"/>
    <col min="7433" max="7433" width="13.7109375" style="1" customWidth="1"/>
    <col min="7434" max="7434" width="11.85546875" style="1" customWidth="1"/>
    <col min="7435" max="7683" width="9.140625" style="1"/>
    <col min="7684" max="7684" width="5.28515625" style="1" customWidth="1"/>
    <col min="7685" max="7685" width="49.140625" style="1" customWidth="1"/>
    <col min="7686" max="7686" width="36" style="1" customWidth="1"/>
    <col min="7687" max="7687" width="12.5703125" style="1" customWidth="1"/>
    <col min="7688" max="7688" width="12.7109375" style="1" customWidth="1"/>
    <col min="7689" max="7689" width="13.7109375" style="1" customWidth="1"/>
    <col min="7690" max="7690" width="11.85546875" style="1" customWidth="1"/>
    <col min="7691" max="7939" width="9.140625" style="1"/>
    <col min="7940" max="7940" width="5.28515625" style="1" customWidth="1"/>
    <col min="7941" max="7941" width="49.140625" style="1" customWidth="1"/>
    <col min="7942" max="7942" width="36" style="1" customWidth="1"/>
    <col min="7943" max="7943" width="12.5703125" style="1" customWidth="1"/>
    <col min="7944" max="7944" width="12.7109375" style="1" customWidth="1"/>
    <col min="7945" max="7945" width="13.7109375" style="1" customWidth="1"/>
    <col min="7946" max="7946" width="11.85546875" style="1" customWidth="1"/>
    <col min="7947" max="8195" width="9.140625" style="1"/>
    <col min="8196" max="8196" width="5.28515625" style="1" customWidth="1"/>
    <col min="8197" max="8197" width="49.140625" style="1" customWidth="1"/>
    <col min="8198" max="8198" width="36" style="1" customWidth="1"/>
    <col min="8199" max="8199" width="12.5703125" style="1" customWidth="1"/>
    <col min="8200" max="8200" width="12.7109375" style="1" customWidth="1"/>
    <col min="8201" max="8201" width="13.7109375" style="1" customWidth="1"/>
    <col min="8202" max="8202" width="11.85546875" style="1" customWidth="1"/>
    <col min="8203" max="8451" width="9.140625" style="1"/>
    <col min="8452" max="8452" width="5.28515625" style="1" customWidth="1"/>
    <col min="8453" max="8453" width="49.140625" style="1" customWidth="1"/>
    <col min="8454" max="8454" width="36" style="1" customWidth="1"/>
    <col min="8455" max="8455" width="12.5703125" style="1" customWidth="1"/>
    <col min="8456" max="8456" width="12.7109375" style="1" customWidth="1"/>
    <col min="8457" max="8457" width="13.7109375" style="1" customWidth="1"/>
    <col min="8458" max="8458" width="11.85546875" style="1" customWidth="1"/>
    <col min="8459" max="8707" width="9.140625" style="1"/>
    <col min="8708" max="8708" width="5.28515625" style="1" customWidth="1"/>
    <col min="8709" max="8709" width="49.140625" style="1" customWidth="1"/>
    <col min="8710" max="8710" width="36" style="1" customWidth="1"/>
    <col min="8711" max="8711" width="12.5703125" style="1" customWidth="1"/>
    <col min="8712" max="8712" width="12.7109375" style="1" customWidth="1"/>
    <col min="8713" max="8713" width="13.7109375" style="1" customWidth="1"/>
    <col min="8714" max="8714" width="11.85546875" style="1" customWidth="1"/>
    <col min="8715" max="8963" width="9.140625" style="1"/>
    <col min="8964" max="8964" width="5.28515625" style="1" customWidth="1"/>
    <col min="8965" max="8965" width="49.140625" style="1" customWidth="1"/>
    <col min="8966" max="8966" width="36" style="1" customWidth="1"/>
    <col min="8967" max="8967" width="12.5703125" style="1" customWidth="1"/>
    <col min="8968" max="8968" width="12.7109375" style="1" customWidth="1"/>
    <col min="8969" max="8969" width="13.7109375" style="1" customWidth="1"/>
    <col min="8970" max="8970" width="11.85546875" style="1" customWidth="1"/>
    <col min="8971" max="9219" width="9.140625" style="1"/>
    <col min="9220" max="9220" width="5.28515625" style="1" customWidth="1"/>
    <col min="9221" max="9221" width="49.140625" style="1" customWidth="1"/>
    <col min="9222" max="9222" width="36" style="1" customWidth="1"/>
    <col min="9223" max="9223" width="12.5703125" style="1" customWidth="1"/>
    <col min="9224" max="9224" width="12.7109375" style="1" customWidth="1"/>
    <col min="9225" max="9225" width="13.7109375" style="1" customWidth="1"/>
    <col min="9226" max="9226" width="11.85546875" style="1" customWidth="1"/>
    <col min="9227" max="9475" width="9.140625" style="1"/>
    <col min="9476" max="9476" width="5.28515625" style="1" customWidth="1"/>
    <col min="9477" max="9477" width="49.140625" style="1" customWidth="1"/>
    <col min="9478" max="9478" width="36" style="1" customWidth="1"/>
    <col min="9479" max="9479" width="12.5703125" style="1" customWidth="1"/>
    <col min="9480" max="9480" width="12.7109375" style="1" customWidth="1"/>
    <col min="9481" max="9481" width="13.7109375" style="1" customWidth="1"/>
    <col min="9482" max="9482" width="11.85546875" style="1" customWidth="1"/>
    <col min="9483" max="9731" width="9.140625" style="1"/>
    <col min="9732" max="9732" width="5.28515625" style="1" customWidth="1"/>
    <col min="9733" max="9733" width="49.140625" style="1" customWidth="1"/>
    <col min="9734" max="9734" width="36" style="1" customWidth="1"/>
    <col min="9735" max="9735" width="12.5703125" style="1" customWidth="1"/>
    <col min="9736" max="9736" width="12.7109375" style="1" customWidth="1"/>
    <col min="9737" max="9737" width="13.7109375" style="1" customWidth="1"/>
    <col min="9738" max="9738" width="11.85546875" style="1" customWidth="1"/>
    <col min="9739" max="9987" width="9.140625" style="1"/>
    <col min="9988" max="9988" width="5.28515625" style="1" customWidth="1"/>
    <col min="9989" max="9989" width="49.140625" style="1" customWidth="1"/>
    <col min="9990" max="9990" width="36" style="1" customWidth="1"/>
    <col min="9991" max="9991" width="12.5703125" style="1" customWidth="1"/>
    <col min="9992" max="9992" width="12.7109375" style="1" customWidth="1"/>
    <col min="9993" max="9993" width="13.7109375" style="1" customWidth="1"/>
    <col min="9994" max="9994" width="11.85546875" style="1" customWidth="1"/>
    <col min="9995" max="10243" width="9.140625" style="1"/>
    <col min="10244" max="10244" width="5.28515625" style="1" customWidth="1"/>
    <col min="10245" max="10245" width="49.140625" style="1" customWidth="1"/>
    <col min="10246" max="10246" width="36" style="1" customWidth="1"/>
    <col min="10247" max="10247" width="12.5703125" style="1" customWidth="1"/>
    <col min="10248" max="10248" width="12.7109375" style="1" customWidth="1"/>
    <col min="10249" max="10249" width="13.7109375" style="1" customWidth="1"/>
    <col min="10250" max="10250" width="11.85546875" style="1" customWidth="1"/>
    <col min="10251" max="10499" width="9.140625" style="1"/>
    <col min="10500" max="10500" width="5.28515625" style="1" customWidth="1"/>
    <col min="10501" max="10501" width="49.140625" style="1" customWidth="1"/>
    <col min="10502" max="10502" width="36" style="1" customWidth="1"/>
    <col min="10503" max="10503" width="12.5703125" style="1" customWidth="1"/>
    <col min="10504" max="10504" width="12.7109375" style="1" customWidth="1"/>
    <col min="10505" max="10505" width="13.7109375" style="1" customWidth="1"/>
    <col min="10506" max="10506" width="11.85546875" style="1" customWidth="1"/>
    <col min="10507" max="10755" width="9.140625" style="1"/>
    <col min="10756" max="10756" width="5.28515625" style="1" customWidth="1"/>
    <col min="10757" max="10757" width="49.140625" style="1" customWidth="1"/>
    <col min="10758" max="10758" width="36" style="1" customWidth="1"/>
    <col min="10759" max="10759" width="12.5703125" style="1" customWidth="1"/>
    <col min="10760" max="10760" width="12.7109375" style="1" customWidth="1"/>
    <col min="10761" max="10761" width="13.7109375" style="1" customWidth="1"/>
    <col min="10762" max="10762" width="11.85546875" style="1" customWidth="1"/>
    <col min="10763" max="11011" width="9.140625" style="1"/>
    <col min="11012" max="11012" width="5.28515625" style="1" customWidth="1"/>
    <col min="11013" max="11013" width="49.140625" style="1" customWidth="1"/>
    <col min="11014" max="11014" width="36" style="1" customWidth="1"/>
    <col min="11015" max="11015" width="12.5703125" style="1" customWidth="1"/>
    <col min="11016" max="11016" width="12.7109375" style="1" customWidth="1"/>
    <col min="11017" max="11017" width="13.7109375" style="1" customWidth="1"/>
    <col min="11018" max="11018" width="11.85546875" style="1" customWidth="1"/>
    <col min="11019" max="11267" width="9.140625" style="1"/>
    <col min="11268" max="11268" width="5.28515625" style="1" customWidth="1"/>
    <col min="11269" max="11269" width="49.140625" style="1" customWidth="1"/>
    <col min="11270" max="11270" width="36" style="1" customWidth="1"/>
    <col min="11271" max="11271" width="12.5703125" style="1" customWidth="1"/>
    <col min="11272" max="11272" width="12.7109375" style="1" customWidth="1"/>
    <col min="11273" max="11273" width="13.7109375" style="1" customWidth="1"/>
    <col min="11274" max="11274" width="11.85546875" style="1" customWidth="1"/>
    <col min="11275" max="11523" width="9.140625" style="1"/>
    <col min="11524" max="11524" width="5.28515625" style="1" customWidth="1"/>
    <col min="11525" max="11525" width="49.140625" style="1" customWidth="1"/>
    <col min="11526" max="11526" width="36" style="1" customWidth="1"/>
    <col min="11527" max="11527" width="12.5703125" style="1" customWidth="1"/>
    <col min="11528" max="11528" width="12.7109375" style="1" customWidth="1"/>
    <col min="11529" max="11529" width="13.7109375" style="1" customWidth="1"/>
    <col min="11530" max="11530" width="11.85546875" style="1" customWidth="1"/>
    <col min="11531" max="11779" width="9.140625" style="1"/>
    <col min="11780" max="11780" width="5.28515625" style="1" customWidth="1"/>
    <col min="11781" max="11781" width="49.140625" style="1" customWidth="1"/>
    <col min="11782" max="11782" width="36" style="1" customWidth="1"/>
    <col min="11783" max="11783" width="12.5703125" style="1" customWidth="1"/>
    <col min="11784" max="11784" width="12.7109375" style="1" customWidth="1"/>
    <col min="11785" max="11785" width="13.7109375" style="1" customWidth="1"/>
    <col min="11786" max="11786" width="11.85546875" style="1" customWidth="1"/>
    <col min="11787" max="12035" width="9.140625" style="1"/>
    <col min="12036" max="12036" width="5.28515625" style="1" customWidth="1"/>
    <col min="12037" max="12037" width="49.140625" style="1" customWidth="1"/>
    <col min="12038" max="12038" width="36" style="1" customWidth="1"/>
    <col min="12039" max="12039" width="12.5703125" style="1" customWidth="1"/>
    <col min="12040" max="12040" width="12.7109375" style="1" customWidth="1"/>
    <col min="12041" max="12041" width="13.7109375" style="1" customWidth="1"/>
    <col min="12042" max="12042" width="11.85546875" style="1" customWidth="1"/>
    <col min="12043" max="12291" width="9.140625" style="1"/>
    <col min="12292" max="12292" width="5.28515625" style="1" customWidth="1"/>
    <col min="12293" max="12293" width="49.140625" style="1" customWidth="1"/>
    <col min="12294" max="12294" width="36" style="1" customWidth="1"/>
    <col min="12295" max="12295" width="12.5703125" style="1" customWidth="1"/>
    <col min="12296" max="12296" width="12.7109375" style="1" customWidth="1"/>
    <col min="12297" max="12297" width="13.7109375" style="1" customWidth="1"/>
    <col min="12298" max="12298" width="11.85546875" style="1" customWidth="1"/>
    <col min="12299" max="12547" width="9.140625" style="1"/>
    <col min="12548" max="12548" width="5.28515625" style="1" customWidth="1"/>
    <col min="12549" max="12549" width="49.140625" style="1" customWidth="1"/>
    <col min="12550" max="12550" width="36" style="1" customWidth="1"/>
    <col min="12551" max="12551" width="12.5703125" style="1" customWidth="1"/>
    <col min="12552" max="12552" width="12.7109375" style="1" customWidth="1"/>
    <col min="12553" max="12553" width="13.7109375" style="1" customWidth="1"/>
    <col min="12554" max="12554" width="11.85546875" style="1" customWidth="1"/>
    <col min="12555" max="12803" width="9.140625" style="1"/>
    <col min="12804" max="12804" width="5.28515625" style="1" customWidth="1"/>
    <col min="12805" max="12805" width="49.140625" style="1" customWidth="1"/>
    <col min="12806" max="12806" width="36" style="1" customWidth="1"/>
    <col min="12807" max="12807" width="12.5703125" style="1" customWidth="1"/>
    <col min="12808" max="12808" width="12.7109375" style="1" customWidth="1"/>
    <col min="12809" max="12809" width="13.7109375" style="1" customWidth="1"/>
    <col min="12810" max="12810" width="11.85546875" style="1" customWidth="1"/>
    <col min="12811" max="13059" width="9.140625" style="1"/>
    <col min="13060" max="13060" width="5.28515625" style="1" customWidth="1"/>
    <col min="13061" max="13061" width="49.140625" style="1" customWidth="1"/>
    <col min="13062" max="13062" width="36" style="1" customWidth="1"/>
    <col min="13063" max="13063" width="12.5703125" style="1" customWidth="1"/>
    <col min="13064" max="13064" width="12.7109375" style="1" customWidth="1"/>
    <col min="13065" max="13065" width="13.7109375" style="1" customWidth="1"/>
    <col min="13066" max="13066" width="11.85546875" style="1" customWidth="1"/>
    <col min="13067" max="13315" width="9.140625" style="1"/>
    <col min="13316" max="13316" width="5.28515625" style="1" customWidth="1"/>
    <col min="13317" max="13317" width="49.140625" style="1" customWidth="1"/>
    <col min="13318" max="13318" width="36" style="1" customWidth="1"/>
    <col min="13319" max="13319" width="12.5703125" style="1" customWidth="1"/>
    <col min="13320" max="13320" width="12.7109375" style="1" customWidth="1"/>
    <col min="13321" max="13321" width="13.7109375" style="1" customWidth="1"/>
    <col min="13322" max="13322" width="11.85546875" style="1" customWidth="1"/>
    <col min="13323" max="13571" width="9.140625" style="1"/>
    <col min="13572" max="13572" width="5.28515625" style="1" customWidth="1"/>
    <col min="13573" max="13573" width="49.140625" style="1" customWidth="1"/>
    <col min="13574" max="13574" width="36" style="1" customWidth="1"/>
    <col min="13575" max="13575" width="12.5703125" style="1" customWidth="1"/>
    <col min="13576" max="13576" width="12.7109375" style="1" customWidth="1"/>
    <col min="13577" max="13577" width="13.7109375" style="1" customWidth="1"/>
    <col min="13578" max="13578" width="11.85546875" style="1" customWidth="1"/>
    <col min="13579" max="13827" width="9.140625" style="1"/>
    <col min="13828" max="13828" width="5.28515625" style="1" customWidth="1"/>
    <col min="13829" max="13829" width="49.140625" style="1" customWidth="1"/>
    <col min="13830" max="13830" width="36" style="1" customWidth="1"/>
    <col min="13831" max="13831" width="12.5703125" style="1" customWidth="1"/>
    <col min="13832" max="13832" width="12.7109375" style="1" customWidth="1"/>
    <col min="13833" max="13833" width="13.7109375" style="1" customWidth="1"/>
    <col min="13834" max="13834" width="11.85546875" style="1" customWidth="1"/>
    <col min="13835" max="14083" width="9.140625" style="1"/>
    <col min="14084" max="14084" width="5.28515625" style="1" customWidth="1"/>
    <col min="14085" max="14085" width="49.140625" style="1" customWidth="1"/>
    <col min="14086" max="14086" width="36" style="1" customWidth="1"/>
    <col min="14087" max="14087" width="12.5703125" style="1" customWidth="1"/>
    <col min="14088" max="14088" width="12.7109375" style="1" customWidth="1"/>
    <col min="14089" max="14089" width="13.7109375" style="1" customWidth="1"/>
    <col min="14090" max="14090" width="11.85546875" style="1" customWidth="1"/>
    <col min="14091" max="14339" width="9.140625" style="1"/>
    <col min="14340" max="14340" width="5.28515625" style="1" customWidth="1"/>
    <col min="14341" max="14341" width="49.140625" style="1" customWidth="1"/>
    <col min="14342" max="14342" width="36" style="1" customWidth="1"/>
    <col min="14343" max="14343" width="12.5703125" style="1" customWidth="1"/>
    <col min="14344" max="14344" width="12.7109375" style="1" customWidth="1"/>
    <col min="14345" max="14345" width="13.7109375" style="1" customWidth="1"/>
    <col min="14346" max="14346" width="11.85546875" style="1" customWidth="1"/>
    <col min="14347" max="14595" width="9.140625" style="1"/>
    <col min="14596" max="14596" width="5.28515625" style="1" customWidth="1"/>
    <col min="14597" max="14597" width="49.140625" style="1" customWidth="1"/>
    <col min="14598" max="14598" width="36" style="1" customWidth="1"/>
    <col min="14599" max="14599" width="12.5703125" style="1" customWidth="1"/>
    <col min="14600" max="14600" width="12.7109375" style="1" customWidth="1"/>
    <col min="14601" max="14601" width="13.7109375" style="1" customWidth="1"/>
    <col min="14602" max="14602" width="11.85546875" style="1" customWidth="1"/>
    <col min="14603" max="14851" width="9.140625" style="1"/>
    <col min="14852" max="14852" width="5.28515625" style="1" customWidth="1"/>
    <col min="14853" max="14853" width="49.140625" style="1" customWidth="1"/>
    <col min="14854" max="14854" width="36" style="1" customWidth="1"/>
    <col min="14855" max="14855" width="12.5703125" style="1" customWidth="1"/>
    <col min="14856" max="14856" width="12.7109375" style="1" customWidth="1"/>
    <col min="14857" max="14857" width="13.7109375" style="1" customWidth="1"/>
    <col min="14858" max="14858" width="11.85546875" style="1" customWidth="1"/>
    <col min="14859" max="15107" width="9.140625" style="1"/>
    <col min="15108" max="15108" width="5.28515625" style="1" customWidth="1"/>
    <col min="15109" max="15109" width="49.140625" style="1" customWidth="1"/>
    <col min="15110" max="15110" width="36" style="1" customWidth="1"/>
    <col min="15111" max="15111" width="12.5703125" style="1" customWidth="1"/>
    <col min="15112" max="15112" width="12.7109375" style="1" customWidth="1"/>
    <col min="15113" max="15113" width="13.7109375" style="1" customWidth="1"/>
    <col min="15114" max="15114" width="11.85546875" style="1" customWidth="1"/>
    <col min="15115" max="15363" width="9.140625" style="1"/>
    <col min="15364" max="15364" width="5.28515625" style="1" customWidth="1"/>
    <col min="15365" max="15365" width="49.140625" style="1" customWidth="1"/>
    <col min="15366" max="15366" width="36" style="1" customWidth="1"/>
    <col min="15367" max="15367" width="12.5703125" style="1" customWidth="1"/>
    <col min="15368" max="15368" width="12.7109375" style="1" customWidth="1"/>
    <col min="15369" max="15369" width="13.7109375" style="1" customWidth="1"/>
    <col min="15370" max="15370" width="11.85546875" style="1" customWidth="1"/>
    <col min="15371" max="15619" width="9.140625" style="1"/>
    <col min="15620" max="15620" width="5.28515625" style="1" customWidth="1"/>
    <col min="15621" max="15621" width="49.140625" style="1" customWidth="1"/>
    <col min="15622" max="15622" width="36" style="1" customWidth="1"/>
    <col min="15623" max="15623" width="12.5703125" style="1" customWidth="1"/>
    <col min="15624" max="15624" width="12.7109375" style="1" customWidth="1"/>
    <col min="15625" max="15625" width="13.7109375" style="1" customWidth="1"/>
    <col min="15626" max="15626" width="11.85546875" style="1" customWidth="1"/>
    <col min="15627" max="15875" width="9.140625" style="1"/>
    <col min="15876" max="15876" width="5.28515625" style="1" customWidth="1"/>
    <col min="15877" max="15877" width="49.140625" style="1" customWidth="1"/>
    <col min="15878" max="15878" width="36" style="1" customWidth="1"/>
    <col min="15879" max="15879" width="12.5703125" style="1" customWidth="1"/>
    <col min="15880" max="15880" width="12.7109375" style="1" customWidth="1"/>
    <col min="15881" max="15881" width="13.7109375" style="1" customWidth="1"/>
    <col min="15882" max="15882" width="11.85546875" style="1" customWidth="1"/>
    <col min="15883" max="16131" width="9.140625" style="1"/>
    <col min="16132" max="16132" width="5.28515625" style="1" customWidth="1"/>
    <col min="16133" max="16133" width="49.140625" style="1" customWidth="1"/>
    <col min="16134" max="16134" width="36" style="1" customWidth="1"/>
    <col min="16135" max="16135" width="12.5703125" style="1" customWidth="1"/>
    <col min="16136" max="16136" width="12.7109375" style="1" customWidth="1"/>
    <col min="16137" max="16137" width="13.7109375" style="1" customWidth="1"/>
    <col min="16138" max="16138" width="11.85546875" style="1" customWidth="1"/>
    <col min="16139" max="16384" width="9.140625" style="1"/>
  </cols>
  <sheetData>
    <row r="1" spans="1:10" x14ac:dyDescent="0.3">
      <c r="A1" s="79" t="s">
        <v>16</v>
      </c>
      <c r="B1" s="79"/>
      <c r="C1" s="79"/>
      <c r="D1" s="79"/>
      <c r="E1" s="79"/>
      <c r="F1" s="79"/>
      <c r="G1" s="79"/>
      <c r="H1" s="79"/>
      <c r="I1" s="79"/>
      <c r="J1" s="3"/>
    </row>
    <row r="2" spans="1:10" s="5" customFormat="1" x14ac:dyDescent="0.3">
      <c r="A2" s="51"/>
      <c r="B2" s="51"/>
      <c r="C2" s="51"/>
      <c r="D2" s="51"/>
      <c r="E2" s="51"/>
      <c r="F2" s="51"/>
      <c r="G2" s="51"/>
      <c r="H2" s="51"/>
      <c r="I2" s="51"/>
      <c r="J2" s="4"/>
    </row>
    <row r="3" spans="1:10" s="5" customFormat="1" x14ac:dyDescent="0.3">
      <c r="A3" s="51"/>
      <c r="B3" s="51"/>
      <c r="C3" s="51"/>
      <c r="D3" s="51"/>
      <c r="E3" s="51"/>
      <c r="F3" s="51"/>
      <c r="G3" s="51"/>
      <c r="H3" s="51"/>
      <c r="I3" s="51"/>
    </row>
    <row r="4" spans="1:10" s="5" customFormat="1" ht="18.75" customHeight="1" x14ac:dyDescent="0.3">
      <c r="A4" s="80" t="s">
        <v>17</v>
      </c>
      <c r="B4" s="80"/>
      <c r="C4" s="80"/>
      <c r="D4" s="80"/>
      <c r="E4" s="80"/>
      <c r="F4" s="80"/>
      <c r="G4" s="80"/>
      <c r="H4" s="80"/>
      <c r="I4" s="80"/>
      <c r="J4" s="50"/>
    </row>
    <row r="5" spans="1:10" s="6" customFormat="1" x14ac:dyDescent="0.3">
      <c r="A5" s="81" t="s">
        <v>18</v>
      </c>
      <c r="B5" s="81"/>
      <c r="C5" s="81"/>
      <c r="D5" s="81"/>
      <c r="E5" s="81"/>
      <c r="F5" s="81"/>
      <c r="G5" s="81"/>
      <c r="H5" s="81"/>
      <c r="I5" s="82"/>
    </row>
    <row r="6" spans="1:10" ht="75" customHeight="1" x14ac:dyDescent="0.3">
      <c r="A6" s="7" t="s">
        <v>0</v>
      </c>
      <c r="B6" s="68" t="s">
        <v>19</v>
      </c>
      <c r="C6" s="69"/>
      <c r="D6" s="70"/>
      <c r="E6" s="71" t="s">
        <v>20</v>
      </c>
      <c r="F6" s="71" t="s">
        <v>21</v>
      </c>
      <c r="G6" s="71" t="s">
        <v>22</v>
      </c>
      <c r="H6" s="73" t="s">
        <v>23</v>
      </c>
      <c r="I6" s="73" t="s">
        <v>24</v>
      </c>
      <c r="J6" s="1"/>
    </row>
    <row r="7" spans="1:10" ht="37.5" customHeight="1" x14ac:dyDescent="0.3">
      <c r="A7" s="7">
        <v>1</v>
      </c>
      <c r="B7" s="68" t="s">
        <v>25</v>
      </c>
      <c r="C7" s="69"/>
      <c r="D7" s="70"/>
      <c r="E7" s="72"/>
      <c r="F7" s="72"/>
      <c r="G7" s="72"/>
      <c r="H7" s="74"/>
      <c r="I7" s="74"/>
      <c r="J7" s="1"/>
    </row>
    <row r="8" spans="1:10" ht="56.25" x14ac:dyDescent="0.3">
      <c r="A8" s="75" t="s">
        <v>1</v>
      </c>
      <c r="B8" s="73" t="s">
        <v>45</v>
      </c>
      <c r="C8" s="49" t="s">
        <v>26</v>
      </c>
      <c r="D8" s="46" t="s">
        <v>21</v>
      </c>
      <c r="E8" s="86" t="s">
        <v>42</v>
      </c>
      <c r="F8" s="89">
        <v>1</v>
      </c>
      <c r="G8" s="75"/>
      <c r="H8" s="75"/>
      <c r="I8" s="83"/>
      <c r="J8" s="1"/>
    </row>
    <row r="9" spans="1:10" x14ac:dyDescent="0.3">
      <c r="A9" s="76"/>
      <c r="B9" s="78"/>
      <c r="C9" s="47" t="s">
        <v>27</v>
      </c>
      <c r="D9" s="11">
        <v>2</v>
      </c>
      <c r="E9" s="87"/>
      <c r="F9" s="90"/>
      <c r="G9" s="76"/>
      <c r="H9" s="76"/>
      <c r="I9" s="84"/>
      <c r="J9" s="1"/>
    </row>
    <row r="10" spans="1:10" ht="37.5" x14ac:dyDescent="0.3">
      <c r="A10" s="76"/>
      <c r="B10" s="78"/>
      <c r="C10" s="47" t="s">
        <v>28</v>
      </c>
      <c r="D10" s="11">
        <v>2</v>
      </c>
      <c r="E10" s="87"/>
      <c r="F10" s="90"/>
      <c r="G10" s="76"/>
      <c r="H10" s="76"/>
      <c r="I10" s="84"/>
      <c r="J10" s="1"/>
    </row>
    <row r="11" spans="1:10" ht="37.5" x14ac:dyDescent="0.3">
      <c r="A11" s="76"/>
      <c r="B11" s="78"/>
      <c r="C11" s="47" t="s">
        <v>29</v>
      </c>
      <c r="D11" s="11">
        <v>4</v>
      </c>
      <c r="E11" s="87"/>
      <c r="F11" s="90"/>
      <c r="G11" s="76"/>
      <c r="H11" s="76"/>
      <c r="I11" s="84"/>
      <c r="J11" s="1"/>
    </row>
    <row r="12" spans="1:10" x14ac:dyDescent="0.3">
      <c r="A12" s="76"/>
      <c r="B12" s="78"/>
      <c r="C12" s="47" t="s">
        <v>30</v>
      </c>
      <c r="D12" s="11">
        <v>1</v>
      </c>
      <c r="E12" s="87"/>
      <c r="F12" s="90"/>
      <c r="G12" s="76"/>
      <c r="H12" s="76"/>
      <c r="I12" s="84"/>
      <c r="J12" s="1"/>
    </row>
    <row r="13" spans="1:10" x14ac:dyDescent="0.3">
      <c r="A13" s="76"/>
      <c r="B13" s="78"/>
      <c r="C13" s="47" t="s">
        <v>31</v>
      </c>
      <c r="D13" s="11">
        <v>2</v>
      </c>
      <c r="E13" s="87"/>
      <c r="F13" s="90"/>
      <c r="G13" s="76"/>
      <c r="H13" s="76"/>
      <c r="I13" s="84"/>
      <c r="J13" s="1"/>
    </row>
    <row r="14" spans="1:10" ht="37.5" x14ac:dyDescent="0.3">
      <c r="A14" s="76"/>
      <c r="B14" s="78"/>
      <c r="C14" s="47" t="s">
        <v>32</v>
      </c>
      <c r="D14" s="11">
        <v>4</v>
      </c>
      <c r="E14" s="87"/>
      <c r="F14" s="90"/>
      <c r="G14" s="76"/>
      <c r="H14" s="76"/>
      <c r="I14" s="84"/>
      <c r="J14" s="1"/>
    </row>
    <row r="15" spans="1:10" ht="37.5" x14ac:dyDescent="0.3">
      <c r="A15" s="76"/>
      <c r="B15" s="78"/>
      <c r="C15" s="47" t="s">
        <v>33</v>
      </c>
      <c r="D15" s="11">
        <v>5</v>
      </c>
      <c r="E15" s="87"/>
      <c r="F15" s="90"/>
      <c r="G15" s="76"/>
      <c r="H15" s="76"/>
      <c r="I15" s="84"/>
      <c r="J15" s="1"/>
    </row>
    <row r="16" spans="1:10" ht="37.5" x14ac:dyDescent="0.3">
      <c r="A16" s="76"/>
      <c r="B16" s="78"/>
      <c r="C16" s="47" t="s">
        <v>34</v>
      </c>
      <c r="D16" s="11">
        <v>2</v>
      </c>
      <c r="E16" s="87"/>
      <c r="F16" s="90"/>
      <c r="G16" s="76"/>
      <c r="H16" s="76"/>
      <c r="I16" s="84"/>
      <c r="J16" s="1"/>
    </row>
    <row r="17" spans="1:10" ht="37.5" x14ac:dyDescent="0.3">
      <c r="A17" s="77"/>
      <c r="B17" s="74"/>
      <c r="C17" s="48" t="s">
        <v>35</v>
      </c>
      <c r="D17" s="11">
        <v>1</v>
      </c>
      <c r="E17" s="88"/>
      <c r="F17" s="91"/>
      <c r="G17" s="77"/>
      <c r="H17" s="77"/>
      <c r="I17" s="85"/>
      <c r="J17" s="1"/>
    </row>
    <row r="18" spans="1:10" ht="56.25" x14ac:dyDescent="0.3">
      <c r="A18" s="75" t="s">
        <v>2</v>
      </c>
      <c r="B18" s="73" t="s">
        <v>46</v>
      </c>
      <c r="C18" s="49" t="s">
        <v>36</v>
      </c>
      <c r="D18" s="46" t="s">
        <v>21</v>
      </c>
      <c r="E18" s="86" t="s">
        <v>42</v>
      </c>
      <c r="F18" s="89">
        <v>1</v>
      </c>
      <c r="G18" s="75"/>
      <c r="H18" s="75"/>
      <c r="I18" s="83"/>
      <c r="J18" s="1"/>
    </row>
    <row r="19" spans="1:10" ht="18.75" customHeight="1" x14ac:dyDescent="0.3">
      <c r="A19" s="76"/>
      <c r="B19" s="78"/>
      <c r="C19" s="48" t="s">
        <v>37</v>
      </c>
      <c r="D19" s="11">
        <v>1</v>
      </c>
      <c r="E19" s="87"/>
      <c r="F19" s="90"/>
      <c r="G19" s="76"/>
      <c r="H19" s="76"/>
      <c r="I19" s="84"/>
      <c r="J19" s="1"/>
    </row>
    <row r="20" spans="1:10" ht="37.5" x14ac:dyDescent="0.3">
      <c r="A20" s="76"/>
      <c r="B20" s="78"/>
      <c r="C20" s="48" t="s">
        <v>38</v>
      </c>
      <c r="D20" s="11">
        <v>2</v>
      </c>
      <c r="E20" s="87"/>
      <c r="F20" s="90"/>
      <c r="G20" s="76"/>
      <c r="H20" s="76"/>
      <c r="I20" s="84"/>
      <c r="J20" s="1"/>
    </row>
    <row r="21" spans="1:10" x14ac:dyDescent="0.3">
      <c r="A21" s="76"/>
      <c r="B21" s="78"/>
      <c r="C21" s="48" t="s">
        <v>39</v>
      </c>
      <c r="D21" s="11">
        <v>2</v>
      </c>
      <c r="E21" s="87"/>
      <c r="F21" s="90"/>
      <c r="G21" s="76"/>
      <c r="H21" s="76"/>
      <c r="I21" s="84"/>
      <c r="J21" s="1"/>
    </row>
    <row r="22" spans="1:10" x14ac:dyDescent="0.3">
      <c r="A22" s="76"/>
      <c r="B22" s="78"/>
      <c r="C22" s="48" t="s">
        <v>40</v>
      </c>
      <c r="D22" s="11">
        <v>12</v>
      </c>
      <c r="E22" s="87"/>
      <c r="F22" s="90"/>
      <c r="G22" s="76"/>
      <c r="H22" s="76"/>
      <c r="I22" s="84"/>
      <c r="J22" s="1"/>
    </row>
    <row r="23" spans="1:10" x14ac:dyDescent="0.3">
      <c r="A23" s="76"/>
      <c r="B23" s="78"/>
      <c r="C23" s="48" t="s">
        <v>41</v>
      </c>
      <c r="D23" s="11">
        <v>2</v>
      </c>
      <c r="E23" s="87"/>
      <c r="F23" s="90"/>
      <c r="G23" s="76"/>
      <c r="H23" s="76"/>
      <c r="I23" s="84"/>
      <c r="J23" s="1"/>
    </row>
    <row r="24" spans="1:10" x14ac:dyDescent="0.3">
      <c r="A24" s="52">
        <v>2</v>
      </c>
      <c r="B24" s="68" t="s">
        <v>43</v>
      </c>
      <c r="C24" s="69"/>
      <c r="D24" s="69"/>
      <c r="E24" s="70"/>
      <c r="F24" s="49"/>
      <c r="G24" s="99" t="s">
        <v>44</v>
      </c>
      <c r="H24" s="100"/>
      <c r="I24" s="10">
        <f>I8+I18</f>
        <v>0</v>
      </c>
      <c r="J24" s="1"/>
    </row>
    <row r="25" spans="1:10" ht="168.75" x14ac:dyDescent="0.3">
      <c r="A25" s="95" t="s">
        <v>14</v>
      </c>
      <c r="B25" s="71" t="s">
        <v>43</v>
      </c>
      <c r="C25" s="53" t="s">
        <v>47</v>
      </c>
      <c r="D25" s="55" t="s">
        <v>48</v>
      </c>
      <c r="E25" s="67" t="s">
        <v>20</v>
      </c>
      <c r="F25" s="67" t="s">
        <v>21</v>
      </c>
      <c r="G25" s="52" t="s">
        <v>49</v>
      </c>
      <c r="H25" s="8" t="s">
        <v>23</v>
      </c>
      <c r="I25" s="8" t="s">
        <v>50</v>
      </c>
      <c r="J25" s="1"/>
    </row>
    <row r="26" spans="1:10" x14ac:dyDescent="0.3">
      <c r="A26" s="96"/>
      <c r="B26" s="94"/>
      <c r="C26" s="56" t="s">
        <v>52</v>
      </c>
      <c r="D26" s="57" t="s">
        <v>3</v>
      </c>
      <c r="E26" s="58" t="s">
        <v>62</v>
      </c>
      <c r="F26" s="59">
        <v>1</v>
      </c>
      <c r="G26" s="54"/>
      <c r="H26" s="9"/>
      <c r="I26" s="12">
        <f>F26*G26+F26*H26</f>
        <v>0</v>
      </c>
      <c r="J26" s="1"/>
    </row>
    <row r="27" spans="1:10" x14ac:dyDescent="0.3">
      <c r="A27" s="96"/>
      <c r="B27" s="94"/>
      <c r="C27" s="60" t="s">
        <v>51</v>
      </c>
      <c r="D27" s="57" t="s">
        <v>4</v>
      </c>
      <c r="E27" s="58" t="s">
        <v>62</v>
      </c>
      <c r="F27" s="61">
        <v>1</v>
      </c>
      <c r="G27" s="54"/>
      <c r="H27" s="9"/>
      <c r="I27" s="12">
        <f t="shared" ref="I27:I36" si="0">F27*G27+F27*H27</f>
        <v>0</v>
      </c>
      <c r="J27" s="1"/>
    </row>
    <row r="28" spans="1:10" ht="30" x14ac:dyDescent="0.3">
      <c r="A28" s="96"/>
      <c r="B28" s="94"/>
      <c r="C28" s="60" t="s">
        <v>53</v>
      </c>
      <c r="D28" s="62" t="s">
        <v>5</v>
      </c>
      <c r="E28" s="58" t="s">
        <v>62</v>
      </c>
      <c r="F28" s="61">
        <v>1</v>
      </c>
      <c r="G28" s="54"/>
      <c r="H28" s="9"/>
      <c r="I28" s="12">
        <f t="shared" si="0"/>
        <v>0</v>
      </c>
      <c r="J28" s="1"/>
    </row>
    <row r="29" spans="1:10" x14ac:dyDescent="0.3">
      <c r="A29" s="96"/>
      <c r="B29" s="94"/>
      <c r="C29" s="60" t="s">
        <v>54</v>
      </c>
      <c r="D29" s="62" t="s">
        <v>6</v>
      </c>
      <c r="E29" s="58" t="s">
        <v>62</v>
      </c>
      <c r="F29" s="61">
        <v>1</v>
      </c>
      <c r="G29" s="54"/>
      <c r="H29" s="9"/>
      <c r="I29" s="12">
        <f t="shared" si="0"/>
        <v>0</v>
      </c>
      <c r="J29" s="1"/>
    </row>
    <row r="30" spans="1:10" x14ac:dyDescent="0.3">
      <c r="A30" s="96"/>
      <c r="B30" s="94"/>
      <c r="C30" s="60" t="s">
        <v>55</v>
      </c>
      <c r="D30" s="62" t="s">
        <v>7</v>
      </c>
      <c r="E30" s="58" t="s">
        <v>62</v>
      </c>
      <c r="F30" s="61">
        <v>2</v>
      </c>
      <c r="G30" s="54"/>
      <c r="H30" s="9"/>
      <c r="I30" s="12">
        <f t="shared" si="0"/>
        <v>0</v>
      </c>
      <c r="J30" s="1"/>
    </row>
    <row r="31" spans="1:10" x14ac:dyDescent="0.3">
      <c r="A31" s="96"/>
      <c r="B31" s="94"/>
      <c r="C31" s="60" t="s">
        <v>56</v>
      </c>
      <c r="D31" s="62" t="s">
        <v>8</v>
      </c>
      <c r="E31" s="58" t="s">
        <v>62</v>
      </c>
      <c r="F31" s="61">
        <v>1</v>
      </c>
      <c r="G31" s="54"/>
      <c r="H31" s="9"/>
      <c r="I31" s="12">
        <f t="shared" si="0"/>
        <v>0</v>
      </c>
      <c r="J31" s="1"/>
    </row>
    <row r="32" spans="1:10" x14ac:dyDescent="0.3">
      <c r="A32" s="96"/>
      <c r="B32" s="94"/>
      <c r="C32" s="60" t="s">
        <v>57</v>
      </c>
      <c r="D32" s="62" t="s">
        <v>9</v>
      </c>
      <c r="E32" s="58" t="s">
        <v>62</v>
      </c>
      <c r="F32" s="63">
        <v>1</v>
      </c>
      <c r="G32" s="54"/>
      <c r="H32" s="9"/>
      <c r="I32" s="12">
        <f t="shared" si="0"/>
        <v>0</v>
      </c>
      <c r="J32" s="1"/>
    </row>
    <row r="33" spans="1:13" x14ac:dyDescent="0.3">
      <c r="A33" s="96"/>
      <c r="B33" s="94"/>
      <c r="C33" s="60" t="s">
        <v>58</v>
      </c>
      <c r="D33" s="62" t="s">
        <v>10</v>
      </c>
      <c r="E33" s="58" t="s">
        <v>62</v>
      </c>
      <c r="F33" s="61">
        <v>1</v>
      </c>
      <c r="G33" s="54"/>
      <c r="H33" s="13"/>
      <c r="I33" s="12">
        <f t="shared" si="0"/>
        <v>0</v>
      </c>
      <c r="J33" s="1"/>
    </row>
    <row r="34" spans="1:13" x14ac:dyDescent="0.3">
      <c r="A34" s="96"/>
      <c r="B34" s="94"/>
      <c r="C34" s="64" t="s">
        <v>59</v>
      </c>
      <c r="D34" s="65" t="s">
        <v>11</v>
      </c>
      <c r="E34" s="58" t="s">
        <v>62</v>
      </c>
      <c r="F34" s="66">
        <v>2</v>
      </c>
      <c r="G34" s="54"/>
      <c r="H34" s="13"/>
      <c r="I34" s="12">
        <f t="shared" si="0"/>
        <v>0</v>
      </c>
      <c r="J34" s="1"/>
    </row>
    <row r="35" spans="1:13" x14ac:dyDescent="0.3">
      <c r="A35" s="96"/>
      <c r="B35" s="94"/>
      <c r="C35" s="60" t="s">
        <v>60</v>
      </c>
      <c r="D35" s="62" t="s">
        <v>12</v>
      </c>
      <c r="E35" s="58" t="s">
        <v>62</v>
      </c>
      <c r="F35" s="61">
        <v>2</v>
      </c>
      <c r="G35" s="54"/>
      <c r="H35" s="13"/>
      <c r="I35" s="12">
        <f t="shared" si="0"/>
        <v>0</v>
      </c>
      <c r="J35" s="1"/>
    </row>
    <row r="36" spans="1:13" x14ac:dyDescent="0.3">
      <c r="A36" s="96"/>
      <c r="B36" s="94"/>
      <c r="C36" s="60" t="s">
        <v>61</v>
      </c>
      <c r="D36" s="62" t="s">
        <v>13</v>
      </c>
      <c r="E36" s="58" t="s">
        <v>62</v>
      </c>
      <c r="F36" s="61">
        <v>1</v>
      </c>
      <c r="G36" s="54"/>
      <c r="H36" s="13"/>
      <c r="I36" s="12">
        <f t="shared" si="0"/>
        <v>0</v>
      </c>
      <c r="J36" s="1"/>
    </row>
    <row r="37" spans="1:13" x14ac:dyDescent="0.3">
      <c r="A37" s="7"/>
      <c r="B37" s="97" t="s">
        <v>44</v>
      </c>
      <c r="C37" s="98"/>
      <c r="D37" s="98"/>
      <c r="E37" s="98"/>
      <c r="F37" s="98"/>
      <c r="G37" s="97"/>
      <c r="H37" s="97"/>
      <c r="I37" s="10">
        <f>SUM(I26:I36)</f>
        <v>0</v>
      </c>
      <c r="J37" s="14"/>
      <c r="K37" s="15"/>
    </row>
    <row r="38" spans="1:13" x14ac:dyDescent="0.3">
      <c r="A38" s="97" t="s">
        <v>15</v>
      </c>
      <c r="B38" s="97"/>
      <c r="C38" s="97"/>
      <c r="D38" s="97"/>
      <c r="E38" s="97"/>
      <c r="F38" s="97"/>
      <c r="G38" s="97"/>
      <c r="H38" s="97"/>
      <c r="I38" s="16">
        <f>I24+I37</f>
        <v>0</v>
      </c>
      <c r="J38" s="15"/>
    </row>
    <row r="39" spans="1:13" x14ac:dyDescent="0.3">
      <c r="A39" s="17"/>
      <c r="B39" s="18"/>
      <c r="C39" s="19"/>
      <c r="D39" s="19"/>
      <c r="E39" s="20"/>
      <c r="F39" s="20"/>
      <c r="G39" s="21"/>
      <c r="H39" s="21"/>
      <c r="I39" s="21"/>
      <c r="J39" s="1"/>
    </row>
    <row r="40" spans="1:13" x14ac:dyDescent="0.3">
      <c r="A40" s="22"/>
      <c r="B40" s="22"/>
      <c r="C40" s="23"/>
      <c r="D40" s="23"/>
      <c r="E40" s="22"/>
      <c r="F40" s="22"/>
      <c r="G40" s="22"/>
      <c r="H40" s="22"/>
      <c r="I40" s="1"/>
      <c r="J40" s="24"/>
    </row>
    <row r="41" spans="1:13" x14ac:dyDescent="0.3">
      <c r="A41" s="25"/>
      <c r="B41" s="25"/>
      <c r="C41" s="26"/>
      <c r="D41" s="26"/>
      <c r="E41" s="25"/>
      <c r="F41" s="25"/>
      <c r="G41" s="25"/>
      <c r="H41" s="25"/>
      <c r="I41" s="27"/>
      <c r="J41" s="25"/>
      <c r="K41" s="25"/>
      <c r="L41" s="27"/>
    </row>
    <row r="42" spans="1:13" s="31" customFormat="1" ht="20.25" x14ac:dyDescent="0.3">
      <c r="A42" s="28"/>
      <c r="B42" s="28"/>
      <c r="C42" s="29"/>
      <c r="D42" s="29"/>
      <c r="E42" s="29"/>
      <c r="F42" s="29"/>
      <c r="G42" s="29"/>
      <c r="H42" s="28"/>
      <c r="I42" s="29"/>
      <c r="J42" s="30"/>
      <c r="K42" s="29"/>
      <c r="L42" s="29"/>
      <c r="M42" s="30"/>
    </row>
    <row r="43" spans="1:13" x14ac:dyDescent="0.3">
      <c r="A43" s="28"/>
      <c r="B43" s="28"/>
      <c r="C43" s="28"/>
      <c r="D43" s="28"/>
      <c r="E43" s="28"/>
      <c r="F43" s="28"/>
      <c r="G43" s="28"/>
      <c r="H43" s="27"/>
      <c r="I43" s="27"/>
      <c r="J43" s="28"/>
      <c r="K43" s="28"/>
      <c r="L43" s="27"/>
    </row>
    <row r="44" spans="1:13" s="31" customFormat="1" ht="20.25" x14ac:dyDescent="0.3">
      <c r="A44" s="29"/>
      <c r="B44" s="28"/>
      <c r="C44" s="29"/>
      <c r="D44" s="29"/>
      <c r="E44" s="29"/>
      <c r="F44" s="29"/>
      <c r="G44" s="29"/>
      <c r="H44" s="28"/>
      <c r="I44" s="29"/>
      <c r="J44" s="30"/>
      <c r="K44" s="29"/>
      <c r="L44" s="29"/>
      <c r="M44" s="30"/>
    </row>
    <row r="45" spans="1:13" x14ac:dyDescent="0.3">
      <c r="A45" s="32"/>
      <c r="B45" s="33"/>
      <c r="C45" s="33"/>
      <c r="D45" s="33"/>
      <c r="E45" s="33"/>
      <c r="F45" s="92"/>
      <c r="G45" s="92"/>
      <c r="H45" s="27"/>
      <c r="I45" s="27"/>
      <c r="J45" s="92"/>
      <c r="K45" s="92"/>
      <c r="L45" s="92"/>
    </row>
    <row r="46" spans="1:13" s="31" customFormat="1" ht="20.25" x14ac:dyDescent="0.3">
      <c r="A46" s="34"/>
      <c r="B46" s="35"/>
      <c r="C46" s="35"/>
      <c r="D46" s="35"/>
      <c r="E46" s="35"/>
      <c r="F46" s="35"/>
      <c r="G46" s="35"/>
      <c r="H46" s="34"/>
      <c r="I46" s="30"/>
      <c r="J46" s="35"/>
      <c r="K46" s="35"/>
      <c r="L46" s="35"/>
    </row>
    <row r="47" spans="1:13" x14ac:dyDescent="0.3">
      <c r="A47" s="32"/>
      <c r="B47" s="33"/>
      <c r="C47" s="33"/>
      <c r="D47" s="33"/>
      <c r="E47" s="33"/>
      <c r="F47" s="33"/>
      <c r="G47" s="33"/>
      <c r="H47" s="27"/>
      <c r="I47" s="27"/>
      <c r="J47" s="33"/>
      <c r="K47" s="33"/>
      <c r="L47" s="33"/>
    </row>
    <row r="48" spans="1:13" ht="20.25" x14ac:dyDescent="0.3">
      <c r="A48" s="36"/>
      <c r="B48" s="36"/>
      <c r="C48" s="33"/>
      <c r="D48" s="33"/>
      <c r="E48" s="33"/>
      <c r="F48" s="33"/>
      <c r="G48" s="33"/>
      <c r="H48" s="33"/>
      <c r="I48" s="27"/>
      <c r="J48" s="27"/>
      <c r="K48" s="33"/>
      <c r="L48" s="35"/>
      <c r="M48" s="33"/>
    </row>
    <row r="49" spans="1:14" x14ac:dyDescent="0.3">
      <c r="A49" s="32"/>
      <c r="B49" s="33"/>
      <c r="C49" s="33"/>
      <c r="D49" s="33"/>
      <c r="E49" s="33"/>
      <c r="F49" s="33"/>
      <c r="G49" s="33"/>
      <c r="H49" s="27"/>
      <c r="I49" s="27"/>
      <c r="J49" s="33"/>
      <c r="K49" s="33"/>
      <c r="L49" s="33"/>
    </row>
    <row r="50" spans="1:14" x14ac:dyDescent="0.3">
      <c r="A50" s="37"/>
      <c r="B50" s="37"/>
      <c r="C50" s="37"/>
      <c r="D50" s="37"/>
      <c r="E50" s="27"/>
      <c r="F50" s="32"/>
      <c r="G50" s="27"/>
      <c r="H50" s="32"/>
      <c r="I50" s="32"/>
      <c r="J50" s="32"/>
      <c r="K50" s="32"/>
      <c r="L50" s="27"/>
    </row>
    <row r="51" spans="1:14" s="38" customFormat="1" x14ac:dyDescent="0.3">
      <c r="A51" s="33"/>
      <c r="B51" s="33"/>
      <c r="C51" s="33"/>
      <c r="D51" s="33"/>
      <c r="E51" s="33"/>
      <c r="F51" s="33"/>
      <c r="G51" s="33"/>
      <c r="H51" s="33"/>
      <c r="I51" s="33"/>
      <c r="J51" s="33"/>
      <c r="K51" s="33"/>
      <c r="L51" s="33"/>
    </row>
    <row r="52" spans="1:14" x14ac:dyDescent="0.3">
      <c r="A52" s="93"/>
      <c r="B52" s="93"/>
      <c r="C52" s="93"/>
      <c r="D52" s="39"/>
      <c r="E52" s="40"/>
      <c r="F52" s="40"/>
      <c r="G52" s="40"/>
      <c r="H52" s="32"/>
      <c r="I52" s="32"/>
      <c r="J52" s="32"/>
      <c r="K52" s="32"/>
      <c r="L52" s="27"/>
    </row>
    <row r="53" spans="1:14" x14ac:dyDescent="0.3">
      <c r="A53" s="41"/>
      <c r="B53" s="41"/>
      <c r="C53" s="41"/>
      <c r="D53" s="41"/>
      <c r="E53" s="41"/>
      <c r="F53" s="41"/>
      <c r="G53" s="41"/>
      <c r="H53" s="41"/>
      <c r="I53" s="41"/>
      <c r="J53" s="41"/>
      <c r="K53" s="41"/>
      <c r="L53" s="41"/>
      <c r="M53" s="42"/>
      <c r="N53" s="42"/>
    </row>
    <row r="54" spans="1:14" x14ac:dyDescent="0.3">
      <c r="A54" s="32"/>
      <c r="B54" s="41"/>
      <c r="C54" s="41"/>
      <c r="D54" s="41"/>
      <c r="E54" s="41"/>
      <c r="F54" s="41"/>
      <c r="G54" s="41"/>
      <c r="H54" s="41"/>
      <c r="I54" s="41"/>
      <c r="J54" s="41"/>
      <c r="K54" s="41"/>
      <c r="L54" s="41"/>
      <c r="M54" s="42"/>
      <c r="N54" s="42"/>
    </row>
    <row r="55" spans="1:14" s="43" customFormat="1" x14ac:dyDescent="0.3">
      <c r="A55" s="93"/>
      <c r="B55" s="93"/>
      <c r="C55" s="93"/>
      <c r="D55" s="39"/>
      <c r="E55" s="40"/>
      <c r="F55" s="40"/>
      <c r="G55" s="40"/>
      <c r="H55" s="32"/>
      <c r="I55" s="32"/>
      <c r="J55" s="32"/>
      <c r="K55" s="32"/>
      <c r="L55" s="32"/>
    </row>
    <row r="56" spans="1:14" x14ac:dyDescent="0.3">
      <c r="C56" s="2"/>
      <c r="D56" s="2"/>
      <c r="E56" s="44"/>
      <c r="G56" s="45"/>
      <c r="J56" s="1"/>
    </row>
  </sheetData>
  <mergeCells count="34">
    <mergeCell ref="J45:L45"/>
    <mergeCell ref="A52:C52"/>
    <mergeCell ref="A55:C55"/>
    <mergeCell ref="I18:I23"/>
    <mergeCell ref="A18:A23"/>
    <mergeCell ref="B25:B36"/>
    <mergeCell ref="B18:B23"/>
    <mergeCell ref="E18:E23"/>
    <mergeCell ref="F18:F23"/>
    <mergeCell ref="G18:G23"/>
    <mergeCell ref="H18:H23"/>
    <mergeCell ref="A25:A36"/>
    <mergeCell ref="B37:H37"/>
    <mergeCell ref="A38:H38"/>
    <mergeCell ref="F45:G45"/>
    <mergeCell ref="G24:H24"/>
    <mergeCell ref="A8:A17"/>
    <mergeCell ref="A1:I1"/>
    <mergeCell ref="A4:I4"/>
    <mergeCell ref="A5:I5"/>
    <mergeCell ref="I8:I17"/>
    <mergeCell ref="B7:D7"/>
    <mergeCell ref="B6:D6"/>
    <mergeCell ref="E8:E17"/>
    <mergeCell ref="F8:F17"/>
    <mergeCell ref="I6:I7"/>
    <mergeCell ref="B24:E24"/>
    <mergeCell ref="E6:E7"/>
    <mergeCell ref="F6:F7"/>
    <mergeCell ref="G6:G7"/>
    <mergeCell ref="H6:H7"/>
    <mergeCell ref="G8:G17"/>
    <mergeCell ref="H8:H17"/>
    <mergeCell ref="B8:B1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2025-02-13T07:51:44Z</dcterms:modified>
</cp:coreProperties>
</file>