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40" windowHeight="10995" firstSheet="2" activeTab="2"/>
  </bookViews>
  <sheets>
    <sheet name="Атырау" sheetId="7" state="hidden" r:id="rId1"/>
    <sheet name="АТС33" sheetId="9" state="hidden" r:id="rId2"/>
    <sheet name="см расч коррект" sheetId="10" r:id="rId3"/>
  </sheets>
  <definedNames>
    <definedName name="Excel_BuiltIn_Print_Titles_1">#REF!</definedName>
  </definedNames>
  <calcPr calcId="124519"/>
</workbook>
</file>

<file path=xl/calcChain.xml><?xml version="1.0" encoding="utf-8"?>
<calcChain xmlns="http://schemas.openxmlformats.org/spreadsheetml/2006/main">
  <c r="D29" i="10"/>
  <c r="D28"/>
  <c r="D27"/>
  <c r="D24"/>
  <c r="D26" s="1"/>
  <c r="H22"/>
  <c r="H24" s="1"/>
  <c r="H26" s="1"/>
  <c r="J22" i="7"/>
  <c r="J26"/>
  <c r="J28"/>
  <c r="G9"/>
  <c r="G7"/>
  <c r="H30" i="9"/>
  <c r="H31" s="1"/>
  <c r="G30"/>
  <c r="G31" s="1"/>
  <c r="H29"/>
  <c r="D29"/>
  <c r="D31" s="1"/>
  <c r="H30" i="7"/>
  <c r="H31" s="1"/>
  <c r="G30"/>
  <c r="G31" s="1"/>
  <c r="H29"/>
  <c r="D29"/>
  <c r="D31" s="1"/>
  <c r="D24"/>
  <c r="D26" s="1"/>
  <c r="H22"/>
  <c r="H24" s="1"/>
  <c r="H26" s="1"/>
  <c r="D24" i="9"/>
  <c r="D26" s="1"/>
  <c r="H22"/>
  <c r="H24" s="1"/>
  <c r="H26" s="1"/>
  <c r="H27" i="10" l="1"/>
  <c r="D27" i="7"/>
  <c r="H27" s="1"/>
  <c r="D28" i="9"/>
  <c r="D27"/>
  <c r="H27" s="1"/>
  <c r="H28" i="10" l="1"/>
  <c r="D28" i="7"/>
  <c r="H28" i="9"/>
  <c r="D31" i="10" l="1"/>
  <c r="H28" i="7"/>
  <c r="H29" i="10" l="1"/>
  <c r="G30" s="1"/>
  <c r="G9" i="9"/>
  <c r="G7"/>
  <c r="H30" i="10" l="1"/>
  <c r="G31"/>
  <c r="G9" l="1"/>
  <c r="H31"/>
  <c r="G7" s="1"/>
</calcChain>
</file>

<file path=xl/sharedStrings.xml><?xml version="1.0" encoding="utf-8"?>
<sst xmlns="http://schemas.openxmlformats.org/spreadsheetml/2006/main" count="168" uniqueCount="40">
  <si>
    <t>Сметный расчет стоимости строительства в сумме</t>
  </si>
  <si>
    <t>тыс.тенге</t>
  </si>
  <si>
    <t>в том числе:</t>
  </si>
  <si>
    <t>налог на добавленную стоимость</t>
  </si>
  <si>
    <t>СМЕТНЫЙ РАСЧЕТ СТОИМОСТИ СТРОИТЕЛЬСТВА</t>
  </si>
  <si>
    <t>(наименование стройки)</t>
  </si>
  <si>
    <t>№ п/п</t>
  </si>
  <si>
    <t>№ смет и расчетов</t>
  </si>
  <si>
    <t>Наименование глав, объектов, работ и затрат</t>
  </si>
  <si>
    <t>Сметная стоимость, тыс. тенге</t>
  </si>
  <si>
    <t>Всего, тыс. тенге</t>
  </si>
  <si>
    <t>строительно-монтажных работ</t>
  </si>
  <si>
    <t>оборудования, мебели и инвентаря</t>
  </si>
  <si>
    <t>прочих затрат</t>
  </si>
  <si>
    <t>Всего по главе</t>
  </si>
  <si>
    <t>--</t>
  </si>
  <si>
    <t>Глава 2. Основные объекты строительства</t>
  </si>
  <si>
    <t>1</t>
  </si>
  <si>
    <t>1-1</t>
  </si>
  <si>
    <t>ИТОГО ПО ГЛАВАМ 1-9</t>
  </si>
  <si>
    <t>3</t>
  </si>
  <si>
    <t>ГН ОССС</t>
  </si>
  <si>
    <t>Непредвиденные работы и затраты-2%</t>
  </si>
  <si>
    <t>ИТОГО СМЕТНАЯ СТОИМОСТЬ</t>
  </si>
  <si>
    <t>4</t>
  </si>
  <si>
    <t>Налоговый кодекс РК</t>
  </si>
  <si>
    <t>Налог на добавленную стоимость - 12 %</t>
  </si>
  <si>
    <t>ВСЕГО ПО СМЕТНОМУ РАСЧЕТУ</t>
  </si>
  <si>
    <t>Утверждаю</t>
  </si>
  <si>
    <t>от_________________</t>
  </si>
  <si>
    <t>Начальник СРиУП                                                               ___________________________Швецов А.Ю.</t>
  </si>
  <si>
    <t>в текущих ценах 2019 г.</t>
  </si>
  <si>
    <t xml:space="preserve">И.о. Генерального директора ГЦУСТ                                                                           </t>
  </si>
  <si>
    <t>______________________  Крупский И.Б.</t>
  </si>
  <si>
    <r>
      <t xml:space="preserve">   "</t>
    </r>
    <r>
      <rPr>
        <b/>
        <sz val="10"/>
        <rFont val="Times New Roman Cyr"/>
        <family val="1"/>
        <charset val="204"/>
      </rPr>
      <t>Утвержден</t>
    </r>
    <r>
      <rPr>
        <sz val="11"/>
        <color theme="1"/>
        <rFont val="Calibri"/>
        <family val="2"/>
        <charset val="204"/>
        <scheme val="minor"/>
      </rPr>
      <t>"</t>
    </r>
  </si>
  <si>
    <t>Ведущий инженер ОР СРиУП                                              ___________________________Нурутдинова Р.Г.</t>
  </si>
  <si>
    <t>Капитальный ремонт помещения ЭПУ в здании земной станции "Орбита", г. Атырау, а/о Кайыршакты, жилой массив "Жулдыз", ул №51, дом №56</t>
  </si>
  <si>
    <t>Капитальный ремонт гермозоны IPTV на АТС-33, расположенной по адресу г. Нур-Султан, 26</t>
  </si>
  <si>
    <t>в том числе в текщих ценах на 2020 год 100%, К=1,049901</t>
  </si>
  <si>
    <t>Приложение 1 к Прогнозу соц-эконом разв РК 2020-2024</t>
  </si>
</sst>
</file>

<file path=xl/styles.xml><?xml version="1.0" encoding="utf-8"?>
<styleSheet xmlns="http://schemas.openxmlformats.org/spreadsheetml/2006/main">
  <numFmts count="1">
    <numFmt numFmtId="164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family val="1"/>
      <charset val="204"/>
    </font>
    <font>
      <b/>
      <sz val="10"/>
      <color rgb="FFFF0000"/>
      <name val="Times New Roman Cyr"/>
      <charset val="204"/>
    </font>
    <font>
      <b/>
      <sz val="10"/>
      <name val="Times New Roman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/>
      <top/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0" fontId="2" fillId="0" borderId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4" applyNumberFormat="0" applyAlignment="0" applyProtection="0"/>
    <xf numFmtId="0" fontId="23" fillId="7" borderId="25" applyNumberFormat="0" applyAlignment="0" applyProtection="0"/>
    <xf numFmtId="0" fontId="24" fillId="7" borderId="24" applyNumberFormat="0" applyAlignment="0" applyProtection="0"/>
    <xf numFmtId="0" fontId="25" fillId="0" borderId="26" applyNumberFormat="0" applyFill="0" applyAlignment="0" applyProtection="0"/>
    <xf numFmtId="0" fontId="26" fillId="8" borderId="27" applyNumberFormat="0" applyAlignment="0" applyProtection="0"/>
    <xf numFmtId="0" fontId="27" fillId="0" borderId="0" applyNumberFormat="0" applyFill="0" applyBorder="0" applyAlignment="0" applyProtection="0"/>
    <xf numFmtId="0" fontId="1" fillId="9" borderId="2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2" fillId="0" borderId="0" xfId="1" applyFont="1"/>
    <xf numFmtId="0" fontId="3" fillId="2" borderId="17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left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2" fillId="0" borderId="18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/>
    </xf>
    <xf numFmtId="2" fontId="2" fillId="0" borderId="0" xfId="1" applyNumberFormat="1" applyFont="1" applyAlignment="1">
      <alignment horizontal="right" vertical="top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19" xfId="3" applyFont="1" applyBorder="1" applyAlignment="1">
      <alignment vertical="top"/>
    </xf>
    <xf numFmtId="0" fontId="13" fillId="0" borderId="0" xfId="3" applyFont="1" applyAlignment="1">
      <alignment vertical="top"/>
    </xf>
    <xf numFmtId="0" fontId="14" fillId="0" borderId="0" xfId="0" applyFont="1" applyAlignment="1">
      <alignment vertical="top"/>
    </xf>
    <xf numFmtId="0" fontId="8" fillId="2" borderId="9" xfId="1" applyFont="1" applyFill="1" applyBorder="1" applyAlignment="1">
      <alignment horizontal="center" vertical="center" wrapText="1"/>
    </xf>
    <xf numFmtId="164" fontId="3" fillId="2" borderId="18" xfId="1" applyNumberFormat="1" applyFont="1" applyFill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center"/>
    </xf>
    <xf numFmtId="0" fontId="8" fillId="2" borderId="9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1" applyAlignment="1">
      <alignment horizontal="left" vertical="center"/>
    </xf>
    <xf numFmtId="0" fontId="31" fillId="0" borderId="18" xfId="1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8" fillId="2" borderId="9" xfId="1" applyFont="1" applyFill="1" applyBorder="1" applyAlignment="1">
      <alignment horizontal="center" vertical="center" wrapText="1"/>
    </xf>
    <xf numFmtId="0" fontId="2" fillId="34" borderId="18" xfId="1" applyFont="1" applyFill="1" applyBorder="1" applyAlignment="1">
      <alignment horizontal="center" vertical="top"/>
    </xf>
    <xf numFmtId="164" fontId="32" fillId="0" borderId="18" xfId="1" applyNumberFormat="1" applyFont="1" applyBorder="1" applyAlignment="1">
      <alignment horizontal="center" vertical="top"/>
    </xf>
    <xf numFmtId="164" fontId="2" fillId="0" borderId="14" xfId="1" applyNumberFormat="1" applyFont="1" applyBorder="1" applyAlignment="1">
      <alignment horizontal="center" vertical="top" wrapText="1"/>
    </xf>
    <xf numFmtId="164" fontId="2" fillId="0" borderId="16" xfId="1" applyNumberFormat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3" fillId="0" borderId="20" xfId="3" applyFont="1" applyBorder="1" applyAlignment="1">
      <alignment horizontal="left" vertical="top"/>
    </xf>
    <xf numFmtId="0" fontId="3" fillId="2" borderId="14" xfId="2" applyNumberFormat="1" applyFont="1" applyFill="1" applyBorder="1" applyAlignment="1">
      <alignment horizontal="center" vertical="center" wrapText="1"/>
    </xf>
    <xf numFmtId="0" fontId="3" fillId="2" borderId="16" xfId="2" applyNumberFormat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top" wrapText="1"/>
    </xf>
    <xf numFmtId="164" fontId="3" fillId="2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left"/>
    </xf>
    <xf numFmtId="0" fontId="9" fillId="2" borderId="1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 wrapText="1"/>
    </xf>
    <xf numFmtId="0" fontId="7" fillId="0" borderId="0" xfId="1" applyFont="1" applyAlignment="1">
      <alignment horizontal="center" vertical="center"/>
    </xf>
    <xf numFmtId="2" fontId="3" fillId="2" borderId="14" xfId="2" applyNumberFormat="1" applyFont="1" applyFill="1" applyBorder="1" applyAlignment="1">
      <alignment horizontal="center" vertical="center" wrapText="1"/>
    </xf>
    <xf numFmtId="2" fontId="3" fillId="2" borderId="16" xfId="2" applyNumberFormat="1" applyFont="1" applyFill="1" applyBorder="1" applyAlignment="1">
      <alignment horizontal="center" vertical="center" wrapText="1"/>
    </xf>
    <xf numFmtId="0" fontId="13" fillId="0" borderId="20" xfId="3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2" fillId="0" borderId="18" xfId="1" applyNumberFormat="1" applyFont="1" applyFill="1" applyBorder="1" applyAlignment="1">
      <alignment horizontal="center" vertical="top"/>
    </xf>
    <xf numFmtId="164" fontId="33" fillId="0" borderId="18" xfId="1" applyNumberFormat="1" applyFont="1" applyFill="1" applyBorder="1" applyAlignment="1">
      <alignment horizontal="center" vertical="top"/>
    </xf>
  </cellXfs>
  <cellStyles count="46">
    <cellStyle name="20% - Акцент1" xfId="22" builtinId="30" customBuiltin="1"/>
    <cellStyle name="20% - Акцент2" xfId="26" builtinId="34" customBuiltin="1"/>
    <cellStyle name="20% - Акцент3" xfId="30" builtinId="38" customBuiltin="1"/>
    <cellStyle name="20% - Акцент4" xfId="34" builtinId="42" customBuiltin="1"/>
    <cellStyle name="20% - Акцент5" xfId="38" builtinId="46" customBuiltin="1"/>
    <cellStyle name="20% - Акцент6" xfId="42" builtinId="50" customBuiltin="1"/>
    <cellStyle name="40% - Акцент1" xfId="23" builtinId="31" customBuiltin="1"/>
    <cellStyle name="40% - Акцент2" xfId="27" builtinId="35" customBuiltin="1"/>
    <cellStyle name="40% - Акцент3" xfId="31" builtinId="39" customBuiltin="1"/>
    <cellStyle name="40% - Акцент4" xfId="35" builtinId="43" customBuiltin="1"/>
    <cellStyle name="40% - Акцент5" xfId="39" builtinId="47" customBuiltin="1"/>
    <cellStyle name="40% - Акцент6" xfId="43" builtinId="51" customBuiltin="1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Денежный 2" xfId="2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20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1"/>
    <cellStyle name="Обычный 3" xfId="45"/>
    <cellStyle name="Обычный 4" xfId="3"/>
    <cellStyle name="Плохой" xfId="10" builtinId="27" customBuiltin="1"/>
    <cellStyle name="Пояснение" xfId="19" builtinId="53" customBuiltin="1"/>
    <cellStyle name="Примечание" xfId="18" builtinId="10" customBuiltin="1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opLeftCell="A13" workbookViewId="0">
      <selection activeCell="A13" sqref="A1:XFD1048576"/>
    </sheetView>
  </sheetViews>
  <sheetFormatPr defaultRowHeight="12.75"/>
  <cols>
    <col min="1" max="1" width="7.140625" style="12" customWidth="1"/>
    <col min="2" max="2" width="13.5703125" style="12" customWidth="1"/>
    <col min="3" max="3" width="59.85546875" style="12" customWidth="1"/>
    <col min="4" max="4" width="7.28515625" style="12" customWidth="1"/>
    <col min="5" max="5" width="6.5703125" style="12" customWidth="1"/>
    <col min="6" max="6" width="12" style="12" customWidth="1"/>
    <col min="7" max="8" width="11.42578125" style="12" customWidth="1"/>
    <col min="9" max="256" width="9.140625" style="12"/>
    <col min="257" max="257" width="7.140625" style="12" customWidth="1"/>
    <col min="258" max="258" width="13.5703125" style="12" customWidth="1"/>
    <col min="259" max="259" width="59.85546875" style="12" customWidth="1"/>
    <col min="260" max="260" width="7.28515625" style="12" customWidth="1"/>
    <col min="261" max="261" width="6.5703125" style="12" customWidth="1"/>
    <col min="262" max="262" width="12" style="12" customWidth="1"/>
    <col min="263" max="264" width="11.42578125" style="12" customWidth="1"/>
    <col min="265" max="512" width="9.140625" style="12"/>
    <col min="513" max="513" width="7.140625" style="12" customWidth="1"/>
    <col min="514" max="514" width="13.5703125" style="12" customWidth="1"/>
    <col min="515" max="515" width="59.85546875" style="12" customWidth="1"/>
    <col min="516" max="516" width="7.28515625" style="12" customWidth="1"/>
    <col min="517" max="517" width="6.5703125" style="12" customWidth="1"/>
    <col min="518" max="518" width="12" style="12" customWidth="1"/>
    <col min="519" max="520" width="11.42578125" style="12" customWidth="1"/>
    <col min="521" max="768" width="9.140625" style="12"/>
    <col min="769" max="769" width="7.140625" style="12" customWidth="1"/>
    <col min="770" max="770" width="13.5703125" style="12" customWidth="1"/>
    <col min="771" max="771" width="59.85546875" style="12" customWidth="1"/>
    <col min="772" max="772" width="7.28515625" style="12" customWidth="1"/>
    <col min="773" max="773" width="6.5703125" style="12" customWidth="1"/>
    <col min="774" max="774" width="12" style="12" customWidth="1"/>
    <col min="775" max="776" width="11.42578125" style="12" customWidth="1"/>
    <col min="777" max="1024" width="9.140625" style="12"/>
    <col min="1025" max="1025" width="7.140625" style="12" customWidth="1"/>
    <col min="1026" max="1026" width="13.5703125" style="12" customWidth="1"/>
    <col min="1027" max="1027" width="59.85546875" style="12" customWidth="1"/>
    <col min="1028" max="1028" width="7.28515625" style="12" customWidth="1"/>
    <col min="1029" max="1029" width="6.5703125" style="12" customWidth="1"/>
    <col min="1030" max="1030" width="12" style="12" customWidth="1"/>
    <col min="1031" max="1032" width="11.42578125" style="12" customWidth="1"/>
    <col min="1033" max="1280" width="9.140625" style="12"/>
    <col min="1281" max="1281" width="7.140625" style="12" customWidth="1"/>
    <col min="1282" max="1282" width="13.5703125" style="12" customWidth="1"/>
    <col min="1283" max="1283" width="59.85546875" style="12" customWidth="1"/>
    <col min="1284" max="1284" width="7.28515625" style="12" customWidth="1"/>
    <col min="1285" max="1285" width="6.5703125" style="12" customWidth="1"/>
    <col min="1286" max="1286" width="12" style="12" customWidth="1"/>
    <col min="1287" max="1288" width="11.42578125" style="12" customWidth="1"/>
    <col min="1289" max="1536" width="9.140625" style="12"/>
    <col min="1537" max="1537" width="7.140625" style="12" customWidth="1"/>
    <col min="1538" max="1538" width="13.5703125" style="12" customWidth="1"/>
    <col min="1539" max="1539" width="59.85546875" style="12" customWidth="1"/>
    <col min="1540" max="1540" width="7.28515625" style="12" customWidth="1"/>
    <col min="1541" max="1541" width="6.5703125" style="12" customWidth="1"/>
    <col min="1542" max="1542" width="12" style="12" customWidth="1"/>
    <col min="1543" max="1544" width="11.42578125" style="12" customWidth="1"/>
    <col min="1545" max="1792" width="9.140625" style="12"/>
    <col min="1793" max="1793" width="7.140625" style="12" customWidth="1"/>
    <col min="1794" max="1794" width="13.5703125" style="12" customWidth="1"/>
    <col min="1795" max="1795" width="59.85546875" style="12" customWidth="1"/>
    <col min="1796" max="1796" width="7.28515625" style="12" customWidth="1"/>
    <col min="1797" max="1797" width="6.5703125" style="12" customWidth="1"/>
    <col min="1798" max="1798" width="12" style="12" customWidth="1"/>
    <col min="1799" max="1800" width="11.42578125" style="12" customWidth="1"/>
    <col min="1801" max="2048" width="9.140625" style="12"/>
    <col min="2049" max="2049" width="7.140625" style="12" customWidth="1"/>
    <col min="2050" max="2050" width="13.5703125" style="12" customWidth="1"/>
    <col min="2051" max="2051" width="59.85546875" style="12" customWidth="1"/>
    <col min="2052" max="2052" width="7.28515625" style="12" customWidth="1"/>
    <col min="2053" max="2053" width="6.5703125" style="12" customWidth="1"/>
    <col min="2054" max="2054" width="12" style="12" customWidth="1"/>
    <col min="2055" max="2056" width="11.42578125" style="12" customWidth="1"/>
    <col min="2057" max="2304" width="9.140625" style="12"/>
    <col min="2305" max="2305" width="7.140625" style="12" customWidth="1"/>
    <col min="2306" max="2306" width="13.5703125" style="12" customWidth="1"/>
    <col min="2307" max="2307" width="59.85546875" style="12" customWidth="1"/>
    <col min="2308" max="2308" width="7.28515625" style="12" customWidth="1"/>
    <col min="2309" max="2309" width="6.5703125" style="12" customWidth="1"/>
    <col min="2310" max="2310" width="12" style="12" customWidth="1"/>
    <col min="2311" max="2312" width="11.42578125" style="12" customWidth="1"/>
    <col min="2313" max="2560" width="9.140625" style="12"/>
    <col min="2561" max="2561" width="7.140625" style="12" customWidth="1"/>
    <col min="2562" max="2562" width="13.5703125" style="12" customWidth="1"/>
    <col min="2563" max="2563" width="59.85546875" style="12" customWidth="1"/>
    <col min="2564" max="2564" width="7.28515625" style="12" customWidth="1"/>
    <col min="2565" max="2565" width="6.5703125" style="12" customWidth="1"/>
    <col min="2566" max="2566" width="12" style="12" customWidth="1"/>
    <col min="2567" max="2568" width="11.42578125" style="12" customWidth="1"/>
    <col min="2569" max="2816" width="9.140625" style="12"/>
    <col min="2817" max="2817" width="7.140625" style="12" customWidth="1"/>
    <col min="2818" max="2818" width="13.5703125" style="12" customWidth="1"/>
    <col min="2819" max="2819" width="59.85546875" style="12" customWidth="1"/>
    <col min="2820" max="2820" width="7.28515625" style="12" customWidth="1"/>
    <col min="2821" max="2821" width="6.5703125" style="12" customWidth="1"/>
    <col min="2822" max="2822" width="12" style="12" customWidth="1"/>
    <col min="2823" max="2824" width="11.42578125" style="12" customWidth="1"/>
    <col min="2825" max="3072" width="9.140625" style="12"/>
    <col min="3073" max="3073" width="7.140625" style="12" customWidth="1"/>
    <col min="3074" max="3074" width="13.5703125" style="12" customWidth="1"/>
    <col min="3075" max="3075" width="59.85546875" style="12" customWidth="1"/>
    <col min="3076" max="3076" width="7.28515625" style="12" customWidth="1"/>
    <col min="3077" max="3077" width="6.5703125" style="12" customWidth="1"/>
    <col min="3078" max="3078" width="12" style="12" customWidth="1"/>
    <col min="3079" max="3080" width="11.42578125" style="12" customWidth="1"/>
    <col min="3081" max="3328" width="9.140625" style="12"/>
    <col min="3329" max="3329" width="7.140625" style="12" customWidth="1"/>
    <col min="3330" max="3330" width="13.5703125" style="12" customWidth="1"/>
    <col min="3331" max="3331" width="59.85546875" style="12" customWidth="1"/>
    <col min="3332" max="3332" width="7.28515625" style="12" customWidth="1"/>
    <col min="3333" max="3333" width="6.5703125" style="12" customWidth="1"/>
    <col min="3334" max="3334" width="12" style="12" customWidth="1"/>
    <col min="3335" max="3336" width="11.42578125" style="12" customWidth="1"/>
    <col min="3337" max="3584" width="9.140625" style="12"/>
    <col min="3585" max="3585" width="7.140625" style="12" customWidth="1"/>
    <col min="3586" max="3586" width="13.5703125" style="12" customWidth="1"/>
    <col min="3587" max="3587" width="59.85546875" style="12" customWidth="1"/>
    <col min="3588" max="3588" width="7.28515625" style="12" customWidth="1"/>
    <col min="3589" max="3589" width="6.5703125" style="12" customWidth="1"/>
    <col min="3590" max="3590" width="12" style="12" customWidth="1"/>
    <col min="3591" max="3592" width="11.42578125" style="12" customWidth="1"/>
    <col min="3593" max="3840" width="9.140625" style="12"/>
    <col min="3841" max="3841" width="7.140625" style="12" customWidth="1"/>
    <col min="3842" max="3842" width="13.5703125" style="12" customWidth="1"/>
    <col min="3843" max="3843" width="59.85546875" style="12" customWidth="1"/>
    <col min="3844" max="3844" width="7.28515625" style="12" customWidth="1"/>
    <col min="3845" max="3845" width="6.5703125" style="12" customWidth="1"/>
    <col min="3846" max="3846" width="12" style="12" customWidth="1"/>
    <col min="3847" max="3848" width="11.42578125" style="12" customWidth="1"/>
    <col min="3849" max="4096" width="9.140625" style="12"/>
    <col min="4097" max="4097" width="7.140625" style="12" customWidth="1"/>
    <col min="4098" max="4098" width="13.5703125" style="12" customWidth="1"/>
    <col min="4099" max="4099" width="59.85546875" style="12" customWidth="1"/>
    <col min="4100" max="4100" width="7.28515625" style="12" customWidth="1"/>
    <col min="4101" max="4101" width="6.5703125" style="12" customWidth="1"/>
    <col min="4102" max="4102" width="12" style="12" customWidth="1"/>
    <col min="4103" max="4104" width="11.42578125" style="12" customWidth="1"/>
    <col min="4105" max="4352" width="9.140625" style="12"/>
    <col min="4353" max="4353" width="7.140625" style="12" customWidth="1"/>
    <col min="4354" max="4354" width="13.5703125" style="12" customWidth="1"/>
    <col min="4355" max="4355" width="59.85546875" style="12" customWidth="1"/>
    <col min="4356" max="4356" width="7.28515625" style="12" customWidth="1"/>
    <col min="4357" max="4357" width="6.5703125" style="12" customWidth="1"/>
    <col min="4358" max="4358" width="12" style="12" customWidth="1"/>
    <col min="4359" max="4360" width="11.42578125" style="12" customWidth="1"/>
    <col min="4361" max="4608" width="9.140625" style="12"/>
    <col min="4609" max="4609" width="7.140625" style="12" customWidth="1"/>
    <col min="4610" max="4610" width="13.5703125" style="12" customWidth="1"/>
    <col min="4611" max="4611" width="59.85546875" style="12" customWidth="1"/>
    <col min="4612" max="4612" width="7.28515625" style="12" customWidth="1"/>
    <col min="4613" max="4613" width="6.5703125" style="12" customWidth="1"/>
    <col min="4614" max="4614" width="12" style="12" customWidth="1"/>
    <col min="4615" max="4616" width="11.42578125" style="12" customWidth="1"/>
    <col min="4617" max="4864" width="9.140625" style="12"/>
    <col min="4865" max="4865" width="7.140625" style="12" customWidth="1"/>
    <col min="4866" max="4866" width="13.5703125" style="12" customWidth="1"/>
    <col min="4867" max="4867" width="59.85546875" style="12" customWidth="1"/>
    <col min="4868" max="4868" width="7.28515625" style="12" customWidth="1"/>
    <col min="4869" max="4869" width="6.5703125" style="12" customWidth="1"/>
    <col min="4870" max="4870" width="12" style="12" customWidth="1"/>
    <col min="4871" max="4872" width="11.42578125" style="12" customWidth="1"/>
    <col min="4873" max="5120" width="9.140625" style="12"/>
    <col min="5121" max="5121" width="7.140625" style="12" customWidth="1"/>
    <col min="5122" max="5122" width="13.5703125" style="12" customWidth="1"/>
    <col min="5123" max="5123" width="59.85546875" style="12" customWidth="1"/>
    <col min="5124" max="5124" width="7.28515625" style="12" customWidth="1"/>
    <col min="5125" max="5125" width="6.5703125" style="12" customWidth="1"/>
    <col min="5126" max="5126" width="12" style="12" customWidth="1"/>
    <col min="5127" max="5128" width="11.42578125" style="12" customWidth="1"/>
    <col min="5129" max="5376" width="9.140625" style="12"/>
    <col min="5377" max="5377" width="7.140625" style="12" customWidth="1"/>
    <col min="5378" max="5378" width="13.5703125" style="12" customWidth="1"/>
    <col min="5379" max="5379" width="59.85546875" style="12" customWidth="1"/>
    <col min="5380" max="5380" width="7.28515625" style="12" customWidth="1"/>
    <col min="5381" max="5381" width="6.5703125" style="12" customWidth="1"/>
    <col min="5382" max="5382" width="12" style="12" customWidth="1"/>
    <col min="5383" max="5384" width="11.42578125" style="12" customWidth="1"/>
    <col min="5385" max="5632" width="9.140625" style="12"/>
    <col min="5633" max="5633" width="7.140625" style="12" customWidth="1"/>
    <col min="5634" max="5634" width="13.5703125" style="12" customWidth="1"/>
    <col min="5635" max="5635" width="59.85546875" style="12" customWidth="1"/>
    <col min="5636" max="5636" width="7.28515625" style="12" customWidth="1"/>
    <col min="5637" max="5637" width="6.5703125" style="12" customWidth="1"/>
    <col min="5638" max="5638" width="12" style="12" customWidth="1"/>
    <col min="5639" max="5640" width="11.42578125" style="12" customWidth="1"/>
    <col min="5641" max="5888" width="9.140625" style="12"/>
    <col min="5889" max="5889" width="7.140625" style="12" customWidth="1"/>
    <col min="5890" max="5890" width="13.5703125" style="12" customWidth="1"/>
    <col min="5891" max="5891" width="59.85546875" style="12" customWidth="1"/>
    <col min="5892" max="5892" width="7.28515625" style="12" customWidth="1"/>
    <col min="5893" max="5893" width="6.5703125" style="12" customWidth="1"/>
    <col min="5894" max="5894" width="12" style="12" customWidth="1"/>
    <col min="5895" max="5896" width="11.42578125" style="12" customWidth="1"/>
    <col min="5897" max="6144" width="9.140625" style="12"/>
    <col min="6145" max="6145" width="7.140625" style="12" customWidth="1"/>
    <col min="6146" max="6146" width="13.5703125" style="12" customWidth="1"/>
    <col min="6147" max="6147" width="59.85546875" style="12" customWidth="1"/>
    <col min="6148" max="6148" width="7.28515625" style="12" customWidth="1"/>
    <col min="6149" max="6149" width="6.5703125" style="12" customWidth="1"/>
    <col min="6150" max="6150" width="12" style="12" customWidth="1"/>
    <col min="6151" max="6152" width="11.42578125" style="12" customWidth="1"/>
    <col min="6153" max="6400" width="9.140625" style="12"/>
    <col min="6401" max="6401" width="7.140625" style="12" customWidth="1"/>
    <col min="6402" max="6402" width="13.5703125" style="12" customWidth="1"/>
    <col min="6403" max="6403" width="59.85546875" style="12" customWidth="1"/>
    <col min="6404" max="6404" width="7.28515625" style="12" customWidth="1"/>
    <col min="6405" max="6405" width="6.5703125" style="12" customWidth="1"/>
    <col min="6406" max="6406" width="12" style="12" customWidth="1"/>
    <col min="6407" max="6408" width="11.42578125" style="12" customWidth="1"/>
    <col min="6409" max="6656" width="9.140625" style="12"/>
    <col min="6657" max="6657" width="7.140625" style="12" customWidth="1"/>
    <col min="6658" max="6658" width="13.5703125" style="12" customWidth="1"/>
    <col min="6659" max="6659" width="59.85546875" style="12" customWidth="1"/>
    <col min="6660" max="6660" width="7.28515625" style="12" customWidth="1"/>
    <col min="6661" max="6661" width="6.5703125" style="12" customWidth="1"/>
    <col min="6662" max="6662" width="12" style="12" customWidth="1"/>
    <col min="6663" max="6664" width="11.42578125" style="12" customWidth="1"/>
    <col min="6665" max="6912" width="9.140625" style="12"/>
    <col min="6913" max="6913" width="7.140625" style="12" customWidth="1"/>
    <col min="6914" max="6914" width="13.5703125" style="12" customWidth="1"/>
    <col min="6915" max="6915" width="59.85546875" style="12" customWidth="1"/>
    <col min="6916" max="6916" width="7.28515625" style="12" customWidth="1"/>
    <col min="6917" max="6917" width="6.5703125" style="12" customWidth="1"/>
    <col min="6918" max="6918" width="12" style="12" customWidth="1"/>
    <col min="6919" max="6920" width="11.42578125" style="12" customWidth="1"/>
    <col min="6921" max="7168" width="9.140625" style="12"/>
    <col min="7169" max="7169" width="7.140625" style="12" customWidth="1"/>
    <col min="7170" max="7170" width="13.5703125" style="12" customWidth="1"/>
    <col min="7171" max="7171" width="59.85546875" style="12" customWidth="1"/>
    <col min="7172" max="7172" width="7.28515625" style="12" customWidth="1"/>
    <col min="7173" max="7173" width="6.5703125" style="12" customWidth="1"/>
    <col min="7174" max="7174" width="12" style="12" customWidth="1"/>
    <col min="7175" max="7176" width="11.42578125" style="12" customWidth="1"/>
    <col min="7177" max="7424" width="9.140625" style="12"/>
    <col min="7425" max="7425" width="7.140625" style="12" customWidth="1"/>
    <col min="7426" max="7426" width="13.5703125" style="12" customWidth="1"/>
    <col min="7427" max="7427" width="59.85546875" style="12" customWidth="1"/>
    <col min="7428" max="7428" width="7.28515625" style="12" customWidth="1"/>
    <col min="7429" max="7429" width="6.5703125" style="12" customWidth="1"/>
    <col min="7430" max="7430" width="12" style="12" customWidth="1"/>
    <col min="7431" max="7432" width="11.42578125" style="12" customWidth="1"/>
    <col min="7433" max="7680" width="9.140625" style="12"/>
    <col min="7681" max="7681" width="7.140625" style="12" customWidth="1"/>
    <col min="7682" max="7682" width="13.5703125" style="12" customWidth="1"/>
    <col min="7683" max="7683" width="59.85546875" style="12" customWidth="1"/>
    <col min="7684" max="7684" width="7.28515625" style="12" customWidth="1"/>
    <col min="7685" max="7685" width="6.5703125" style="12" customWidth="1"/>
    <col min="7686" max="7686" width="12" style="12" customWidth="1"/>
    <col min="7687" max="7688" width="11.42578125" style="12" customWidth="1"/>
    <col min="7689" max="7936" width="9.140625" style="12"/>
    <col min="7937" max="7937" width="7.140625" style="12" customWidth="1"/>
    <col min="7938" max="7938" width="13.5703125" style="12" customWidth="1"/>
    <col min="7939" max="7939" width="59.85546875" style="12" customWidth="1"/>
    <col min="7940" max="7940" width="7.28515625" style="12" customWidth="1"/>
    <col min="7941" max="7941" width="6.5703125" style="12" customWidth="1"/>
    <col min="7942" max="7942" width="12" style="12" customWidth="1"/>
    <col min="7943" max="7944" width="11.42578125" style="12" customWidth="1"/>
    <col min="7945" max="8192" width="9.140625" style="12"/>
    <col min="8193" max="8193" width="7.140625" style="12" customWidth="1"/>
    <col min="8194" max="8194" width="13.5703125" style="12" customWidth="1"/>
    <col min="8195" max="8195" width="59.85546875" style="12" customWidth="1"/>
    <col min="8196" max="8196" width="7.28515625" style="12" customWidth="1"/>
    <col min="8197" max="8197" width="6.5703125" style="12" customWidth="1"/>
    <col min="8198" max="8198" width="12" style="12" customWidth="1"/>
    <col min="8199" max="8200" width="11.42578125" style="12" customWidth="1"/>
    <col min="8201" max="8448" width="9.140625" style="12"/>
    <col min="8449" max="8449" width="7.140625" style="12" customWidth="1"/>
    <col min="8450" max="8450" width="13.5703125" style="12" customWidth="1"/>
    <col min="8451" max="8451" width="59.85546875" style="12" customWidth="1"/>
    <col min="8452" max="8452" width="7.28515625" style="12" customWidth="1"/>
    <col min="8453" max="8453" width="6.5703125" style="12" customWidth="1"/>
    <col min="8454" max="8454" width="12" style="12" customWidth="1"/>
    <col min="8455" max="8456" width="11.42578125" style="12" customWidth="1"/>
    <col min="8457" max="8704" width="9.140625" style="12"/>
    <col min="8705" max="8705" width="7.140625" style="12" customWidth="1"/>
    <col min="8706" max="8706" width="13.5703125" style="12" customWidth="1"/>
    <col min="8707" max="8707" width="59.85546875" style="12" customWidth="1"/>
    <col min="8708" max="8708" width="7.28515625" style="12" customWidth="1"/>
    <col min="8709" max="8709" width="6.5703125" style="12" customWidth="1"/>
    <col min="8710" max="8710" width="12" style="12" customWidth="1"/>
    <col min="8711" max="8712" width="11.42578125" style="12" customWidth="1"/>
    <col min="8713" max="8960" width="9.140625" style="12"/>
    <col min="8961" max="8961" width="7.140625" style="12" customWidth="1"/>
    <col min="8962" max="8962" width="13.5703125" style="12" customWidth="1"/>
    <col min="8963" max="8963" width="59.85546875" style="12" customWidth="1"/>
    <col min="8964" max="8964" width="7.28515625" style="12" customWidth="1"/>
    <col min="8965" max="8965" width="6.5703125" style="12" customWidth="1"/>
    <col min="8966" max="8966" width="12" style="12" customWidth="1"/>
    <col min="8967" max="8968" width="11.42578125" style="12" customWidth="1"/>
    <col min="8969" max="9216" width="9.140625" style="12"/>
    <col min="9217" max="9217" width="7.140625" style="12" customWidth="1"/>
    <col min="9218" max="9218" width="13.5703125" style="12" customWidth="1"/>
    <col min="9219" max="9219" width="59.85546875" style="12" customWidth="1"/>
    <col min="9220" max="9220" width="7.28515625" style="12" customWidth="1"/>
    <col min="9221" max="9221" width="6.5703125" style="12" customWidth="1"/>
    <col min="9222" max="9222" width="12" style="12" customWidth="1"/>
    <col min="9223" max="9224" width="11.42578125" style="12" customWidth="1"/>
    <col min="9225" max="9472" width="9.140625" style="12"/>
    <col min="9473" max="9473" width="7.140625" style="12" customWidth="1"/>
    <col min="9474" max="9474" width="13.5703125" style="12" customWidth="1"/>
    <col min="9475" max="9475" width="59.85546875" style="12" customWidth="1"/>
    <col min="9476" max="9476" width="7.28515625" style="12" customWidth="1"/>
    <col min="9477" max="9477" width="6.5703125" style="12" customWidth="1"/>
    <col min="9478" max="9478" width="12" style="12" customWidth="1"/>
    <col min="9479" max="9480" width="11.42578125" style="12" customWidth="1"/>
    <col min="9481" max="9728" width="9.140625" style="12"/>
    <col min="9729" max="9729" width="7.140625" style="12" customWidth="1"/>
    <col min="9730" max="9730" width="13.5703125" style="12" customWidth="1"/>
    <col min="9731" max="9731" width="59.85546875" style="12" customWidth="1"/>
    <col min="9732" max="9732" width="7.28515625" style="12" customWidth="1"/>
    <col min="9733" max="9733" width="6.5703125" style="12" customWidth="1"/>
    <col min="9734" max="9734" width="12" style="12" customWidth="1"/>
    <col min="9735" max="9736" width="11.42578125" style="12" customWidth="1"/>
    <col min="9737" max="9984" width="9.140625" style="12"/>
    <col min="9985" max="9985" width="7.140625" style="12" customWidth="1"/>
    <col min="9986" max="9986" width="13.5703125" style="12" customWidth="1"/>
    <col min="9987" max="9987" width="59.85546875" style="12" customWidth="1"/>
    <col min="9988" max="9988" width="7.28515625" style="12" customWidth="1"/>
    <col min="9989" max="9989" width="6.5703125" style="12" customWidth="1"/>
    <col min="9990" max="9990" width="12" style="12" customWidth="1"/>
    <col min="9991" max="9992" width="11.42578125" style="12" customWidth="1"/>
    <col min="9993" max="10240" width="9.140625" style="12"/>
    <col min="10241" max="10241" width="7.140625" style="12" customWidth="1"/>
    <col min="10242" max="10242" width="13.5703125" style="12" customWidth="1"/>
    <col min="10243" max="10243" width="59.85546875" style="12" customWidth="1"/>
    <col min="10244" max="10244" width="7.28515625" style="12" customWidth="1"/>
    <col min="10245" max="10245" width="6.5703125" style="12" customWidth="1"/>
    <col min="10246" max="10246" width="12" style="12" customWidth="1"/>
    <col min="10247" max="10248" width="11.42578125" style="12" customWidth="1"/>
    <col min="10249" max="10496" width="9.140625" style="12"/>
    <col min="10497" max="10497" width="7.140625" style="12" customWidth="1"/>
    <col min="10498" max="10498" width="13.5703125" style="12" customWidth="1"/>
    <col min="10499" max="10499" width="59.85546875" style="12" customWidth="1"/>
    <col min="10500" max="10500" width="7.28515625" style="12" customWidth="1"/>
    <col min="10501" max="10501" width="6.5703125" style="12" customWidth="1"/>
    <col min="10502" max="10502" width="12" style="12" customWidth="1"/>
    <col min="10503" max="10504" width="11.42578125" style="12" customWidth="1"/>
    <col min="10505" max="10752" width="9.140625" style="12"/>
    <col min="10753" max="10753" width="7.140625" style="12" customWidth="1"/>
    <col min="10754" max="10754" width="13.5703125" style="12" customWidth="1"/>
    <col min="10755" max="10755" width="59.85546875" style="12" customWidth="1"/>
    <col min="10756" max="10756" width="7.28515625" style="12" customWidth="1"/>
    <col min="10757" max="10757" width="6.5703125" style="12" customWidth="1"/>
    <col min="10758" max="10758" width="12" style="12" customWidth="1"/>
    <col min="10759" max="10760" width="11.42578125" style="12" customWidth="1"/>
    <col min="10761" max="11008" width="9.140625" style="12"/>
    <col min="11009" max="11009" width="7.140625" style="12" customWidth="1"/>
    <col min="11010" max="11010" width="13.5703125" style="12" customWidth="1"/>
    <col min="11011" max="11011" width="59.85546875" style="12" customWidth="1"/>
    <col min="11012" max="11012" width="7.28515625" style="12" customWidth="1"/>
    <col min="11013" max="11013" width="6.5703125" style="12" customWidth="1"/>
    <col min="11014" max="11014" width="12" style="12" customWidth="1"/>
    <col min="11015" max="11016" width="11.42578125" style="12" customWidth="1"/>
    <col min="11017" max="11264" width="9.140625" style="12"/>
    <col min="11265" max="11265" width="7.140625" style="12" customWidth="1"/>
    <col min="11266" max="11266" width="13.5703125" style="12" customWidth="1"/>
    <col min="11267" max="11267" width="59.85546875" style="12" customWidth="1"/>
    <col min="11268" max="11268" width="7.28515625" style="12" customWidth="1"/>
    <col min="11269" max="11269" width="6.5703125" style="12" customWidth="1"/>
    <col min="11270" max="11270" width="12" style="12" customWidth="1"/>
    <col min="11271" max="11272" width="11.42578125" style="12" customWidth="1"/>
    <col min="11273" max="11520" width="9.140625" style="12"/>
    <col min="11521" max="11521" width="7.140625" style="12" customWidth="1"/>
    <col min="11522" max="11522" width="13.5703125" style="12" customWidth="1"/>
    <col min="11523" max="11523" width="59.85546875" style="12" customWidth="1"/>
    <col min="11524" max="11524" width="7.28515625" style="12" customWidth="1"/>
    <col min="11525" max="11525" width="6.5703125" style="12" customWidth="1"/>
    <col min="11526" max="11526" width="12" style="12" customWidth="1"/>
    <col min="11527" max="11528" width="11.42578125" style="12" customWidth="1"/>
    <col min="11529" max="11776" width="9.140625" style="12"/>
    <col min="11777" max="11777" width="7.140625" style="12" customWidth="1"/>
    <col min="11778" max="11778" width="13.5703125" style="12" customWidth="1"/>
    <col min="11779" max="11779" width="59.85546875" style="12" customWidth="1"/>
    <col min="11780" max="11780" width="7.28515625" style="12" customWidth="1"/>
    <col min="11781" max="11781" width="6.5703125" style="12" customWidth="1"/>
    <col min="11782" max="11782" width="12" style="12" customWidth="1"/>
    <col min="11783" max="11784" width="11.42578125" style="12" customWidth="1"/>
    <col min="11785" max="12032" width="9.140625" style="12"/>
    <col min="12033" max="12033" width="7.140625" style="12" customWidth="1"/>
    <col min="12034" max="12034" width="13.5703125" style="12" customWidth="1"/>
    <col min="12035" max="12035" width="59.85546875" style="12" customWidth="1"/>
    <col min="12036" max="12036" width="7.28515625" style="12" customWidth="1"/>
    <col min="12037" max="12037" width="6.5703125" style="12" customWidth="1"/>
    <col min="12038" max="12038" width="12" style="12" customWidth="1"/>
    <col min="12039" max="12040" width="11.42578125" style="12" customWidth="1"/>
    <col min="12041" max="12288" width="9.140625" style="12"/>
    <col min="12289" max="12289" width="7.140625" style="12" customWidth="1"/>
    <col min="12290" max="12290" width="13.5703125" style="12" customWidth="1"/>
    <col min="12291" max="12291" width="59.85546875" style="12" customWidth="1"/>
    <col min="12292" max="12292" width="7.28515625" style="12" customWidth="1"/>
    <col min="12293" max="12293" width="6.5703125" style="12" customWidth="1"/>
    <col min="12294" max="12294" width="12" style="12" customWidth="1"/>
    <col min="12295" max="12296" width="11.42578125" style="12" customWidth="1"/>
    <col min="12297" max="12544" width="9.140625" style="12"/>
    <col min="12545" max="12545" width="7.140625" style="12" customWidth="1"/>
    <col min="12546" max="12546" width="13.5703125" style="12" customWidth="1"/>
    <col min="12547" max="12547" width="59.85546875" style="12" customWidth="1"/>
    <col min="12548" max="12548" width="7.28515625" style="12" customWidth="1"/>
    <col min="12549" max="12549" width="6.5703125" style="12" customWidth="1"/>
    <col min="12550" max="12550" width="12" style="12" customWidth="1"/>
    <col min="12551" max="12552" width="11.42578125" style="12" customWidth="1"/>
    <col min="12553" max="12800" width="9.140625" style="12"/>
    <col min="12801" max="12801" width="7.140625" style="12" customWidth="1"/>
    <col min="12802" max="12802" width="13.5703125" style="12" customWidth="1"/>
    <col min="12803" max="12803" width="59.85546875" style="12" customWidth="1"/>
    <col min="12804" max="12804" width="7.28515625" style="12" customWidth="1"/>
    <col min="12805" max="12805" width="6.5703125" style="12" customWidth="1"/>
    <col min="12806" max="12806" width="12" style="12" customWidth="1"/>
    <col min="12807" max="12808" width="11.42578125" style="12" customWidth="1"/>
    <col min="12809" max="13056" width="9.140625" style="12"/>
    <col min="13057" max="13057" width="7.140625" style="12" customWidth="1"/>
    <col min="13058" max="13058" width="13.5703125" style="12" customWidth="1"/>
    <col min="13059" max="13059" width="59.85546875" style="12" customWidth="1"/>
    <col min="13060" max="13060" width="7.28515625" style="12" customWidth="1"/>
    <col min="13061" max="13061" width="6.5703125" style="12" customWidth="1"/>
    <col min="13062" max="13062" width="12" style="12" customWidth="1"/>
    <col min="13063" max="13064" width="11.42578125" style="12" customWidth="1"/>
    <col min="13065" max="13312" width="9.140625" style="12"/>
    <col min="13313" max="13313" width="7.140625" style="12" customWidth="1"/>
    <col min="13314" max="13314" width="13.5703125" style="12" customWidth="1"/>
    <col min="13315" max="13315" width="59.85546875" style="12" customWidth="1"/>
    <col min="13316" max="13316" width="7.28515625" style="12" customWidth="1"/>
    <col min="13317" max="13317" width="6.5703125" style="12" customWidth="1"/>
    <col min="13318" max="13318" width="12" style="12" customWidth="1"/>
    <col min="13319" max="13320" width="11.42578125" style="12" customWidth="1"/>
    <col min="13321" max="13568" width="9.140625" style="12"/>
    <col min="13569" max="13569" width="7.140625" style="12" customWidth="1"/>
    <col min="13570" max="13570" width="13.5703125" style="12" customWidth="1"/>
    <col min="13571" max="13571" width="59.85546875" style="12" customWidth="1"/>
    <col min="13572" max="13572" width="7.28515625" style="12" customWidth="1"/>
    <col min="13573" max="13573" width="6.5703125" style="12" customWidth="1"/>
    <col min="13574" max="13574" width="12" style="12" customWidth="1"/>
    <col min="13575" max="13576" width="11.42578125" style="12" customWidth="1"/>
    <col min="13577" max="13824" width="9.140625" style="12"/>
    <col min="13825" max="13825" width="7.140625" style="12" customWidth="1"/>
    <col min="13826" max="13826" width="13.5703125" style="12" customWidth="1"/>
    <col min="13827" max="13827" width="59.85546875" style="12" customWidth="1"/>
    <col min="13828" max="13828" width="7.28515625" style="12" customWidth="1"/>
    <col min="13829" max="13829" width="6.5703125" style="12" customWidth="1"/>
    <col min="13830" max="13830" width="12" style="12" customWidth="1"/>
    <col min="13831" max="13832" width="11.42578125" style="12" customWidth="1"/>
    <col min="13833" max="14080" width="9.140625" style="12"/>
    <col min="14081" max="14081" width="7.140625" style="12" customWidth="1"/>
    <col min="14082" max="14082" width="13.5703125" style="12" customWidth="1"/>
    <col min="14083" max="14083" width="59.85546875" style="12" customWidth="1"/>
    <col min="14084" max="14084" width="7.28515625" style="12" customWidth="1"/>
    <col min="14085" max="14085" width="6.5703125" style="12" customWidth="1"/>
    <col min="14086" max="14086" width="12" style="12" customWidth="1"/>
    <col min="14087" max="14088" width="11.42578125" style="12" customWidth="1"/>
    <col min="14089" max="14336" width="9.140625" style="12"/>
    <col min="14337" max="14337" width="7.140625" style="12" customWidth="1"/>
    <col min="14338" max="14338" width="13.5703125" style="12" customWidth="1"/>
    <col min="14339" max="14339" width="59.85546875" style="12" customWidth="1"/>
    <col min="14340" max="14340" width="7.28515625" style="12" customWidth="1"/>
    <col min="14341" max="14341" width="6.5703125" style="12" customWidth="1"/>
    <col min="14342" max="14342" width="12" style="12" customWidth="1"/>
    <col min="14343" max="14344" width="11.42578125" style="12" customWidth="1"/>
    <col min="14345" max="14592" width="9.140625" style="12"/>
    <col min="14593" max="14593" width="7.140625" style="12" customWidth="1"/>
    <col min="14594" max="14594" width="13.5703125" style="12" customWidth="1"/>
    <col min="14595" max="14595" width="59.85546875" style="12" customWidth="1"/>
    <col min="14596" max="14596" width="7.28515625" style="12" customWidth="1"/>
    <col min="14597" max="14597" width="6.5703125" style="12" customWidth="1"/>
    <col min="14598" max="14598" width="12" style="12" customWidth="1"/>
    <col min="14599" max="14600" width="11.42578125" style="12" customWidth="1"/>
    <col min="14601" max="14848" width="9.140625" style="12"/>
    <col min="14849" max="14849" width="7.140625" style="12" customWidth="1"/>
    <col min="14850" max="14850" width="13.5703125" style="12" customWidth="1"/>
    <col min="14851" max="14851" width="59.85546875" style="12" customWidth="1"/>
    <col min="14852" max="14852" width="7.28515625" style="12" customWidth="1"/>
    <col min="14853" max="14853" width="6.5703125" style="12" customWidth="1"/>
    <col min="14854" max="14854" width="12" style="12" customWidth="1"/>
    <col min="14855" max="14856" width="11.42578125" style="12" customWidth="1"/>
    <col min="14857" max="15104" width="9.140625" style="12"/>
    <col min="15105" max="15105" width="7.140625" style="12" customWidth="1"/>
    <col min="15106" max="15106" width="13.5703125" style="12" customWidth="1"/>
    <col min="15107" max="15107" width="59.85546875" style="12" customWidth="1"/>
    <col min="15108" max="15108" width="7.28515625" style="12" customWidth="1"/>
    <col min="15109" max="15109" width="6.5703125" style="12" customWidth="1"/>
    <col min="15110" max="15110" width="12" style="12" customWidth="1"/>
    <col min="15111" max="15112" width="11.42578125" style="12" customWidth="1"/>
    <col min="15113" max="15360" width="9.140625" style="12"/>
    <col min="15361" max="15361" width="7.140625" style="12" customWidth="1"/>
    <col min="15362" max="15362" width="13.5703125" style="12" customWidth="1"/>
    <col min="15363" max="15363" width="59.85546875" style="12" customWidth="1"/>
    <col min="15364" max="15364" width="7.28515625" style="12" customWidth="1"/>
    <col min="15365" max="15365" width="6.5703125" style="12" customWidth="1"/>
    <col min="15366" max="15366" width="12" style="12" customWidth="1"/>
    <col min="15367" max="15368" width="11.42578125" style="12" customWidth="1"/>
    <col min="15369" max="15616" width="9.140625" style="12"/>
    <col min="15617" max="15617" width="7.140625" style="12" customWidth="1"/>
    <col min="15618" max="15618" width="13.5703125" style="12" customWidth="1"/>
    <col min="15619" max="15619" width="59.85546875" style="12" customWidth="1"/>
    <col min="15620" max="15620" width="7.28515625" style="12" customWidth="1"/>
    <col min="15621" max="15621" width="6.5703125" style="12" customWidth="1"/>
    <col min="15622" max="15622" width="12" style="12" customWidth="1"/>
    <col min="15623" max="15624" width="11.42578125" style="12" customWidth="1"/>
    <col min="15625" max="15872" width="9.140625" style="12"/>
    <col min="15873" max="15873" width="7.140625" style="12" customWidth="1"/>
    <col min="15874" max="15874" width="13.5703125" style="12" customWidth="1"/>
    <col min="15875" max="15875" width="59.85546875" style="12" customWidth="1"/>
    <col min="15876" max="15876" width="7.28515625" style="12" customWidth="1"/>
    <col min="15877" max="15877" width="6.5703125" style="12" customWidth="1"/>
    <col min="15878" max="15878" width="12" style="12" customWidth="1"/>
    <col min="15879" max="15880" width="11.42578125" style="12" customWidth="1"/>
    <col min="15881" max="16128" width="9.140625" style="12"/>
    <col min="16129" max="16129" width="7.140625" style="12" customWidth="1"/>
    <col min="16130" max="16130" width="13.5703125" style="12" customWidth="1"/>
    <col min="16131" max="16131" width="59.85546875" style="12" customWidth="1"/>
    <col min="16132" max="16132" width="7.28515625" style="12" customWidth="1"/>
    <col min="16133" max="16133" width="6.5703125" style="12" customWidth="1"/>
    <col min="16134" max="16134" width="12" style="12" customWidth="1"/>
    <col min="16135" max="16136" width="11.42578125" style="12" customWidth="1"/>
    <col min="16137" max="16384" width="9.140625" style="12"/>
  </cols>
  <sheetData>
    <row r="1" spans="1:8" s="21" customFormat="1" ht="15.75">
      <c r="A1" s="62" t="s">
        <v>28</v>
      </c>
      <c r="B1" s="62"/>
      <c r="C1" s="62"/>
    </row>
    <row r="2" spans="1:8" s="21" customFormat="1" ht="15.75">
      <c r="A2" s="21" t="s">
        <v>32</v>
      </c>
      <c r="B2" s="31"/>
      <c r="C2" s="31"/>
    </row>
    <row r="3" spans="1:8" s="21" customFormat="1" ht="15.75">
      <c r="A3" s="21" t="s">
        <v>33</v>
      </c>
      <c r="B3" s="31"/>
      <c r="C3" s="31"/>
    </row>
    <row r="4" spans="1:8" s="21" customFormat="1" ht="15.75">
      <c r="A4" s="22" t="s">
        <v>29</v>
      </c>
      <c r="B4" s="31"/>
      <c r="C4" s="31"/>
    </row>
    <row r="5" spans="1:8" s="1" customFormat="1" ht="15">
      <c r="A5" s="63" t="s">
        <v>34</v>
      </c>
      <c r="B5" s="63"/>
      <c r="H5" s="2"/>
    </row>
    <row r="6" spans="1:8" s="1" customFormat="1">
      <c r="A6" s="3"/>
      <c r="B6" s="3"/>
      <c r="H6" s="2"/>
    </row>
    <row r="7" spans="1:8" s="1" customFormat="1">
      <c r="A7" s="64" t="s">
        <v>0</v>
      </c>
      <c r="B7" s="64"/>
      <c r="C7" s="64"/>
      <c r="D7" s="64"/>
      <c r="E7" s="64"/>
      <c r="F7" s="64"/>
      <c r="G7" s="29">
        <f>H31</f>
        <v>293.41091053411196</v>
      </c>
      <c r="H7" s="4" t="s">
        <v>1</v>
      </c>
    </row>
    <row r="8" spans="1:8" s="1" customFormat="1">
      <c r="A8" s="3"/>
      <c r="B8" s="65" t="s">
        <v>2</v>
      </c>
      <c r="C8" s="65"/>
      <c r="G8" s="2"/>
      <c r="H8" s="2"/>
    </row>
    <row r="9" spans="1:8" s="1" customFormat="1">
      <c r="A9" s="3"/>
      <c r="B9" s="64" t="s">
        <v>3</v>
      </c>
      <c r="C9" s="64"/>
      <c r="D9" s="64"/>
      <c r="E9" s="64"/>
      <c r="F9" s="64"/>
      <c r="G9" s="29">
        <f>H30</f>
        <v>31.436883271511995</v>
      </c>
      <c r="H9" s="4" t="s">
        <v>1</v>
      </c>
    </row>
    <row r="10" spans="1:8" s="1" customFormat="1">
      <c r="H10" s="2"/>
    </row>
    <row r="11" spans="1:8" s="1" customFormat="1" ht="15.75">
      <c r="B11" s="58" t="s">
        <v>4</v>
      </c>
      <c r="C11" s="58"/>
      <c r="D11" s="58"/>
      <c r="E11" s="58"/>
      <c r="F11" s="58"/>
      <c r="G11" s="58"/>
      <c r="H11" s="2"/>
    </row>
    <row r="12" spans="1:8" s="1" customFormat="1">
      <c r="H12" s="2"/>
    </row>
    <row r="13" spans="1:8" s="1" customFormat="1">
      <c r="B13" s="66" t="s">
        <v>36</v>
      </c>
      <c r="C13" s="66"/>
      <c r="D13" s="66"/>
      <c r="E13" s="66"/>
      <c r="F13" s="66"/>
      <c r="G13" s="66"/>
    </row>
    <row r="14" spans="1:8" s="1" customFormat="1">
      <c r="A14" s="5"/>
      <c r="B14" s="67" t="s">
        <v>5</v>
      </c>
      <c r="C14" s="67"/>
      <c r="D14" s="67"/>
      <c r="E14" s="67"/>
      <c r="F14" s="67"/>
      <c r="G14" s="67"/>
    </row>
    <row r="15" spans="1:8" s="1" customFormat="1">
      <c r="A15" s="5"/>
      <c r="B15" s="6"/>
      <c r="C15" s="6"/>
      <c r="D15" s="6"/>
      <c r="E15" s="6"/>
      <c r="F15" s="6"/>
      <c r="G15" s="6"/>
    </row>
    <row r="16" spans="1:8" s="1" customFormat="1">
      <c r="A16" s="68" t="s">
        <v>31</v>
      </c>
      <c r="B16" s="68"/>
      <c r="C16" s="68"/>
      <c r="D16" s="68"/>
      <c r="E16" s="68"/>
      <c r="F16" s="68"/>
      <c r="G16" s="68"/>
      <c r="H16" s="7"/>
    </row>
    <row r="17" spans="1:10" s="8" customFormat="1">
      <c r="A17" s="48" t="s">
        <v>6</v>
      </c>
      <c r="B17" s="48" t="s">
        <v>7</v>
      </c>
      <c r="C17" s="48" t="s">
        <v>8</v>
      </c>
      <c r="D17" s="50" t="s">
        <v>9</v>
      </c>
      <c r="E17" s="69"/>
      <c r="F17" s="69"/>
      <c r="G17" s="51"/>
      <c r="H17" s="48" t="s">
        <v>10</v>
      </c>
    </row>
    <row r="18" spans="1:10" s="8" customFormat="1" ht="36">
      <c r="A18" s="49"/>
      <c r="B18" s="49"/>
      <c r="C18" s="49"/>
      <c r="D18" s="50" t="s">
        <v>11</v>
      </c>
      <c r="E18" s="51"/>
      <c r="F18" s="9" t="s">
        <v>12</v>
      </c>
      <c r="G18" s="9" t="s">
        <v>13</v>
      </c>
      <c r="H18" s="49"/>
    </row>
    <row r="19" spans="1:10" s="8" customFormat="1">
      <c r="A19" s="10">
        <v>1</v>
      </c>
      <c r="B19" s="11">
        <v>2</v>
      </c>
      <c r="C19" s="11">
        <v>3</v>
      </c>
      <c r="D19" s="52">
        <v>4</v>
      </c>
      <c r="E19" s="53"/>
      <c r="F19" s="30">
        <v>5</v>
      </c>
      <c r="G19" s="30">
        <v>6</v>
      </c>
      <c r="H19" s="11">
        <v>7</v>
      </c>
    </row>
    <row r="20" spans="1:10">
      <c r="A20" s="54"/>
      <c r="B20" s="54"/>
      <c r="C20" s="54"/>
      <c r="D20" s="54"/>
      <c r="E20" s="54"/>
      <c r="F20" s="54"/>
      <c r="G20" s="54"/>
      <c r="H20" s="54"/>
    </row>
    <row r="21" spans="1:10" ht="15.75">
      <c r="A21" s="55" t="s">
        <v>16</v>
      </c>
      <c r="B21" s="56"/>
      <c r="C21" s="56"/>
      <c r="D21" s="56"/>
      <c r="E21" s="56"/>
      <c r="F21" s="56"/>
      <c r="G21" s="56"/>
      <c r="H21" s="57"/>
    </row>
    <row r="22" spans="1:10" s="16" customFormat="1" ht="38.25">
      <c r="A22" s="18" t="s">
        <v>17</v>
      </c>
      <c r="B22" s="17" t="s">
        <v>18</v>
      </c>
      <c r="C22" s="17" t="s">
        <v>36</v>
      </c>
      <c r="D22" s="40">
        <v>244.63</v>
      </c>
      <c r="E22" s="41"/>
      <c r="F22" s="19" t="s">
        <v>15</v>
      </c>
      <c r="G22" s="19" t="s">
        <v>15</v>
      </c>
      <c r="H22" s="36">
        <f>D22</f>
        <v>244.63</v>
      </c>
      <c r="I22" s="20"/>
      <c r="J22" s="16">
        <f>J26</f>
        <v>244.18735577888569</v>
      </c>
    </row>
    <row r="23" spans="1:10" s="16" customFormat="1">
      <c r="A23" s="18"/>
      <c r="B23" s="17"/>
      <c r="C23" s="17"/>
      <c r="D23" s="40"/>
      <c r="E23" s="41"/>
      <c r="F23" s="19"/>
      <c r="G23" s="19"/>
      <c r="H23" s="19"/>
      <c r="I23" s="20"/>
    </row>
    <row r="24" spans="1:10" s="16" customFormat="1">
      <c r="A24" s="13"/>
      <c r="B24" s="14"/>
      <c r="C24" s="14" t="s">
        <v>14</v>
      </c>
      <c r="D24" s="43">
        <f>D22</f>
        <v>244.63</v>
      </c>
      <c r="E24" s="44"/>
      <c r="F24" s="15" t="s">
        <v>15</v>
      </c>
      <c r="G24" s="15" t="s">
        <v>15</v>
      </c>
      <c r="H24" s="15">
        <f>H22</f>
        <v>244.63</v>
      </c>
    </row>
    <row r="25" spans="1:10" s="16" customFormat="1">
      <c r="A25" s="45"/>
      <c r="B25" s="45"/>
      <c r="C25" s="45"/>
      <c r="D25" s="45"/>
      <c r="E25" s="45"/>
      <c r="F25" s="45"/>
      <c r="G25" s="45"/>
      <c r="H25" s="45"/>
    </row>
    <row r="26" spans="1:10" s="16" customFormat="1">
      <c r="A26" s="13"/>
      <c r="B26" s="14"/>
      <c r="C26" s="14" t="s">
        <v>19</v>
      </c>
      <c r="D26" s="43">
        <f>D24</f>
        <v>244.63</v>
      </c>
      <c r="E26" s="44"/>
      <c r="F26" s="15" t="s">
        <v>15</v>
      </c>
      <c r="G26" s="15" t="s">
        <v>15</v>
      </c>
      <c r="H26" s="15">
        <f>H24</f>
        <v>244.63</v>
      </c>
      <c r="J26" s="16">
        <f>J28/1.02</f>
        <v>244.18735577888569</v>
      </c>
    </row>
    <row r="27" spans="1:10" s="16" customFormat="1">
      <c r="A27" s="18" t="s">
        <v>20</v>
      </c>
      <c r="B27" s="17" t="s">
        <v>21</v>
      </c>
      <c r="C27" s="17" t="s">
        <v>22</v>
      </c>
      <c r="D27" s="40">
        <f>D26*2%</f>
        <v>4.8925999999999998</v>
      </c>
      <c r="E27" s="41"/>
      <c r="F27" s="19" t="s">
        <v>15</v>
      </c>
      <c r="G27" s="19" t="s">
        <v>15</v>
      </c>
      <c r="H27" s="19">
        <f>D27</f>
        <v>4.8925999999999998</v>
      </c>
      <c r="I27" s="20"/>
    </row>
    <row r="28" spans="1:10" s="16" customFormat="1">
      <c r="A28" s="13"/>
      <c r="B28" s="14"/>
      <c r="C28" s="14" t="s">
        <v>23</v>
      </c>
      <c r="D28" s="46">
        <f>D26+D27</f>
        <v>249.52259999999998</v>
      </c>
      <c r="E28" s="47"/>
      <c r="F28" s="15" t="s">
        <v>15</v>
      </c>
      <c r="G28" s="15" t="s">
        <v>15</v>
      </c>
      <c r="H28" s="27">
        <f>D28</f>
        <v>249.52259999999998</v>
      </c>
      <c r="J28" s="16">
        <f>J29/1.049901</f>
        <v>249.07110289446339</v>
      </c>
    </row>
    <row r="29" spans="1:10" s="16" customFormat="1" ht="45">
      <c r="A29" s="18" t="s">
        <v>20</v>
      </c>
      <c r="B29" s="33" t="s">
        <v>39</v>
      </c>
      <c r="C29" s="17" t="s">
        <v>38</v>
      </c>
      <c r="D29" s="38">
        <f>D28*1.049901</f>
        <v>261.97402726259998</v>
      </c>
      <c r="E29" s="39"/>
      <c r="F29" s="19" t="s">
        <v>15</v>
      </c>
      <c r="G29" s="19" t="s">
        <v>15</v>
      </c>
      <c r="H29" s="37">
        <f>D29</f>
        <v>261.97402726259998</v>
      </c>
      <c r="I29" s="20"/>
      <c r="J29" s="16">
        <v>261.5</v>
      </c>
    </row>
    <row r="30" spans="1:10" s="16" customFormat="1" ht="25.5">
      <c r="A30" s="18" t="s">
        <v>24</v>
      </c>
      <c r="B30" s="17" t="s">
        <v>25</v>
      </c>
      <c r="C30" s="17" t="s">
        <v>26</v>
      </c>
      <c r="D30" s="40" t="s">
        <v>15</v>
      </c>
      <c r="E30" s="41"/>
      <c r="F30" s="19" t="s">
        <v>15</v>
      </c>
      <c r="G30" s="28">
        <f>H29*12%</f>
        <v>31.436883271511995</v>
      </c>
      <c r="H30" s="28">
        <f>G30</f>
        <v>31.436883271511995</v>
      </c>
      <c r="I30" s="20"/>
    </row>
    <row r="31" spans="1:10" s="16" customFormat="1">
      <c r="A31" s="13"/>
      <c r="B31" s="14"/>
      <c r="C31" s="14" t="s">
        <v>27</v>
      </c>
      <c r="D31" s="59">
        <f>D29</f>
        <v>261.97402726259998</v>
      </c>
      <c r="E31" s="60"/>
      <c r="F31" s="15" t="s">
        <v>15</v>
      </c>
      <c r="G31" s="27">
        <f>G30</f>
        <v>31.436883271511995</v>
      </c>
      <c r="H31" s="27">
        <f>H29+H30</f>
        <v>293.41091053411196</v>
      </c>
    </row>
    <row r="33" spans="1:10" s="25" customFormat="1" ht="15">
      <c r="A33" s="23"/>
      <c r="B33" s="42" t="s">
        <v>30</v>
      </c>
      <c r="C33" s="42"/>
      <c r="D33" s="42"/>
      <c r="E33" s="42"/>
      <c r="F33" s="42"/>
      <c r="G33" s="42"/>
      <c r="H33" s="42"/>
      <c r="I33" s="24"/>
      <c r="J33" s="24"/>
    </row>
    <row r="34" spans="1:10" s="25" customFormat="1" ht="15">
      <c r="A34" s="23"/>
      <c r="B34" s="61" t="s">
        <v>35</v>
      </c>
      <c r="C34" s="61"/>
      <c r="D34" s="61"/>
      <c r="E34" s="61"/>
      <c r="F34" s="61"/>
      <c r="G34" s="61"/>
      <c r="H34" s="61"/>
      <c r="I34" s="24"/>
      <c r="J34" s="24"/>
    </row>
  </sheetData>
  <mergeCells count="30">
    <mergeCell ref="B11:G11"/>
    <mergeCell ref="D31:E31"/>
    <mergeCell ref="B34:H34"/>
    <mergeCell ref="A1:C1"/>
    <mergeCell ref="A5:B5"/>
    <mergeCell ref="A7:F7"/>
    <mergeCell ref="B8:C8"/>
    <mergeCell ref="B9:F9"/>
    <mergeCell ref="D22:E22"/>
    <mergeCell ref="B13:G13"/>
    <mergeCell ref="B14:G14"/>
    <mergeCell ref="A16:G16"/>
    <mergeCell ref="A17:A18"/>
    <mergeCell ref="B17:B18"/>
    <mergeCell ref="C17:C18"/>
    <mergeCell ref="D17:G17"/>
    <mergeCell ref="H17:H18"/>
    <mergeCell ref="D18:E18"/>
    <mergeCell ref="D19:E19"/>
    <mergeCell ref="A20:H20"/>
    <mergeCell ref="A21:H21"/>
    <mergeCell ref="D29:E29"/>
    <mergeCell ref="D30:E30"/>
    <mergeCell ref="B33:H33"/>
    <mergeCell ref="D23:E23"/>
    <mergeCell ref="D24:E24"/>
    <mergeCell ref="A25:H25"/>
    <mergeCell ref="D26:E26"/>
    <mergeCell ref="D27:E27"/>
    <mergeCell ref="D28:E28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opLeftCell="A16" workbookViewId="0">
      <selection activeCell="B34" sqref="B34:H34"/>
    </sheetView>
  </sheetViews>
  <sheetFormatPr defaultRowHeight="12.75"/>
  <cols>
    <col min="1" max="1" width="7.140625" style="12" customWidth="1"/>
    <col min="2" max="2" width="13.5703125" style="12" customWidth="1"/>
    <col min="3" max="3" width="59.85546875" style="12" customWidth="1"/>
    <col min="4" max="4" width="7.28515625" style="12" customWidth="1"/>
    <col min="5" max="5" width="6.5703125" style="12" customWidth="1"/>
    <col min="6" max="6" width="12" style="12" customWidth="1"/>
    <col min="7" max="8" width="11.42578125" style="12" customWidth="1"/>
    <col min="9" max="256" width="9.140625" style="12"/>
    <col min="257" max="257" width="7.140625" style="12" customWidth="1"/>
    <col min="258" max="258" width="13.5703125" style="12" customWidth="1"/>
    <col min="259" max="259" width="59.85546875" style="12" customWidth="1"/>
    <col min="260" max="260" width="7.28515625" style="12" customWidth="1"/>
    <col min="261" max="261" width="6.5703125" style="12" customWidth="1"/>
    <col min="262" max="262" width="12" style="12" customWidth="1"/>
    <col min="263" max="264" width="11.42578125" style="12" customWidth="1"/>
    <col min="265" max="512" width="9.140625" style="12"/>
    <col min="513" max="513" width="7.140625" style="12" customWidth="1"/>
    <col min="514" max="514" width="13.5703125" style="12" customWidth="1"/>
    <col min="515" max="515" width="59.85546875" style="12" customWidth="1"/>
    <col min="516" max="516" width="7.28515625" style="12" customWidth="1"/>
    <col min="517" max="517" width="6.5703125" style="12" customWidth="1"/>
    <col min="518" max="518" width="12" style="12" customWidth="1"/>
    <col min="519" max="520" width="11.42578125" style="12" customWidth="1"/>
    <col min="521" max="768" width="9.140625" style="12"/>
    <col min="769" max="769" width="7.140625" style="12" customWidth="1"/>
    <col min="770" max="770" width="13.5703125" style="12" customWidth="1"/>
    <col min="771" max="771" width="59.85546875" style="12" customWidth="1"/>
    <col min="772" max="772" width="7.28515625" style="12" customWidth="1"/>
    <col min="773" max="773" width="6.5703125" style="12" customWidth="1"/>
    <col min="774" max="774" width="12" style="12" customWidth="1"/>
    <col min="775" max="776" width="11.42578125" style="12" customWidth="1"/>
    <col min="777" max="1024" width="9.140625" style="12"/>
    <col min="1025" max="1025" width="7.140625" style="12" customWidth="1"/>
    <col min="1026" max="1026" width="13.5703125" style="12" customWidth="1"/>
    <col min="1027" max="1027" width="59.85546875" style="12" customWidth="1"/>
    <col min="1028" max="1028" width="7.28515625" style="12" customWidth="1"/>
    <col min="1029" max="1029" width="6.5703125" style="12" customWidth="1"/>
    <col min="1030" max="1030" width="12" style="12" customWidth="1"/>
    <col min="1031" max="1032" width="11.42578125" style="12" customWidth="1"/>
    <col min="1033" max="1280" width="9.140625" style="12"/>
    <col min="1281" max="1281" width="7.140625" style="12" customWidth="1"/>
    <col min="1282" max="1282" width="13.5703125" style="12" customWidth="1"/>
    <col min="1283" max="1283" width="59.85546875" style="12" customWidth="1"/>
    <col min="1284" max="1284" width="7.28515625" style="12" customWidth="1"/>
    <col min="1285" max="1285" width="6.5703125" style="12" customWidth="1"/>
    <col min="1286" max="1286" width="12" style="12" customWidth="1"/>
    <col min="1287" max="1288" width="11.42578125" style="12" customWidth="1"/>
    <col min="1289" max="1536" width="9.140625" style="12"/>
    <col min="1537" max="1537" width="7.140625" style="12" customWidth="1"/>
    <col min="1538" max="1538" width="13.5703125" style="12" customWidth="1"/>
    <col min="1539" max="1539" width="59.85546875" style="12" customWidth="1"/>
    <col min="1540" max="1540" width="7.28515625" style="12" customWidth="1"/>
    <col min="1541" max="1541" width="6.5703125" style="12" customWidth="1"/>
    <col min="1542" max="1542" width="12" style="12" customWidth="1"/>
    <col min="1543" max="1544" width="11.42578125" style="12" customWidth="1"/>
    <col min="1545" max="1792" width="9.140625" style="12"/>
    <col min="1793" max="1793" width="7.140625" style="12" customWidth="1"/>
    <col min="1794" max="1794" width="13.5703125" style="12" customWidth="1"/>
    <col min="1795" max="1795" width="59.85546875" style="12" customWidth="1"/>
    <col min="1796" max="1796" width="7.28515625" style="12" customWidth="1"/>
    <col min="1797" max="1797" width="6.5703125" style="12" customWidth="1"/>
    <col min="1798" max="1798" width="12" style="12" customWidth="1"/>
    <col min="1799" max="1800" width="11.42578125" style="12" customWidth="1"/>
    <col min="1801" max="2048" width="9.140625" style="12"/>
    <col min="2049" max="2049" width="7.140625" style="12" customWidth="1"/>
    <col min="2050" max="2050" width="13.5703125" style="12" customWidth="1"/>
    <col min="2051" max="2051" width="59.85546875" style="12" customWidth="1"/>
    <col min="2052" max="2052" width="7.28515625" style="12" customWidth="1"/>
    <col min="2053" max="2053" width="6.5703125" style="12" customWidth="1"/>
    <col min="2054" max="2054" width="12" style="12" customWidth="1"/>
    <col min="2055" max="2056" width="11.42578125" style="12" customWidth="1"/>
    <col min="2057" max="2304" width="9.140625" style="12"/>
    <col min="2305" max="2305" width="7.140625" style="12" customWidth="1"/>
    <col min="2306" max="2306" width="13.5703125" style="12" customWidth="1"/>
    <col min="2307" max="2307" width="59.85546875" style="12" customWidth="1"/>
    <col min="2308" max="2308" width="7.28515625" style="12" customWidth="1"/>
    <col min="2309" max="2309" width="6.5703125" style="12" customWidth="1"/>
    <col min="2310" max="2310" width="12" style="12" customWidth="1"/>
    <col min="2311" max="2312" width="11.42578125" style="12" customWidth="1"/>
    <col min="2313" max="2560" width="9.140625" style="12"/>
    <col min="2561" max="2561" width="7.140625" style="12" customWidth="1"/>
    <col min="2562" max="2562" width="13.5703125" style="12" customWidth="1"/>
    <col min="2563" max="2563" width="59.85546875" style="12" customWidth="1"/>
    <col min="2564" max="2564" width="7.28515625" style="12" customWidth="1"/>
    <col min="2565" max="2565" width="6.5703125" style="12" customWidth="1"/>
    <col min="2566" max="2566" width="12" style="12" customWidth="1"/>
    <col min="2567" max="2568" width="11.42578125" style="12" customWidth="1"/>
    <col min="2569" max="2816" width="9.140625" style="12"/>
    <col min="2817" max="2817" width="7.140625" style="12" customWidth="1"/>
    <col min="2818" max="2818" width="13.5703125" style="12" customWidth="1"/>
    <col min="2819" max="2819" width="59.85546875" style="12" customWidth="1"/>
    <col min="2820" max="2820" width="7.28515625" style="12" customWidth="1"/>
    <col min="2821" max="2821" width="6.5703125" style="12" customWidth="1"/>
    <col min="2822" max="2822" width="12" style="12" customWidth="1"/>
    <col min="2823" max="2824" width="11.42578125" style="12" customWidth="1"/>
    <col min="2825" max="3072" width="9.140625" style="12"/>
    <col min="3073" max="3073" width="7.140625" style="12" customWidth="1"/>
    <col min="3074" max="3074" width="13.5703125" style="12" customWidth="1"/>
    <col min="3075" max="3075" width="59.85546875" style="12" customWidth="1"/>
    <col min="3076" max="3076" width="7.28515625" style="12" customWidth="1"/>
    <col min="3077" max="3077" width="6.5703125" style="12" customWidth="1"/>
    <col min="3078" max="3078" width="12" style="12" customWidth="1"/>
    <col min="3079" max="3080" width="11.42578125" style="12" customWidth="1"/>
    <col min="3081" max="3328" width="9.140625" style="12"/>
    <col min="3329" max="3329" width="7.140625" style="12" customWidth="1"/>
    <col min="3330" max="3330" width="13.5703125" style="12" customWidth="1"/>
    <col min="3331" max="3331" width="59.85546875" style="12" customWidth="1"/>
    <col min="3332" max="3332" width="7.28515625" style="12" customWidth="1"/>
    <col min="3333" max="3333" width="6.5703125" style="12" customWidth="1"/>
    <col min="3334" max="3334" width="12" style="12" customWidth="1"/>
    <col min="3335" max="3336" width="11.42578125" style="12" customWidth="1"/>
    <col min="3337" max="3584" width="9.140625" style="12"/>
    <col min="3585" max="3585" width="7.140625" style="12" customWidth="1"/>
    <col min="3586" max="3586" width="13.5703125" style="12" customWidth="1"/>
    <col min="3587" max="3587" width="59.85546875" style="12" customWidth="1"/>
    <col min="3588" max="3588" width="7.28515625" style="12" customWidth="1"/>
    <col min="3589" max="3589" width="6.5703125" style="12" customWidth="1"/>
    <col min="3590" max="3590" width="12" style="12" customWidth="1"/>
    <col min="3591" max="3592" width="11.42578125" style="12" customWidth="1"/>
    <col min="3593" max="3840" width="9.140625" style="12"/>
    <col min="3841" max="3841" width="7.140625" style="12" customWidth="1"/>
    <col min="3842" max="3842" width="13.5703125" style="12" customWidth="1"/>
    <col min="3843" max="3843" width="59.85546875" style="12" customWidth="1"/>
    <col min="3844" max="3844" width="7.28515625" style="12" customWidth="1"/>
    <col min="3845" max="3845" width="6.5703125" style="12" customWidth="1"/>
    <col min="3846" max="3846" width="12" style="12" customWidth="1"/>
    <col min="3847" max="3848" width="11.42578125" style="12" customWidth="1"/>
    <col min="3849" max="4096" width="9.140625" style="12"/>
    <col min="4097" max="4097" width="7.140625" style="12" customWidth="1"/>
    <col min="4098" max="4098" width="13.5703125" style="12" customWidth="1"/>
    <col min="4099" max="4099" width="59.85546875" style="12" customWidth="1"/>
    <col min="4100" max="4100" width="7.28515625" style="12" customWidth="1"/>
    <col min="4101" max="4101" width="6.5703125" style="12" customWidth="1"/>
    <col min="4102" max="4102" width="12" style="12" customWidth="1"/>
    <col min="4103" max="4104" width="11.42578125" style="12" customWidth="1"/>
    <col min="4105" max="4352" width="9.140625" style="12"/>
    <col min="4353" max="4353" width="7.140625" style="12" customWidth="1"/>
    <col min="4354" max="4354" width="13.5703125" style="12" customWidth="1"/>
    <col min="4355" max="4355" width="59.85546875" style="12" customWidth="1"/>
    <col min="4356" max="4356" width="7.28515625" style="12" customWidth="1"/>
    <col min="4357" max="4357" width="6.5703125" style="12" customWidth="1"/>
    <col min="4358" max="4358" width="12" style="12" customWidth="1"/>
    <col min="4359" max="4360" width="11.42578125" style="12" customWidth="1"/>
    <col min="4361" max="4608" width="9.140625" style="12"/>
    <col min="4609" max="4609" width="7.140625" style="12" customWidth="1"/>
    <col min="4610" max="4610" width="13.5703125" style="12" customWidth="1"/>
    <col min="4611" max="4611" width="59.85546875" style="12" customWidth="1"/>
    <col min="4612" max="4612" width="7.28515625" style="12" customWidth="1"/>
    <col min="4613" max="4613" width="6.5703125" style="12" customWidth="1"/>
    <col min="4614" max="4614" width="12" style="12" customWidth="1"/>
    <col min="4615" max="4616" width="11.42578125" style="12" customWidth="1"/>
    <col min="4617" max="4864" width="9.140625" style="12"/>
    <col min="4865" max="4865" width="7.140625" style="12" customWidth="1"/>
    <col min="4866" max="4866" width="13.5703125" style="12" customWidth="1"/>
    <col min="4867" max="4867" width="59.85546875" style="12" customWidth="1"/>
    <col min="4868" max="4868" width="7.28515625" style="12" customWidth="1"/>
    <col min="4869" max="4869" width="6.5703125" style="12" customWidth="1"/>
    <col min="4870" max="4870" width="12" style="12" customWidth="1"/>
    <col min="4871" max="4872" width="11.42578125" style="12" customWidth="1"/>
    <col min="4873" max="5120" width="9.140625" style="12"/>
    <col min="5121" max="5121" width="7.140625" style="12" customWidth="1"/>
    <col min="5122" max="5122" width="13.5703125" style="12" customWidth="1"/>
    <col min="5123" max="5123" width="59.85546875" style="12" customWidth="1"/>
    <col min="5124" max="5124" width="7.28515625" style="12" customWidth="1"/>
    <col min="5125" max="5125" width="6.5703125" style="12" customWidth="1"/>
    <col min="5126" max="5126" width="12" style="12" customWidth="1"/>
    <col min="5127" max="5128" width="11.42578125" style="12" customWidth="1"/>
    <col min="5129" max="5376" width="9.140625" style="12"/>
    <col min="5377" max="5377" width="7.140625" style="12" customWidth="1"/>
    <col min="5378" max="5378" width="13.5703125" style="12" customWidth="1"/>
    <col min="5379" max="5379" width="59.85546875" style="12" customWidth="1"/>
    <col min="5380" max="5380" width="7.28515625" style="12" customWidth="1"/>
    <col min="5381" max="5381" width="6.5703125" style="12" customWidth="1"/>
    <col min="5382" max="5382" width="12" style="12" customWidth="1"/>
    <col min="5383" max="5384" width="11.42578125" style="12" customWidth="1"/>
    <col min="5385" max="5632" width="9.140625" style="12"/>
    <col min="5633" max="5633" width="7.140625" style="12" customWidth="1"/>
    <col min="5634" max="5634" width="13.5703125" style="12" customWidth="1"/>
    <col min="5635" max="5635" width="59.85546875" style="12" customWidth="1"/>
    <col min="5636" max="5636" width="7.28515625" style="12" customWidth="1"/>
    <col min="5637" max="5637" width="6.5703125" style="12" customWidth="1"/>
    <col min="5638" max="5638" width="12" style="12" customWidth="1"/>
    <col min="5639" max="5640" width="11.42578125" style="12" customWidth="1"/>
    <col min="5641" max="5888" width="9.140625" style="12"/>
    <col min="5889" max="5889" width="7.140625" style="12" customWidth="1"/>
    <col min="5890" max="5890" width="13.5703125" style="12" customWidth="1"/>
    <col min="5891" max="5891" width="59.85546875" style="12" customWidth="1"/>
    <col min="5892" max="5892" width="7.28515625" style="12" customWidth="1"/>
    <col min="5893" max="5893" width="6.5703125" style="12" customWidth="1"/>
    <col min="5894" max="5894" width="12" style="12" customWidth="1"/>
    <col min="5895" max="5896" width="11.42578125" style="12" customWidth="1"/>
    <col min="5897" max="6144" width="9.140625" style="12"/>
    <col min="6145" max="6145" width="7.140625" style="12" customWidth="1"/>
    <col min="6146" max="6146" width="13.5703125" style="12" customWidth="1"/>
    <col min="6147" max="6147" width="59.85546875" style="12" customWidth="1"/>
    <col min="6148" max="6148" width="7.28515625" style="12" customWidth="1"/>
    <col min="6149" max="6149" width="6.5703125" style="12" customWidth="1"/>
    <col min="6150" max="6150" width="12" style="12" customWidth="1"/>
    <col min="6151" max="6152" width="11.42578125" style="12" customWidth="1"/>
    <col min="6153" max="6400" width="9.140625" style="12"/>
    <col min="6401" max="6401" width="7.140625" style="12" customWidth="1"/>
    <col min="6402" max="6402" width="13.5703125" style="12" customWidth="1"/>
    <col min="6403" max="6403" width="59.85546875" style="12" customWidth="1"/>
    <col min="6404" max="6404" width="7.28515625" style="12" customWidth="1"/>
    <col min="6405" max="6405" width="6.5703125" style="12" customWidth="1"/>
    <col min="6406" max="6406" width="12" style="12" customWidth="1"/>
    <col min="6407" max="6408" width="11.42578125" style="12" customWidth="1"/>
    <col min="6409" max="6656" width="9.140625" style="12"/>
    <col min="6657" max="6657" width="7.140625" style="12" customWidth="1"/>
    <col min="6658" max="6658" width="13.5703125" style="12" customWidth="1"/>
    <col min="6659" max="6659" width="59.85546875" style="12" customWidth="1"/>
    <col min="6660" max="6660" width="7.28515625" style="12" customWidth="1"/>
    <col min="6661" max="6661" width="6.5703125" style="12" customWidth="1"/>
    <col min="6662" max="6662" width="12" style="12" customWidth="1"/>
    <col min="6663" max="6664" width="11.42578125" style="12" customWidth="1"/>
    <col min="6665" max="6912" width="9.140625" style="12"/>
    <col min="6913" max="6913" width="7.140625" style="12" customWidth="1"/>
    <col min="6914" max="6914" width="13.5703125" style="12" customWidth="1"/>
    <col min="6915" max="6915" width="59.85546875" style="12" customWidth="1"/>
    <col min="6916" max="6916" width="7.28515625" style="12" customWidth="1"/>
    <col min="6917" max="6917" width="6.5703125" style="12" customWidth="1"/>
    <col min="6918" max="6918" width="12" style="12" customWidth="1"/>
    <col min="6919" max="6920" width="11.42578125" style="12" customWidth="1"/>
    <col min="6921" max="7168" width="9.140625" style="12"/>
    <col min="7169" max="7169" width="7.140625" style="12" customWidth="1"/>
    <col min="7170" max="7170" width="13.5703125" style="12" customWidth="1"/>
    <col min="7171" max="7171" width="59.85546875" style="12" customWidth="1"/>
    <col min="7172" max="7172" width="7.28515625" style="12" customWidth="1"/>
    <col min="7173" max="7173" width="6.5703125" style="12" customWidth="1"/>
    <col min="7174" max="7174" width="12" style="12" customWidth="1"/>
    <col min="7175" max="7176" width="11.42578125" style="12" customWidth="1"/>
    <col min="7177" max="7424" width="9.140625" style="12"/>
    <col min="7425" max="7425" width="7.140625" style="12" customWidth="1"/>
    <col min="7426" max="7426" width="13.5703125" style="12" customWidth="1"/>
    <col min="7427" max="7427" width="59.85546875" style="12" customWidth="1"/>
    <col min="7428" max="7428" width="7.28515625" style="12" customWidth="1"/>
    <col min="7429" max="7429" width="6.5703125" style="12" customWidth="1"/>
    <col min="7430" max="7430" width="12" style="12" customWidth="1"/>
    <col min="7431" max="7432" width="11.42578125" style="12" customWidth="1"/>
    <col min="7433" max="7680" width="9.140625" style="12"/>
    <col min="7681" max="7681" width="7.140625" style="12" customWidth="1"/>
    <col min="7682" max="7682" width="13.5703125" style="12" customWidth="1"/>
    <col min="7683" max="7683" width="59.85546875" style="12" customWidth="1"/>
    <col min="7684" max="7684" width="7.28515625" style="12" customWidth="1"/>
    <col min="7685" max="7685" width="6.5703125" style="12" customWidth="1"/>
    <col min="7686" max="7686" width="12" style="12" customWidth="1"/>
    <col min="7687" max="7688" width="11.42578125" style="12" customWidth="1"/>
    <col min="7689" max="7936" width="9.140625" style="12"/>
    <col min="7937" max="7937" width="7.140625" style="12" customWidth="1"/>
    <col min="7938" max="7938" width="13.5703125" style="12" customWidth="1"/>
    <col min="7939" max="7939" width="59.85546875" style="12" customWidth="1"/>
    <col min="7940" max="7940" width="7.28515625" style="12" customWidth="1"/>
    <col min="7941" max="7941" width="6.5703125" style="12" customWidth="1"/>
    <col min="7942" max="7942" width="12" style="12" customWidth="1"/>
    <col min="7943" max="7944" width="11.42578125" style="12" customWidth="1"/>
    <col min="7945" max="8192" width="9.140625" style="12"/>
    <col min="8193" max="8193" width="7.140625" style="12" customWidth="1"/>
    <col min="8194" max="8194" width="13.5703125" style="12" customWidth="1"/>
    <col min="8195" max="8195" width="59.85546875" style="12" customWidth="1"/>
    <col min="8196" max="8196" width="7.28515625" style="12" customWidth="1"/>
    <col min="8197" max="8197" width="6.5703125" style="12" customWidth="1"/>
    <col min="8198" max="8198" width="12" style="12" customWidth="1"/>
    <col min="8199" max="8200" width="11.42578125" style="12" customWidth="1"/>
    <col min="8201" max="8448" width="9.140625" style="12"/>
    <col min="8449" max="8449" width="7.140625" style="12" customWidth="1"/>
    <col min="8450" max="8450" width="13.5703125" style="12" customWidth="1"/>
    <col min="8451" max="8451" width="59.85546875" style="12" customWidth="1"/>
    <col min="8452" max="8452" width="7.28515625" style="12" customWidth="1"/>
    <col min="8453" max="8453" width="6.5703125" style="12" customWidth="1"/>
    <col min="8454" max="8454" width="12" style="12" customWidth="1"/>
    <col min="8455" max="8456" width="11.42578125" style="12" customWidth="1"/>
    <col min="8457" max="8704" width="9.140625" style="12"/>
    <col min="8705" max="8705" width="7.140625" style="12" customWidth="1"/>
    <col min="8706" max="8706" width="13.5703125" style="12" customWidth="1"/>
    <col min="8707" max="8707" width="59.85546875" style="12" customWidth="1"/>
    <col min="8708" max="8708" width="7.28515625" style="12" customWidth="1"/>
    <col min="8709" max="8709" width="6.5703125" style="12" customWidth="1"/>
    <col min="8710" max="8710" width="12" style="12" customWidth="1"/>
    <col min="8711" max="8712" width="11.42578125" style="12" customWidth="1"/>
    <col min="8713" max="8960" width="9.140625" style="12"/>
    <col min="8961" max="8961" width="7.140625" style="12" customWidth="1"/>
    <col min="8962" max="8962" width="13.5703125" style="12" customWidth="1"/>
    <col min="8963" max="8963" width="59.85546875" style="12" customWidth="1"/>
    <col min="8964" max="8964" width="7.28515625" style="12" customWidth="1"/>
    <col min="8965" max="8965" width="6.5703125" style="12" customWidth="1"/>
    <col min="8966" max="8966" width="12" style="12" customWidth="1"/>
    <col min="8967" max="8968" width="11.42578125" style="12" customWidth="1"/>
    <col min="8969" max="9216" width="9.140625" style="12"/>
    <col min="9217" max="9217" width="7.140625" style="12" customWidth="1"/>
    <col min="9218" max="9218" width="13.5703125" style="12" customWidth="1"/>
    <col min="9219" max="9219" width="59.85546875" style="12" customWidth="1"/>
    <col min="9220" max="9220" width="7.28515625" style="12" customWidth="1"/>
    <col min="9221" max="9221" width="6.5703125" style="12" customWidth="1"/>
    <col min="9222" max="9222" width="12" style="12" customWidth="1"/>
    <col min="9223" max="9224" width="11.42578125" style="12" customWidth="1"/>
    <col min="9225" max="9472" width="9.140625" style="12"/>
    <col min="9473" max="9473" width="7.140625" style="12" customWidth="1"/>
    <col min="9474" max="9474" width="13.5703125" style="12" customWidth="1"/>
    <col min="9475" max="9475" width="59.85546875" style="12" customWidth="1"/>
    <col min="9476" max="9476" width="7.28515625" style="12" customWidth="1"/>
    <col min="9477" max="9477" width="6.5703125" style="12" customWidth="1"/>
    <col min="9478" max="9478" width="12" style="12" customWidth="1"/>
    <col min="9479" max="9480" width="11.42578125" style="12" customWidth="1"/>
    <col min="9481" max="9728" width="9.140625" style="12"/>
    <col min="9729" max="9729" width="7.140625" style="12" customWidth="1"/>
    <col min="9730" max="9730" width="13.5703125" style="12" customWidth="1"/>
    <col min="9731" max="9731" width="59.85546875" style="12" customWidth="1"/>
    <col min="9732" max="9732" width="7.28515625" style="12" customWidth="1"/>
    <col min="9733" max="9733" width="6.5703125" style="12" customWidth="1"/>
    <col min="9734" max="9734" width="12" style="12" customWidth="1"/>
    <col min="9735" max="9736" width="11.42578125" style="12" customWidth="1"/>
    <col min="9737" max="9984" width="9.140625" style="12"/>
    <col min="9985" max="9985" width="7.140625" style="12" customWidth="1"/>
    <col min="9986" max="9986" width="13.5703125" style="12" customWidth="1"/>
    <col min="9987" max="9987" width="59.85546875" style="12" customWidth="1"/>
    <col min="9988" max="9988" width="7.28515625" style="12" customWidth="1"/>
    <col min="9989" max="9989" width="6.5703125" style="12" customWidth="1"/>
    <col min="9990" max="9990" width="12" style="12" customWidth="1"/>
    <col min="9991" max="9992" width="11.42578125" style="12" customWidth="1"/>
    <col min="9993" max="10240" width="9.140625" style="12"/>
    <col min="10241" max="10241" width="7.140625" style="12" customWidth="1"/>
    <col min="10242" max="10242" width="13.5703125" style="12" customWidth="1"/>
    <col min="10243" max="10243" width="59.85546875" style="12" customWidth="1"/>
    <col min="10244" max="10244" width="7.28515625" style="12" customWidth="1"/>
    <col min="10245" max="10245" width="6.5703125" style="12" customWidth="1"/>
    <col min="10246" max="10246" width="12" style="12" customWidth="1"/>
    <col min="10247" max="10248" width="11.42578125" style="12" customWidth="1"/>
    <col min="10249" max="10496" width="9.140625" style="12"/>
    <col min="10497" max="10497" width="7.140625" style="12" customWidth="1"/>
    <col min="10498" max="10498" width="13.5703125" style="12" customWidth="1"/>
    <col min="10499" max="10499" width="59.85546875" style="12" customWidth="1"/>
    <col min="10500" max="10500" width="7.28515625" style="12" customWidth="1"/>
    <col min="10501" max="10501" width="6.5703125" style="12" customWidth="1"/>
    <col min="10502" max="10502" width="12" style="12" customWidth="1"/>
    <col min="10503" max="10504" width="11.42578125" style="12" customWidth="1"/>
    <col min="10505" max="10752" width="9.140625" style="12"/>
    <col min="10753" max="10753" width="7.140625" style="12" customWidth="1"/>
    <col min="10754" max="10754" width="13.5703125" style="12" customWidth="1"/>
    <col min="10755" max="10755" width="59.85546875" style="12" customWidth="1"/>
    <col min="10756" max="10756" width="7.28515625" style="12" customWidth="1"/>
    <col min="10757" max="10757" width="6.5703125" style="12" customWidth="1"/>
    <col min="10758" max="10758" width="12" style="12" customWidth="1"/>
    <col min="10759" max="10760" width="11.42578125" style="12" customWidth="1"/>
    <col min="10761" max="11008" width="9.140625" style="12"/>
    <col min="11009" max="11009" width="7.140625" style="12" customWidth="1"/>
    <col min="11010" max="11010" width="13.5703125" style="12" customWidth="1"/>
    <col min="11011" max="11011" width="59.85546875" style="12" customWidth="1"/>
    <col min="11012" max="11012" width="7.28515625" style="12" customWidth="1"/>
    <col min="11013" max="11013" width="6.5703125" style="12" customWidth="1"/>
    <col min="11014" max="11014" width="12" style="12" customWidth="1"/>
    <col min="11015" max="11016" width="11.42578125" style="12" customWidth="1"/>
    <col min="11017" max="11264" width="9.140625" style="12"/>
    <col min="11265" max="11265" width="7.140625" style="12" customWidth="1"/>
    <col min="11266" max="11266" width="13.5703125" style="12" customWidth="1"/>
    <col min="11267" max="11267" width="59.85546875" style="12" customWidth="1"/>
    <col min="11268" max="11268" width="7.28515625" style="12" customWidth="1"/>
    <col min="11269" max="11269" width="6.5703125" style="12" customWidth="1"/>
    <col min="11270" max="11270" width="12" style="12" customWidth="1"/>
    <col min="11271" max="11272" width="11.42578125" style="12" customWidth="1"/>
    <col min="11273" max="11520" width="9.140625" style="12"/>
    <col min="11521" max="11521" width="7.140625" style="12" customWidth="1"/>
    <col min="11522" max="11522" width="13.5703125" style="12" customWidth="1"/>
    <col min="11523" max="11523" width="59.85546875" style="12" customWidth="1"/>
    <col min="11524" max="11524" width="7.28515625" style="12" customWidth="1"/>
    <col min="11525" max="11525" width="6.5703125" style="12" customWidth="1"/>
    <col min="11526" max="11526" width="12" style="12" customWidth="1"/>
    <col min="11527" max="11528" width="11.42578125" style="12" customWidth="1"/>
    <col min="11529" max="11776" width="9.140625" style="12"/>
    <col min="11777" max="11777" width="7.140625" style="12" customWidth="1"/>
    <col min="11778" max="11778" width="13.5703125" style="12" customWidth="1"/>
    <col min="11779" max="11779" width="59.85546875" style="12" customWidth="1"/>
    <col min="11780" max="11780" width="7.28515625" style="12" customWidth="1"/>
    <col min="11781" max="11781" width="6.5703125" style="12" customWidth="1"/>
    <col min="11782" max="11782" width="12" style="12" customWidth="1"/>
    <col min="11783" max="11784" width="11.42578125" style="12" customWidth="1"/>
    <col min="11785" max="12032" width="9.140625" style="12"/>
    <col min="12033" max="12033" width="7.140625" style="12" customWidth="1"/>
    <col min="12034" max="12034" width="13.5703125" style="12" customWidth="1"/>
    <col min="12035" max="12035" width="59.85546875" style="12" customWidth="1"/>
    <col min="12036" max="12036" width="7.28515625" style="12" customWidth="1"/>
    <col min="12037" max="12037" width="6.5703125" style="12" customWidth="1"/>
    <col min="12038" max="12038" width="12" style="12" customWidth="1"/>
    <col min="12039" max="12040" width="11.42578125" style="12" customWidth="1"/>
    <col min="12041" max="12288" width="9.140625" style="12"/>
    <col min="12289" max="12289" width="7.140625" style="12" customWidth="1"/>
    <col min="12290" max="12290" width="13.5703125" style="12" customWidth="1"/>
    <col min="12291" max="12291" width="59.85546875" style="12" customWidth="1"/>
    <col min="12292" max="12292" width="7.28515625" style="12" customWidth="1"/>
    <col min="12293" max="12293" width="6.5703125" style="12" customWidth="1"/>
    <col min="12294" max="12294" width="12" style="12" customWidth="1"/>
    <col min="12295" max="12296" width="11.42578125" style="12" customWidth="1"/>
    <col min="12297" max="12544" width="9.140625" style="12"/>
    <col min="12545" max="12545" width="7.140625" style="12" customWidth="1"/>
    <col min="12546" max="12546" width="13.5703125" style="12" customWidth="1"/>
    <col min="12547" max="12547" width="59.85546875" style="12" customWidth="1"/>
    <col min="12548" max="12548" width="7.28515625" style="12" customWidth="1"/>
    <col min="12549" max="12549" width="6.5703125" style="12" customWidth="1"/>
    <col min="12550" max="12550" width="12" style="12" customWidth="1"/>
    <col min="12551" max="12552" width="11.42578125" style="12" customWidth="1"/>
    <col min="12553" max="12800" width="9.140625" style="12"/>
    <col min="12801" max="12801" width="7.140625" style="12" customWidth="1"/>
    <col min="12802" max="12802" width="13.5703125" style="12" customWidth="1"/>
    <col min="12803" max="12803" width="59.85546875" style="12" customWidth="1"/>
    <col min="12804" max="12804" width="7.28515625" style="12" customWidth="1"/>
    <col min="12805" max="12805" width="6.5703125" style="12" customWidth="1"/>
    <col min="12806" max="12806" width="12" style="12" customWidth="1"/>
    <col min="12807" max="12808" width="11.42578125" style="12" customWidth="1"/>
    <col min="12809" max="13056" width="9.140625" style="12"/>
    <col min="13057" max="13057" width="7.140625" style="12" customWidth="1"/>
    <col min="13058" max="13058" width="13.5703125" style="12" customWidth="1"/>
    <col min="13059" max="13059" width="59.85546875" style="12" customWidth="1"/>
    <col min="13060" max="13060" width="7.28515625" style="12" customWidth="1"/>
    <col min="13061" max="13061" width="6.5703125" style="12" customWidth="1"/>
    <col min="13062" max="13062" width="12" style="12" customWidth="1"/>
    <col min="13063" max="13064" width="11.42578125" style="12" customWidth="1"/>
    <col min="13065" max="13312" width="9.140625" style="12"/>
    <col min="13313" max="13313" width="7.140625" style="12" customWidth="1"/>
    <col min="13314" max="13314" width="13.5703125" style="12" customWidth="1"/>
    <col min="13315" max="13315" width="59.85546875" style="12" customWidth="1"/>
    <col min="13316" max="13316" width="7.28515625" style="12" customWidth="1"/>
    <col min="13317" max="13317" width="6.5703125" style="12" customWidth="1"/>
    <col min="13318" max="13318" width="12" style="12" customWidth="1"/>
    <col min="13319" max="13320" width="11.42578125" style="12" customWidth="1"/>
    <col min="13321" max="13568" width="9.140625" style="12"/>
    <col min="13569" max="13569" width="7.140625" style="12" customWidth="1"/>
    <col min="13570" max="13570" width="13.5703125" style="12" customWidth="1"/>
    <col min="13571" max="13571" width="59.85546875" style="12" customWidth="1"/>
    <col min="13572" max="13572" width="7.28515625" style="12" customWidth="1"/>
    <col min="13573" max="13573" width="6.5703125" style="12" customWidth="1"/>
    <col min="13574" max="13574" width="12" style="12" customWidth="1"/>
    <col min="13575" max="13576" width="11.42578125" style="12" customWidth="1"/>
    <col min="13577" max="13824" width="9.140625" style="12"/>
    <col min="13825" max="13825" width="7.140625" style="12" customWidth="1"/>
    <col min="13826" max="13826" width="13.5703125" style="12" customWidth="1"/>
    <col min="13827" max="13827" width="59.85546875" style="12" customWidth="1"/>
    <col min="13828" max="13828" width="7.28515625" style="12" customWidth="1"/>
    <col min="13829" max="13829" width="6.5703125" style="12" customWidth="1"/>
    <col min="13830" max="13830" width="12" style="12" customWidth="1"/>
    <col min="13831" max="13832" width="11.42578125" style="12" customWidth="1"/>
    <col min="13833" max="14080" width="9.140625" style="12"/>
    <col min="14081" max="14081" width="7.140625" style="12" customWidth="1"/>
    <col min="14082" max="14082" width="13.5703125" style="12" customWidth="1"/>
    <col min="14083" max="14083" width="59.85546875" style="12" customWidth="1"/>
    <col min="14084" max="14084" width="7.28515625" style="12" customWidth="1"/>
    <col min="14085" max="14085" width="6.5703125" style="12" customWidth="1"/>
    <col min="14086" max="14086" width="12" style="12" customWidth="1"/>
    <col min="14087" max="14088" width="11.42578125" style="12" customWidth="1"/>
    <col min="14089" max="14336" width="9.140625" style="12"/>
    <col min="14337" max="14337" width="7.140625" style="12" customWidth="1"/>
    <col min="14338" max="14338" width="13.5703125" style="12" customWidth="1"/>
    <col min="14339" max="14339" width="59.85546875" style="12" customWidth="1"/>
    <col min="14340" max="14340" width="7.28515625" style="12" customWidth="1"/>
    <col min="14341" max="14341" width="6.5703125" style="12" customWidth="1"/>
    <col min="14342" max="14342" width="12" style="12" customWidth="1"/>
    <col min="14343" max="14344" width="11.42578125" style="12" customWidth="1"/>
    <col min="14345" max="14592" width="9.140625" style="12"/>
    <col min="14593" max="14593" width="7.140625" style="12" customWidth="1"/>
    <col min="14594" max="14594" width="13.5703125" style="12" customWidth="1"/>
    <col min="14595" max="14595" width="59.85546875" style="12" customWidth="1"/>
    <col min="14596" max="14596" width="7.28515625" style="12" customWidth="1"/>
    <col min="14597" max="14597" width="6.5703125" style="12" customWidth="1"/>
    <col min="14598" max="14598" width="12" style="12" customWidth="1"/>
    <col min="14599" max="14600" width="11.42578125" style="12" customWidth="1"/>
    <col min="14601" max="14848" width="9.140625" style="12"/>
    <col min="14849" max="14849" width="7.140625" style="12" customWidth="1"/>
    <col min="14850" max="14850" width="13.5703125" style="12" customWidth="1"/>
    <col min="14851" max="14851" width="59.85546875" style="12" customWidth="1"/>
    <col min="14852" max="14852" width="7.28515625" style="12" customWidth="1"/>
    <col min="14853" max="14853" width="6.5703125" style="12" customWidth="1"/>
    <col min="14854" max="14854" width="12" style="12" customWidth="1"/>
    <col min="14855" max="14856" width="11.42578125" style="12" customWidth="1"/>
    <col min="14857" max="15104" width="9.140625" style="12"/>
    <col min="15105" max="15105" width="7.140625" style="12" customWidth="1"/>
    <col min="15106" max="15106" width="13.5703125" style="12" customWidth="1"/>
    <col min="15107" max="15107" width="59.85546875" style="12" customWidth="1"/>
    <col min="15108" max="15108" width="7.28515625" style="12" customWidth="1"/>
    <col min="15109" max="15109" width="6.5703125" style="12" customWidth="1"/>
    <col min="15110" max="15110" width="12" style="12" customWidth="1"/>
    <col min="15111" max="15112" width="11.42578125" style="12" customWidth="1"/>
    <col min="15113" max="15360" width="9.140625" style="12"/>
    <col min="15361" max="15361" width="7.140625" style="12" customWidth="1"/>
    <col min="15362" max="15362" width="13.5703125" style="12" customWidth="1"/>
    <col min="15363" max="15363" width="59.85546875" style="12" customWidth="1"/>
    <col min="15364" max="15364" width="7.28515625" style="12" customWidth="1"/>
    <col min="15365" max="15365" width="6.5703125" style="12" customWidth="1"/>
    <col min="15366" max="15366" width="12" style="12" customWidth="1"/>
    <col min="15367" max="15368" width="11.42578125" style="12" customWidth="1"/>
    <col min="15369" max="15616" width="9.140625" style="12"/>
    <col min="15617" max="15617" width="7.140625" style="12" customWidth="1"/>
    <col min="15618" max="15618" width="13.5703125" style="12" customWidth="1"/>
    <col min="15619" max="15619" width="59.85546875" style="12" customWidth="1"/>
    <col min="15620" max="15620" width="7.28515625" style="12" customWidth="1"/>
    <col min="15621" max="15621" width="6.5703125" style="12" customWidth="1"/>
    <col min="15622" max="15622" width="12" style="12" customWidth="1"/>
    <col min="15623" max="15624" width="11.42578125" style="12" customWidth="1"/>
    <col min="15625" max="15872" width="9.140625" style="12"/>
    <col min="15873" max="15873" width="7.140625" style="12" customWidth="1"/>
    <col min="15874" max="15874" width="13.5703125" style="12" customWidth="1"/>
    <col min="15875" max="15875" width="59.85546875" style="12" customWidth="1"/>
    <col min="15876" max="15876" width="7.28515625" style="12" customWidth="1"/>
    <col min="15877" max="15877" width="6.5703125" style="12" customWidth="1"/>
    <col min="15878" max="15878" width="12" style="12" customWidth="1"/>
    <col min="15879" max="15880" width="11.42578125" style="12" customWidth="1"/>
    <col min="15881" max="16128" width="9.140625" style="12"/>
    <col min="16129" max="16129" width="7.140625" style="12" customWidth="1"/>
    <col min="16130" max="16130" width="13.5703125" style="12" customWidth="1"/>
    <col min="16131" max="16131" width="59.85546875" style="12" customWidth="1"/>
    <col min="16132" max="16132" width="7.28515625" style="12" customWidth="1"/>
    <col min="16133" max="16133" width="6.5703125" style="12" customWidth="1"/>
    <col min="16134" max="16134" width="12" style="12" customWidth="1"/>
    <col min="16135" max="16136" width="11.42578125" style="12" customWidth="1"/>
    <col min="16137" max="16384" width="9.140625" style="12"/>
  </cols>
  <sheetData>
    <row r="1" spans="1:8" s="21" customFormat="1" ht="15.75">
      <c r="A1" s="31" t="s">
        <v>28</v>
      </c>
      <c r="B1" s="31"/>
      <c r="C1" s="31"/>
    </row>
    <row r="2" spans="1:8" s="21" customFormat="1" ht="15.75">
      <c r="A2" s="21" t="s">
        <v>32</v>
      </c>
      <c r="B2" s="31"/>
      <c r="C2" s="31"/>
    </row>
    <row r="3" spans="1:8" s="21" customFormat="1" ht="15.75">
      <c r="A3" s="21" t="s">
        <v>33</v>
      </c>
      <c r="B3" s="31"/>
      <c r="C3" s="31"/>
    </row>
    <row r="4" spans="1:8" s="21" customFormat="1" ht="15.75">
      <c r="A4" s="22" t="s">
        <v>29</v>
      </c>
      <c r="B4" s="31"/>
      <c r="C4" s="31"/>
    </row>
    <row r="5" spans="1:8" s="1" customFormat="1" ht="15">
      <c r="A5" s="32" t="s">
        <v>34</v>
      </c>
      <c r="B5" s="32"/>
      <c r="H5" s="2"/>
    </row>
    <row r="6" spans="1:8" s="1" customFormat="1">
      <c r="A6" s="3"/>
      <c r="B6" s="3"/>
      <c r="H6" s="2"/>
    </row>
    <row r="7" spans="1:8" s="1" customFormat="1">
      <c r="A7" s="64" t="s">
        <v>0</v>
      </c>
      <c r="B7" s="64"/>
      <c r="C7" s="64"/>
      <c r="D7" s="64"/>
      <c r="E7" s="64"/>
      <c r="F7" s="64"/>
      <c r="G7" s="29">
        <f>H30</f>
        <v>0</v>
      </c>
      <c r="H7" s="4" t="s">
        <v>1</v>
      </c>
    </row>
    <row r="8" spans="1:8" s="1" customFormat="1">
      <c r="A8" s="3"/>
      <c r="B8" s="65" t="s">
        <v>2</v>
      </c>
      <c r="C8" s="65"/>
      <c r="G8" s="2"/>
      <c r="H8" s="2"/>
    </row>
    <row r="9" spans="1:8" s="1" customFormat="1">
      <c r="A9" s="3"/>
      <c r="B9" s="64" t="s">
        <v>3</v>
      </c>
      <c r="C9" s="64"/>
      <c r="D9" s="64"/>
      <c r="E9" s="64"/>
      <c r="F9" s="64"/>
      <c r="G9" s="29">
        <f>H29</f>
        <v>0</v>
      </c>
      <c r="H9" s="4" t="s">
        <v>1</v>
      </c>
    </row>
    <row r="10" spans="1:8" s="1" customFormat="1">
      <c r="H10" s="2"/>
    </row>
    <row r="11" spans="1:8" s="1" customFormat="1" ht="15.75">
      <c r="B11" s="58" t="s">
        <v>4</v>
      </c>
      <c r="C11" s="58"/>
      <c r="D11" s="58"/>
      <c r="E11" s="58"/>
      <c r="F11" s="58"/>
      <c r="G11" s="58"/>
      <c r="H11" s="2"/>
    </row>
    <row r="12" spans="1:8" s="1" customFormat="1">
      <c r="H12" s="2"/>
    </row>
    <row r="13" spans="1:8" s="1" customFormat="1">
      <c r="B13" s="66" t="s">
        <v>37</v>
      </c>
      <c r="C13" s="66"/>
      <c r="D13" s="66"/>
      <c r="E13" s="66"/>
      <c r="F13" s="66"/>
      <c r="G13" s="66"/>
    </row>
    <row r="14" spans="1:8" s="1" customFormat="1">
      <c r="A14" s="5"/>
      <c r="B14" s="67" t="s">
        <v>5</v>
      </c>
      <c r="C14" s="67"/>
      <c r="D14" s="67"/>
      <c r="E14" s="67"/>
      <c r="F14" s="67"/>
      <c r="G14" s="67"/>
    </row>
    <row r="15" spans="1:8" s="1" customFormat="1">
      <c r="A15" s="5"/>
      <c r="B15" s="6"/>
      <c r="C15" s="6"/>
      <c r="D15" s="6"/>
      <c r="E15" s="6"/>
      <c r="F15" s="6"/>
      <c r="G15" s="6"/>
    </row>
    <row r="16" spans="1:8" s="1" customFormat="1">
      <c r="A16" s="68" t="s">
        <v>31</v>
      </c>
      <c r="B16" s="68"/>
      <c r="C16" s="68"/>
      <c r="D16" s="68"/>
      <c r="E16" s="68"/>
      <c r="F16" s="68"/>
      <c r="G16" s="68"/>
      <c r="H16" s="7"/>
    </row>
    <row r="17" spans="1:9" s="8" customFormat="1">
      <c r="A17" s="48" t="s">
        <v>6</v>
      </c>
      <c r="B17" s="48" t="s">
        <v>7</v>
      </c>
      <c r="C17" s="48" t="s">
        <v>8</v>
      </c>
      <c r="D17" s="50" t="s">
        <v>9</v>
      </c>
      <c r="E17" s="69"/>
      <c r="F17" s="69"/>
      <c r="G17" s="51"/>
      <c r="H17" s="48" t="s">
        <v>10</v>
      </c>
    </row>
    <row r="18" spans="1:9" s="8" customFormat="1" ht="36">
      <c r="A18" s="49"/>
      <c r="B18" s="49"/>
      <c r="C18" s="49"/>
      <c r="D18" s="50" t="s">
        <v>11</v>
      </c>
      <c r="E18" s="51"/>
      <c r="F18" s="9" t="s">
        <v>12</v>
      </c>
      <c r="G18" s="9" t="s">
        <v>13</v>
      </c>
      <c r="H18" s="49"/>
    </row>
    <row r="19" spans="1:9" s="8" customFormat="1">
      <c r="A19" s="10">
        <v>1</v>
      </c>
      <c r="B19" s="11">
        <v>2</v>
      </c>
      <c r="C19" s="11">
        <v>3</v>
      </c>
      <c r="D19" s="52">
        <v>4</v>
      </c>
      <c r="E19" s="53"/>
      <c r="F19" s="26">
        <v>5</v>
      </c>
      <c r="G19" s="26">
        <v>6</v>
      </c>
      <c r="H19" s="11">
        <v>7</v>
      </c>
    </row>
    <row r="20" spans="1:9">
      <c r="A20" s="54"/>
      <c r="B20" s="54"/>
      <c r="C20" s="54"/>
      <c r="D20" s="54"/>
      <c r="E20" s="54"/>
      <c r="F20" s="54"/>
      <c r="G20" s="54"/>
      <c r="H20" s="54"/>
    </row>
    <row r="21" spans="1:9" ht="15.75">
      <c r="A21" s="55" t="s">
        <v>16</v>
      </c>
      <c r="B21" s="56"/>
      <c r="C21" s="56"/>
      <c r="D21" s="56"/>
      <c r="E21" s="56"/>
      <c r="F21" s="56"/>
      <c r="G21" s="56"/>
      <c r="H21" s="57"/>
    </row>
    <row r="22" spans="1:9" s="16" customFormat="1" ht="25.5">
      <c r="A22" s="18" t="s">
        <v>17</v>
      </c>
      <c r="B22" s="17" t="s">
        <v>18</v>
      </c>
      <c r="C22" s="17" t="s">
        <v>37</v>
      </c>
      <c r="D22" s="40"/>
      <c r="E22" s="41"/>
      <c r="F22" s="19" t="s">
        <v>15</v>
      </c>
      <c r="G22" s="19" t="s">
        <v>15</v>
      </c>
      <c r="H22" s="19">
        <f>D22</f>
        <v>0</v>
      </c>
      <c r="I22" s="20"/>
    </row>
    <row r="23" spans="1:9" s="16" customFormat="1">
      <c r="A23" s="18"/>
      <c r="B23" s="17"/>
      <c r="C23" s="17"/>
      <c r="D23" s="40"/>
      <c r="E23" s="41"/>
      <c r="F23" s="19"/>
      <c r="G23" s="19"/>
      <c r="H23" s="19"/>
      <c r="I23" s="20"/>
    </row>
    <row r="24" spans="1:9" s="16" customFormat="1">
      <c r="A24" s="13"/>
      <c r="B24" s="14"/>
      <c r="C24" s="14" t="s">
        <v>14</v>
      </c>
      <c r="D24" s="43">
        <f>D22</f>
        <v>0</v>
      </c>
      <c r="E24" s="44"/>
      <c r="F24" s="15" t="s">
        <v>15</v>
      </c>
      <c r="G24" s="15" t="s">
        <v>15</v>
      </c>
      <c r="H24" s="15">
        <f>H22</f>
        <v>0</v>
      </c>
    </row>
    <row r="25" spans="1:9" s="16" customFormat="1">
      <c r="A25" s="45"/>
      <c r="B25" s="45"/>
      <c r="C25" s="45"/>
      <c r="D25" s="45"/>
      <c r="E25" s="45"/>
      <c r="F25" s="45"/>
      <c r="G25" s="45"/>
      <c r="H25" s="45"/>
    </row>
    <row r="26" spans="1:9" s="16" customFormat="1">
      <c r="A26" s="13"/>
      <c r="B26" s="14"/>
      <c r="C26" s="14" t="s">
        <v>19</v>
      </c>
      <c r="D26" s="43">
        <f>D24</f>
        <v>0</v>
      </c>
      <c r="E26" s="44"/>
      <c r="F26" s="15" t="s">
        <v>15</v>
      </c>
      <c r="G26" s="15" t="s">
        <v>15</v>
      </c>
      <c r="H26" s="15">
        <f>H24</f>
        <v>0</v>
      </c>
    </row>
    <row r="27" spans="1:9" s="16" customFormat="1">
      <c r="A27" s="18" t="s">
        <v>20</v>
      </c>
      <c r="B27" s="17" t="s">
        <v>21</v>
      </c>
      <c r="C27" s="17" t="s">
        <v>22</v>
      </c>
      <c r="D27" s="40">
        <f>D26*2%</f>
        <v>0</v>
      </c>
      <c r="E27" s="41"/>
      <c r="F27" s="19" t="s">
        <v>15</v>
      </c>
      <c r="G27" s="19" t="s">
        <v>15</v>
      </c>
      <c r="H27" s="19">
        <f>D27</f>
        <v>0</v>
      </c>
      <c r="I27" s="20"/>
    </row>
    <row r="28" spans="1:9" s="16" customFormat="1">
      <c r="A28" s="13"/>
      <c r="B28" s="14"/>
      <c r="C28" s="14" t="s">
        <v>23</v>
      </c>
      <c r="D28" s="46">
        <f>D26+D27</f>
        <v>0</v>
      </c>
      <c r="E28" s="47"/>
      <c r="F28" s="15" t="s">
        <v>15</v>
      </c>
      <c r="G28" s="15" t="s">
        <v>15</v>
      </c>
      <c r="H28" s="27">
        <f>D28</f>
        <v>0</v>
      </c>
    </row>
    <row r="29" spans="1:9" s="16" customFormat="1" ht="45">
      <c r="A29" s="18" t="s">
        <v>20</v>
      </c>
      <c r="B29" s="33" t="s">
        <v>39</v>
      </c>
      <c r="C29" s="17" t="s">
        <v>38</v>
      </c>
      <c r="D29" s="38">
        <f>D28*1.049901</f>
        <v>0</v>
      </c>
      <c r="E29" s="39"/>
      <c r="F29" s="19" t="s">
        <v>15</v>
      </c>
      <c r="G29" s="19" t="s">
        <v>15</v>
      </c>
      <c r="H29" s="28">
        <f>D29</f>
        <v>0</v>
      </c>
      <c r="I29" s="20"/>
    </row>
    <row r="30" spans="1:9" s="16" customFormat="1" ht="25.5">
      <c r="A30" s="18" t="s">
        <v>24</v>
      </c>
      <c r="B30" s="17" t="s">
        <v>25</v>
      </c>
      <c r="C30" s="17" t="s">
        <v>26</v>
      </c>
      <c r="D30" s="40" t="s">
        <v>15</v>
      </c>
      <c r="E30" s="41"/>
      <c r="F30" s="19" t="s">
        <v>15</v>
      </c>
      <c r="G30" s="28">
        <f>H29*12%</f>
        <v>0</v>
      </c>
      <c r="H30" s="28">
        <f>G30</f>
        <v>0</v>
      </c>
      <c r="I30" s="20"/>
    </row>
    <row r="31" spans="1:9" s="16" customFormat="1">
      <c r="A31" s="13"/>
      <c r="B31" s="14"/>
      <c r="C31" s="14" t="s">
        <v>27</v>
      </c>
      <c r="D31" s="59">
        <f>D29</f>
        <v>0</v>
      </c>
      <c r="E31" s="60"/>
      <c r="F31" s="15" t="s">
        <v>15</v>
      </c>
      <c r="G31" s="27">
        <f>G30</f>
        <v>0</v>
      </c>
      <c r="H31" s="27">
        <f>H29+H30</f>
        <v>0</v>
      </c>
    </row>
    <row r="33" spans="1:10" s="25" customFormat="1" ht="15">
      <c r="A33" s="23"/>
      <c r="B33" s="42" t="s">
        <v>30</v>
      </c>
      <c r="C33" s="42"/>
      <c r="D33" s="42"/>
      <c r="E33" s="42"/>
      <c r="F33" s="42"/>
      <c r="G33" s="42"/>
      <c r="H33" s="42"/>
      <c r="I33" s="24"/>
      <c r="J33" s="24"/>
    </row>
    <row r="34" spans="1:10" s="25" customFormat="1" ht="15">
      <c r="A34" s="23"/>
      <c r="B34" s="61" t="s">
        <v>35</v>
      </c>
      <c r="C34" s="61"/>
      <c r="D34" s="61"/>
      <c r="E34" s="61"/>
      <c r="F34" s="61"/>
      <c r="G34" s="61"/>
      <c r="H34" s="61"/>
      <c r="I34" s="24"/>
      <c r="J34" s="24"/>
    </row>
  </sheetData>
  <mergeCells count="28">
    <mergeCell ref="B34:H34"/>
    <mergeCell ref="D29:E29"/>
    <mergeCell ref="D30:E30"/>
    <mergeCell ref="B33:H33"/>
    <mergeCell ref="D23:E23"/>
    <mergeCell ref="D24:E24"/>
    <mergeCell ref="A25:H25"/>
    <mergeCell ref="D26:E26"/>
    <mergeCell ref="D27:E27"/>
    <mergeCell ref="D28:E28"/>
    <mergeCell ref="D31:E31"/>
    <mergeCell ref="H17:H18"/>
    <mergeCell ref="D18:E18"/>
    <mergeCell ref="D19:E19"/>
    <mergeCell ref="A20:H20"/>
    <mergeCell ref="A21:H21"/>
    <mergeCell ref="B11:G11"/>
    <mergeCell ref="A7:F7"/>
    <mergeCell ref="B8:C8"/>
    <mergeCell ref="B9:F9"/>
    <mergeCell ref="D22:E22"/>
    <mergeCell ref="B13:G13"/>
    <mergeCell ref="B14:G14"/>
    <mergeCell ref="A16:G16"/>
    <mergeCell ref="A17:A18"/>
    <mergeCell ref="B17:B18"/>
    <mergeCell ref="C17:C18"/>
    <mergeCell ref="D17:G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C22" sqref="C22"/>
    </sheetView>
  </sheetViews>
  <sheetFormatPr defaultRowHeight="12.75"/>
  <cols>
    <col min="1" max="1" width="7.140625" style="12" customWidth="1"/>
    <col min="2" max="2" width="13.5703125" style="12" customWidth="1"/>
    <col min="3" max="3" width="59.85546875" style="12" customWidth="1"/>
    <col min="4" max="4" width="7.28515625" style="12" customWidth="1"/>
    <col min="5" max="5" width="6.5703125" style="12" customWidth="1"/>
    <col min="6" max="6" width="12" style="12" customWidth="1"/>
    <col min="7" max="8" width="11.42578125" style="12" customWidth="1"/>
    <col min="9" max="256" width="9.140625" style="12"/>
    <col min="257" max="257" width="7.140625" style="12" customWidth="1"/>
    <col min="258" max="258" width="13.5703125" style="12" customWidth="1"/>
    <col min="259" max="259" width="59.85546875" style="12" customWidth="1"/>
    <col min="260" max="260" width="7.28515625" style="12" customWidth="1"/>
    <col min="261" max="261" width="6.5703125" style="12" customWidth="1"/>
    <col min="262" max="262" width="12" style="12" customWidth="1"/>
    <col min="263" max="264" width="11.42578125" style="12" customWidth="1"/>
    <col min="265" max="512" width="9.140625" style="12"/>
    <col min="513" max="513" width="7.140625" style="12" customWidth="1"/>
    <col min="514" max="514" width="13.5703125" style="12" customWidth="1"/>
    <col min="515" max="515" width="59.85546875" style="12" customWidth="1"/>
    <col min="516" max="516" width="7.28515625" style="12" customWidth="1"/>
    <col min="517" max="517" width="6.5703125" style="12" customWidth="1"/>
    <col min="518" max="518" width="12" style="12" customWidth="1"/>
    <col min="519" max="520" width="11.42578125" style="12" customWidth="1"/>
    <col min="521" max="768" width="9.140625" style="12"/>
    <col min="769" max="769" width="7.140625" style="12" customWidth="1"/>
    <col min="770" max="770" width="13.5703125" style="12" customWidth="1"/>
    <col min="771" max="771" width="59.85546875" style="12" customWidth="1"/>
    <col min="772" max="772" width="7.28515625" style="12" customWidth="1"/>
    <col min="773" max="773" width="6.5703125" style="12" customWidth="1"/>
    <col min="774" max="774" width="12" style="12" customWidth="1"/>
    <col min="775" max="776" width="11.42578125" style="12" customWidth="1"/>
    <col min="777" max="1024" width="9.140625" style="12"/>
    <col min="1025" max="1025" width="7.140625" style="12" customWidth="1"/>
    <col min="1026" max="1026" width="13.5703125" style="12" customWidth="1"/>
    <col min="1027" max="1027" width="59.85546875" style="12" customWidth="1"/>
    <col min="1028" max="1028" width="7.28515625" style="12" customWidth="1"/>
    <col min="1029" max="1029" width="6.5703125" style="12" customWidth="1"/>
    <col min="1030" max="1030" width="12" style="12" customWidth="1"/>
    <col min="1031" max="1032" width="11.42578125" style="12" customWidth="1"/>
    <col min="1033" max="1280" width="9.140625" style="12"/>
    <col min="1281" max="1281" width="7.140625" style="12" customWidth="1"/>
    <col min="1282" max="1282" width="13.5703125" style="12" customWidth="1"/>
    <col min="1283" max="1283" width="59.85546875" style="12" customWidth="1"/>
    <col min="1284" max="1284" width="7.28515625" style="12" customWidth="1"/>
    <col min="1285" max="1285" width="6.5703125" style="12" customWidth="1"/>
    <col min="1286" max="1286" width="12" style="12" customWidth="1"/>
    <col min="1287" max="1288" width="11.42578125" style="12" customWidth="1"/>
    <col min="1289" max="1536" width="9.140625" style="12"/>
    <col min="1537" max="1537" width="7.140625" style="12" customWidth="1"/>
    <col min="1538" max="1538" width="13.5703125" style="12" customWidth="1"/>
    <col min="1539" max="1539" width="59.85546875" style="12" customWidth="1"/>
    <col min="1540" max="1540" width="7.28515625" style="12" customWidth="1"/>
    <col min="1541" max="1541" width="6.5703125" style="12" customWidth="1"/>
    <col min="1542" max="1542" width="12" style="12" customWidth="1"/>
    <col min="1543" max="1544" width="11.42578125" style="12" customWidth="1"/>
    <col min="1545" max="1792" width="9.140625" style="12"/>
    <col min="1793" max="1793" width="7.140625" style="12" customWidth="1"/>
    <col min="1794" max="1794" width="13.5703125" style="12" customWidth="1"/>
    <col min="1795" max="1795" width="59.85546875" style="12" customWidth="1"/>
    <col min="1796" max="1796" width="7.28515625" style="12" customWidth="1"/>
    <col min="1797" max="1797" width="6.5703125" style="12" customWidth="1"/>
    <col min="1798" max="1798" width="12" style="12" customWidth="1"/>
    <col min="1799" max="1800" width="11.42578125" style="12" customWidth="1"/>
    <col min="1801" max="2048" width="9.140625" style="12"/>
    <col min="2049" max="2049" width="7.140625" style="12" customWidth="1"/>
    <col min="2050" max="2050" width="13.5703125" style="12" customWidth="1"/>
    <col min="2051" max="2051" width="59.85546875" style="12" customWidth="1"/>
    <col min="2052" max="2052" width="7.28515625" style="12" customWidth="1"/>
    <col min="2053" max="2053" width="6.5703125" style="12" customWidth="1"/>
    <col min="2054" max="2054" width="12" style="12" customWidth="1"/>
    <col min="2055" max="2056" width="11.42578125" style="12" customWidth="1"/>
    <col min="2057" max="2304" width="9.140625" style="12"/>
    <col min="2305" max="2305" width="7.140625" style="12" customWidth="1"/>
    <col min="2306" max="2306" width="13.5703125" style="12" customWidth="1"/>
    <col min="2307" max="2307" width="59.85546875" style="12" customWidth="1"/>
    <col min="2308" max="2308" width="7.28515625" style="12" customWidth="1"/>
    <col min="2309" max="2309" width="6.5703125" style="12" customWidth="1"/>
    <col min="2310" max="2310" width="12" style="12" customWidth="1"/>
    <col min="2311" max="2312" width="11.42578125" style="12" customWidth="1"/>
    <col min="2313" max="2560" width="9.140625" style="12"/>
    <col min="2561" max="2561" width="7.140625" style="12" customWidth="1"/>
    <col min="2562" max="2562" width="13.5703125" style="12" customWidth="1"/>
    <col min="2563" max="2563" width="59.85546875" style="12" customWidth="1"/>
    <col min="2564" max="2564" width="7.28515625" style="12" customWidth="1"/>
    <col min="2565" max="2565" width="6.5703125" style="12" customWidth="1"/>
    <col min="2566" max="2566" width="12" style="12" customWidth="1"/>
    <col min="2567" max="2568" width="11.42578125" style="12" customWidth="1"/>
    <col min="2569" max="2816" width="9.140625" style="12"/>
    <col min="2817" max="2817" width="7.140625" style="12" customWidth="1"/>
    <col min="2818" max="2818" width="13.5703125" style="12" customWidth="1"/>
    <col min="2819" max="2819" width="59.85546875" style="12" customWidth="1"/>
    <col min="2820" max="2820" width="7.28515625" style="12" customWidth="1"/>
    <col min="2821" max="2821" width="6.5703125" style="12" customWidth="1"/>
    <col min="2822" max="2822" width="12" style="12" customWidth="1"/>
    <col min="2823" max="2824" width="11.42578125" style="12" customWidth="1"/>
    <col min="2825" max="3072" width="9.140625" style="12"/>
    <col min="3073" max="3073" width="7.140625" style="12" customWidth="1"/>
    <col min="3074" max="3074" width="13.5703125" style="12" customWidth="1"/>
    <col min="3075" max="3075" width="59.85546875" style="12" customWidth="1"/>
    <col min="3076" max="3076" width="7.28515625" style="12" customWidth="1"/>
    <col min="3077" max="3077" width="6.5703125" style="12" customWidth="1"/>
    <col min="3078" max="3078" width="12" style="12" customWidth="1"/>
    <col min="3079" max="3080" width="11.42578125" style="12" customWidth="1"/>
    <col min="3081" max="3328" width="9.140625" style="12"/>
    <col min="3329" max="3329" width="7.140625" style="12" customWidth="1"/>
    <col min="3330" max="3330" width="13.5703125" style="12" customWidth="1"/>
    <col min="3331" max="3331" width="59.85546875" style="12" customWidth="1"/>
    <col min="3332" max="3332" width="7.28515625" style="12" customWidth="1"/>
    <col min="3333" max="3333" width="6.5703125" style="12" customWidth="1"/>
    <col min="3334" max="3334" width="12" style="12" customWidth="1"/>
    <col min="3335" max="3336" width="11.42578125" style="12" customWidth="1"/>
    <col min="3337" max="3584" width="9.140625" style="12"/>
    <col min="3585" max="3585" width="7.140625" style="12" customWidth="1"/>
    <col min="3586" max="3586" width="13.5703125" style="12" customWidth="1"/>
    <col min="3587" max="3587" width="59.85546875" style="12" customWidth="1"/>
    <col min="3588" max="3588" width="7.28515625" style="12" customWidth="1"/>
    <col min="3589" max="3589" width="6.5703125" style="12" customWidth="1"/>
    <col min="3590" max="3590" width="12" style="12" customWidth="1"/>
    <col min="3591" max="3592" width="11.42578125" style="12" customWidth="1"/>
    <col min="3593" max="3840" width="9.140625" style="12"/>
    <col min="3841" max="3841" width="7.140625" style="12" customWidth="1"/>
    <col min="3842" max="3842" width="13.5703125" style="12" customWidth="1"/>
    <col min="3843" max="3843" width="59.85546875" style="12" customWidth="1"/>
    <col min="3844" max="3844" width="7.28515625" style="12" customWidth="1"/>
    <col min="3845" max="3845" width="6.5703125" style="12" customWidth="1"/>
    <col min="3846" max="3846" width="12" style="12" customWidth="1"/>
    <col min="3847" max="3848" width="11.42578125" style="12" customWidth="1"/>
    <col min="3849" max="4096" width="9.140625" style="12"/>
    <col min="4097" max="4097" width="7.140625" style="12" customWidth="1"/>
    <col min="4098" max="4098" width="13.5703125" style="12" customWidth="1"/>
    <col min="4099" max="4099" width="59.85546875" style="12" customWidth="1"/>
    <col min="4100" max="4100" width="7.28515625" style="12" customWidth="1"/>
    <col min="4101" max="4101" width="6.5703125" style="12" customWidth="1"/>
    <col min="4102" max="4102" width="12" style="12" customWidth="1"/>
    <col min="4103" max="4104" width="11.42578125" style="12" customWidth="1"/>
    <col min="4105" max="4352" width="9.140625" style="12"/>
    <col min="4353" max="4353" width="7.140625" style="12" customWidth="1"/>
    <col min="4354" max="4354" width="13.5703125" style="12" customWidth="1"/>
    <col min="4355" max="4355" width="59.85546875" style="12" customWidth="1"/>
    <col min="4356" max="4356" width="7.28515625" style="12" customWidth="1"/>
    <col min="4357" max="4357" width="6.5703125" style="12" customWidth="1"/>
    <col min="4358" max="4358" width="12" style="12" customWidth="1"/>
    <col min="4359" max="4360" width="11.42578125" style="12" customWidth="1"/>
    <col min="4361" max="4608" width="9.140625" style="12"/>
    <col min="4609" max="4609" width="7.140625" style="12" customWidth="1"/>
    <col min="4610" max="4610" width="13.5703125" style="12" customWidth="1"/>
    <col min="4611" max="4611" width="59.85546875" style="12" customWidth="1"/>
    <col min="4612" max="4612" width="7.28515625" style="12" customWidth="1"/>
    <col min="4613" max="4613" width="6.5703125" style="12" customWidth="1"/>
    <col min="4614" max="4614" width="12" style="12" customWidth="1"/>
    <col min="4615" max="4616" width="11.42578125" style="12" customWidth="1"/>
    <col min="4617" max="4864" width="9.140625" style="12"/>
    <col min="4865" max="4865" width="7.140625" style="12" customWidth="1"/>
    <col min="4866" max="4866" width="13.5703125" style="12" customWidth="1"/>
    <col min="4867" max="4867" width="59.85546875" style="12" customWidth="1"/>
    <col min="4868" max="4868" width="7.28515625" style="12" customWidth="1"/>
    <col min="4869" max="4869" width="6.5703125" style="12" customWidth="1"/>
    <col min="4870" max="4870" width="12" style="12" customWidth="1"/>
    <col min="4871" max="4872" width="11.42578125" style="12" customWidth="1"/>
    <col min="4873" max="5120" width="9.140625" style="12"/>
    <col min="5121" max="5121" width="7.140625" style="12" customWidth="1"/>
    <col min="5122" max="5122" width="13.5703125" style="12" customWidth="1"/>
    <col min="5123" max="5123" width="59.85546875" style="12" customWidth="1"/>
    <col min="5124" max="5124" width="7.28515625" style="12" customWidth="1"/>
    <col min="5125" max="5125" width="6.5703125" style="12" customWidth="1"/>
    <col min="5126" max="5126" width="12" style="12" customWidth="1"/>
    <col min="5127" max="5128" width="11.42578125" style="12" customWidth="1"/>
    <col min="5129" max="5376" width="9.140625" style="12"/>
    <col min="5377" max="5377" width="7.140625" style="12" customWidth="1"/>
    <col min="5378" max="5378" width="13.5703125" style="12" customWidth="1"/>
    <col min="5379" max="5379" width="59.85546875" style="12" customWidth="1"/>
    <col min="5380" max="5380" width="7.28515625" style="12" customWidth="1"/>
    <col min="5381" max="5381" width="6.5703125" style="12" customWidth="1"/>
    <col min="5382" max="5382" width="12" style="12" customWidth="1"/>
    <col min="5383" max="5384" width="11.42578125" style="12" customWidth="1"/>
    <col min="5385" max="5632" width="9.140625" style="12"/>
    <col min="5633" max="5633" width="7.140625" style="12" customWidth="1"/>
    <col min="5634" max="5634" width="13.5703125" style="12" customWidth="1"/>
    <col min="5635" max="5635" width="59.85546875" style="12" customWidth="1"/>
    <col min="5636" max="5636" width="7.28515625" style="12" customWidth="1"/>
    <col min="5637" max="5637" width="6.5703125" style="12" customWidth="1"/>
    <col min="5638" max="5638" width="12" style="12" customWidth="1"/>
    <col min="5639" max="5640" width="11.42578125" style="12" customWidth="1"/>
    <col min="5641" max="5888" width="9.140625" style="12"/>
    <col min="5889" max="5889" width="7.140625" style="12" customWidth="1"/>
    <col min="5890" max="5890" width="13.5703125" style="12" customWidth="1"/>
    <col min="5891" max="5891" width="59.85546875" style="12" customWidth="1"/>
    <col min="5892" max="5892" width="7.28515625" style="12" customWidth="1"/>
    <col min="5893" max="5893" width="6.5703125" style="12" customWidth="1"/>
    <col min="5894" max="5894" width="12" style="12" customWidth="1"/>
    <col min="5895" max="5896" width="11.42578125" style="12" customWidth="1"/>
    <col min="5897" max="6144" width="9.140625" style="12"/>
    <col min="6145" max="6145" width="7.140625" style="12" customWidth="1"/>
    <col min="6146" max="6146" width="13.5703125" style="12" customWidth="1"/>
    <col min="6147" max="6147" width="59.85546875" style="12" customWidth="1"/>
    <col min="6148" max="6148" width="7.28515625" style="12" customWidth="1"/>
    <col min="6149" max="6149" width="6.5703125" style="12" customWidth="1"/>
    <col min="6150" max="6150" width="12" style="12" customWidth="1"/>
    <col min="6151" max="6152" width="11.42578125" style="12" customWidth="1"/>
    <col min="6153" max="6400" width="9.140625" style="12"/>
    <col min="6401" max="6401" width="7.140625" style="12" customWidth="1"/>
    <col min="6402" max="6402" width="13.5703125" style="12" customWidth="1"/>
    <col min="6403" max="6403" width="59.85546875" style="12" customWidth="1"/>
    <col min="6404" max="6404" width="7.28515625" style="12" customWidth="1"/>
    <col min="6405" max="6405" width="6.5703125" style="12" customWidth="1"/>
    <col min="6406" max="6406" width="12" style="12" customWidth="1"/>
    <col min="6407" max="6408" width="11.42578125" style="12" customWidth="1"/>
    <col min="6409" max="6656" width="9.140625" style="12"/>
    <col min="6657" max="6657" width="7.140625" style="12" customWidth="1"/>
    <col min="6658" max="6658" width="13.5703125" style="12" customWidth="1"/>
    <col min="6659" max="6659" width="59.85546875" style="12" customWidth="1"/>
    <col min="6660" max="6660" width="7.28515625" style="12" customWidth="1"/>
    <col min="6661" max="6661" width="6.5703125" style="12" customWidth="1"/>
    <col min="6662" max="6662" width="12" style="12" customWidth="1"/>
    <col min="6663" max="6664" width="11.42578125" style="12" customWidth="1"/>
    <col min="6665" max="6912" width="9.140625" style="12"/>
    <col min="6913" max="6913" width="7.140625" style="12" customWidth="1"/>
    <col min="6914" max="6914" width="13.5703125" style="12" customWidth="1"/>
    <col min="6915" max="6915" width="59.85546875" style="12" customWidth="1"/>
    <col min="6916" max="6916" width="7.28515625" style="12" customWidth="1"/>
    <col min="6917" max="6917" width="6.5703125" style="12" customWidth="1"/>
    <col min="6918" max="6918" width="12" style="12" customWidth="1"/>
    <col min="6919" max="6920" width="11.42578125" style="12" customWidth="1"/>
    <col min="6921" max="7168" width="9.140625" style="12"/>
    <col min="7169" max="7169" width="7.140625" style="12" customWidth="1"/>
    <col min="7170" max="7170" width="13.5703125" style="12" customWidth="1"/>
    <col min="7171" max="7171" width="59.85546875" style="12" customWidth="1"/>
    <col min="7172" max="7172" width="7.28515625" style="12" customWidth="1"/>
    <col min="7173" max="7173" width="6.5703125" style="12" customWidth="1"/>
    <col min="7174" max="7174" width="12" style="12" customWidth="1"/>
    <col min="7175" max="7176" width="11.42578125" style="12" customWidth="1"/>
    <col min="7177" max="7424" width="9.140625" style="12"/>
    <col min="7425" max="7425" width="7.140625" style="12" customWidth="1"/>
    <col min="7426" max="7426" width="13.5703125" style="12" customWidth="1"/>
    <col min="7427" max="7427" width="59.85546875" style="12" customWidth="1"/>
    <col min="7428" max="7428" width="7.28515625" style="12" customWidth="1"/>
    <col min="7429" max="7429" width="6.5703125" style="12" customWidth="1"/>
    <col min="7430" max="7430" width="12" style="12" customWidth="1"/>
    <col min="7431" max="7432" width="11.42578125" style="12" customWidth="1"/>
    <col min="7433" max="7680" width="9.140625" style="12"/>
    <col min="7681" max="7681" width="7.140625" style="12" customWidth="1"/>
    <col min="7682" max="7682" width="13.5703125" style="12" customWidth="1"/>
    <col min="7683" max="7683" width="59.85546875" style="12" customWidth="1"/>
    <col min="7684" max="7684" width="7.28515625" style="12" customWidth="1"/>
    <col min="7685" max="7685" width="6.5703125" style="12" customWidth="1"/>
    <col min="7686" max="7686" width="12" style="12" customWidth="1"/>
    <col min="7687" max="7688" width="11.42578125" style="12" customWidth="1"/>
    <col min="7689" max="7936" width="9.140625" style="12"/>
    <col min="7937" max="7937" width="7.140625" style="12" customWidth="1"/>
    <col min="7938" max="7938" width="13.5703125" style="12" customWidth="1"/>
    <col min="7939" max="7939" width="59.85546875" style="12" customWidth="1"/>
    <col min="7940" max="7940" width="7.28515625" style="12" customWidth="1"/>
    <col min="7941" max="7941" width="6.5703125" style="12" customWidth="1"/>
    <col min="7942" max="7942" width="12" style="12" customWidth="1"/>
    <col min="7943" max="7944" width="11.42578125" style="12" customWidth="1"/>
    <col min="7945" max="8192" width="9.140625" style="12"/>
    <col min="8193" max="8193" width="7.140625" style="12" customWidth="1"/>
    <col min="8194" max="8194" width="13.5703125" style="12" customWidth="1"/>
    <col min="8195" max="8195" width="59.85546875" style="12" customWidth="1"/>
    <col min="8196" max="8196" width="7.28515625" style="12" customWidth="1"/>
    <col min="8197" max="8197" width="6.5703125" style="12" customWidth="1"/>
    <col min="8198" max="8198" width="12" style="12" customWidth="1"/>
    <col min="8199" max="8200" width="11.42578125" style="12" customWidth="1"/>
    <col min="8201" max="8448" width="9.140625" style="12"/>
    <col min="8449" max="8449" width="7.140625" style="12" customWidth="1"/>
    <col min="8450" max="8450" width="13.5703125" style="12" customWidth="1"/>
    <col min="8451" max="8451" width="59.85546875" style="12" customWidth="1"/>
    <col min="8452" max="8452" width="7.28515625" style="12" customWidth="1"/>
    <col min="8453" max="8453" width="6.5703125" style="12" customWidth="1"/>
    <col min="8454" max="8454" width="12" style="12" customWidth="1"/>
    <col min="8455" max="8456" width="11.42578125" style="12" customWidth="1"/>
    <col min="8457" max="8704" width="9.140625" style="12"/>
    <col min="8705" max="8705" width="7.140625" style="12" customWidth="1"/>
    <col min="8706" max="8706" width="13.5703125" style="12" customWidth="1"/>
    <col min="8707" max="8707" width="59.85546875" style="12" customWidth="1"/>
    <col min="8708" max="8708" width="7.28515625" style="12" customWidth="1"/>
    <col min="8709" max="8709" width="6.5703125" style="12" customWidth="1"/>
    <col min="8710" max="8710" width="12" style="12" customWidth="1"/>
    <col min="8711" max="8712" width="11.42578125" style="12" customWidth="1"/>
    <col min="8713" max="8960" width="9.140625" style="12"/>
    <col min="8961" max="8961" width="7.140625" style="12" customWidth="1"/>
    <col min="8962" max="8962" width="13.5703125" style="12" customWidth="1"/>
    <col min="8963" max="8963" width="59.85546875" style="12" customWidth="1"/>
    <col min="8964" max="8964" width="7.28515625" style="12" customWidth="1"/>
    <col min="8965" max="8965" width="6.5703125" style="12" customWidth="1"/>
    <col min="8966" max="8966" width="12" style="12" customWidth="1"/>
    <col min="8967" max="8968" width="11.42578125" style="12" customWidth="1"/>
    <col min="8969" max="9216" width="9.140625" style="12"/>
    <col min="9217" max="9217" width="7.140625" style="12" customWidth="1"/>
    <col min="9218" max="9218" width="13.5703125" style="12" customWidth="1"/>
    <col min="9219" max="9219" width="59.85546875" style="12" customWidth="1"/>
    <col min="9220" max="9220" width="7.28515625" style="12" customWidth="1"/>
    <col min="9221" max="9221" width="6.5703125" style="12" customWidth="1"/>
    <col min="9222" max="9222" width="12" style="12" customWidth="1"/>
    <col min="9223" max="9224" width="11.42578125" style="12" customWidth="1"/>
    <col min="9225" max="9472" width="9.140625" style="12"/>
    <col min="9473" max="9473" width="7.140625" style="12" customWidth="1"/>
    <col min="9474" max="9474" width="13.5703125" style="12" customWidth="1"/>
    <col min="9475" max="9475" width="59.85546875" style="12" customWidth="1"/>
    <col min="9476" max="9476" width="7.28515625" style="12" customWidth="1"/>
    <col min="9477" max="9477" width="6.5703125" style="12" customWidth="1"/>
    <col min="9478" max="9478" width="12" style="12" customWidth="1"/>
    <col min="9479" max="9480" width="11.42578125" style="12" customWidth="1"/>
    <col min="9481" max="9728" width="9.140625" style="12"/>
    <col min="9729" max="9729" width="7.140625" style="12" customWidth="1"/>
    <col min="9730" max="9730" width="13.5703125" style="12" customWidth="1"/>
    <col min="9731" max="9731" width="59.85546875" style="12" customWidth="1"/>
    <col min="9732" max="9732" width="7.28515625" style="12" customWidth="1"/>
    <col min="9733" max="9733" width="6.5703125" style="12" customWidth="1"/>
    <col min="9734" max="9734" width="12" style="12" customWidth="1"/>
    <col min="9735" max="9736" width="11.42578125" style="12" customWidth="1"/>
    <col min="9737" max="9984" width="9.140625" style="12"/>
    <col min="9985" max="9985" width="7.140625" style="12" customWidth="1"/>
    <col min="9986" max="9986" width="13.5703125" style="12" customWidth="1"/>
    <col min="9987" max="9987" width="59.85546875" style="12" customWidth="1"/>
    <col min="9988" max="9988" width="7.28515625" style="12" customWidth="1"/>
    <col min="9989" max="9989" width="6.5703125" style="12" customWidth="1"/>
    <col min="9990" max="9990" width="12" style="12" customWidth="1"/>
    <col min="9991" max="9992" width="11.42578125" style="12" customWidth="1"/>
    <col min="9993" max="10240" width="9.140625" style="12"/>
    <col min="10241" max="10241" width="7.140625" style="12" customWidth="1"/>
    <col min="10242" max="10242" width="13.5703125" style="12" customWidth="1"/>
    <col min="10243" max="10243" width="59.85546875" style="12" customWidth="1"/>
    <col min="10244" max="10244" width="7.28515625" style="12" customWidth="1"/>
    <col min="10245" max="10245" width="6.5703125" style="12" customWidth="1"/>
    <col min="10246" max="10246" width="12" style="12" customWidth="1"/>
    <col min="10247" max="10248" width="11.42578125" style="12" customWidth="1"/>
    <col min="10249" max="10496" width="9.140625" style="12"/>
    <col min="10497" max="10497" width="7.140625" style="12" customWidth="1"/>
    <col min="10498" max="10498" width="13.5703125" style="12" customWidth="1"/>
    <col min="10499" max="10499" width="59.85546875" style="12" customWidth="1"/>
    <col min="10500" max="10500" width="7.28515625" style="12" customWidth="1"/>
    <col min="10501" max="10501" width="6.5703125" style="12" customWidth="1"/>
    <col min="10502" max="10502" width="12" style="12" customWidth="1"/>
    <col min="10503" max="10504" width="11.42578125" style="12" customWidth="1"/>
    <col min="10505" max="10752" width="9.140625" style="12"/>
    <col min="10753" max="10753" width="7.140625" style="12" customWidth="1"/>
    <col min="10754" max="10754" width="13.5703125" style="12" customWidth="1"/>
    <col min="10755" max="10755" width="59.85546875" style="12" customWidth="1"/>
    <col min="10756" max="10756" width="7.28515625" style="12" customWidth="1"/>
    <col min="10757" max="10757" width="6.5703125" style="12" customWidth="1"/>
    <col min="10758" max="10758" width="12" style="12" customWidth="1"/>
    <col min="10759" max="10760" width="11.42578125" style="12" customWidth="1"/>
    <col min="10761" max="11008" width="9.140625" style="12"/>
    <col min="11009" max="11009" width="7.140625" style="12" customWidth="1"/>
    <col min="11010" max="11010" width="13.5703125" style="12" customWidth="1"/>
    <col min="11011" max="11011" width="59.85546875" style="12" customWidth="1"/>
    <col min="11012" max="11012" width="7.28515625" style="12" customWidth="1"/>
    <col min="11013" max="11013" width="6.5703125" style="12" customWidth="1"/>
    <col min="11014" max="11014" width="12" style="12" customWidth="1"/>
    <col min="11015" max="11016" width="11.42578125" style="12" customWidth="1"/>
    <col min="11017" max="11264" width="9.140625" style="12"/>
    <col min="11265" max="11265" width="7.140625" style="12" customWidth="1"/>
    <col min="11266" max="11266" width="13.5703125" style="12" customWidth="1"/>
    <col min="11267" max="11267" width="59.85546875" style="12" customWidth="1"/>
    <col min="11268" max="11268" width="7.28515625" style="12" customWidth="1"/>
    <col min="11269" max="11269" width="6.5703125" style="12" customWidth="1"/>
    <col min="11270" max="11270" width="12" style="12" customWidth="1"/>
    <col min="11271" max="11272" width="11.42578125" style="12" customWidth="1"/>
    <col min="11273" max="11520" width="9.140625" style="12"/>
    <col min="11521" max="11521" width="7.140625" style="12" customWidth="1"/>
    <col min="11522" max="11522" width="13.5703125" style="12" customWidth="1"/>
    <col min="11523" max="11523" width="59.85546875" style="12" customWidth="1"/>
    <col min="11524" max="11524" width="7.28515625" style="12" customWidth="1"/>
    <col min="11525" max="11525" width="6.5703125" style="12" customWidth="1"/>
    <col min="11526" max="11526" width="12" style="12" customWidth="1"/>
    <col min="11527" max="11528" width="11.42578125" style="12" customWidth="1"/>
    <col min="11529" max="11776" width="9.140625" style="12"/>
    <col min="11777" max="11777" width="7.140625" style="12" customWidth="1"/>
    <col min="11778" max="11778" width="13.5703125" style="12" customWidth="1"/>
    <col min="11779" max="11779" width="59.85546875" style="12" customWidth="1"/>
    <col min="11780" max="11780" width="7.28515625" style="12" customWidth="1"/>
    <col min="11781" max="11781" width="6.5703125" style="12" customWidth="1"/>
    <col min="11782" max="11782" width="12" style="12" customWidth="1"/>
    <col min="11783" max="11784" width="11.42578125" style="12" customWidth="1"/>
    <col min="11785" max="12032" width="9.140625" style="12"/>
    <col min="12033" max="12033" width="7.140625" style="12" customWidth="1"/>
    <col min="12034" max="12034" width="13.5703125" style="12" customWidth="1"/>
    <col min="12035" max="12035" width="59.85546875" style="12" customWidth="1"/>
    <col min="12036" max="12036" width="7.28515625" style="12" customWidth="1"/>
    <col min="12037" max="12037" width="6.5703125" style="12" customWidth="1"/>
    <col min="12038" max="12038" width="12" style="12" customWidth="1"/>
    <col min="12039" max="12040" width="11.42578125" style="12" customWidth="1"/>
    <col min="12041" max="12288" width="9.140625" style="12"/>
    <col min="12289" max="12289" width="7.140625" style="12" customWidth="1"/>
    <col min="12290" max="12290" width="13.5703125" style="12" customWidth="1"/>
    <col min="12291" max="12291" width="59.85546875" style="12" customWidth="1"/>
    <col min="12292" max="12292" width="7.28515625" style="12" customWidth="1"/>
    <col min="12293" max="12293" width="6.5703125" style="12" customWidth="1"/>
    <col min="12294" max="12294" width="12" style="12" customWidth="1"/>
    <col min="12295" max="12296" width="11.42578125" style="12" customWidth="1"/>
    <col min="12297" max="12544" width="9.140625" style="12"/>
    <col min="12545" max="12545" width="7.140625" style="12" customWidth="1"/>
    <col min="12546" max="12546" width="13.5703125" style="12" customWidth="1"/>
    <col min="12547" max="12547" width="59.85546875" style="12" customWidth="1"/>
    <col min="12548" max="12548" width="7.28515625" style="12" customWidth="1"/>
    <col min="12549" max="12549" width="6.5703125" style="12" customWidth="1"/>
    <col min="12550" max="12550" width="12" style="12" customWidth="1"/>
    <col min="12551" max="12552" width="11.42578125" style="12" customWidth="1"/>
    <col min="12553" max="12800" width="9.140625" style="12"/>
    <col min="12801" max="12801" width="7.140625" style="12" customWidth="1"/>
    <col min="12802" max="12802" width="13.5703125" style="12" customWidth="1"/>
    <col min="12803" max="12803" width="59.85546875" style="12" customWidth="1"/>
    <col min="12804" max="12804" width="7.28515625" style="12" customWidth="1"/>
    <col min="12805" max="12805" width="6.5703125" style="12" customWidth="1"/>
    <col min="12806" max="12806" width="12" style="12" customWidth="1"/>
    <col min="12807" max="12808" width="11.42578125" style="12" customWidth="1"/>
    <col min="12809" max="13056" width="9.140625" style="12"/>
    <col min="13057" max="13057" width="7.140625" style="12" customWidth="1"/>
    <col min="13058" max="13058" width="13.5703125" style="12" customWidth="1"/>
    <col min="13059" max="13059" width="59.85546875" style="12" customWidth="1"/>
    <col min="13060" max="13060" width="7.28515625" style="12" customWidth="1"/>
    <col min="13061" max="13061" width="6.5703125" style="12" customWidth="1"/>
    <col min="13062" max="13062" width="12" style="12" customWidth="1"/>
    <col min="13063" max="13064" width="11.42578125" style="12" customWidth="1"/>
    <col min="13065" max="13312" width="9.140625" style="12"/>
    <col min="13313" max="13313" width="7.140625" style="12" customWidth="1"/>
    <col min="13314" max="13314" width="13.5703125" style="12" customWidth="1"/>
    <col min="13315" max="13315" width="59.85546875" style="12" customWidth="1"/>
    <col min="13316" max="13316" width="7.28515625" style="12" customWidth="1"/>
    <col min="13317" max="13317" width="6.5703125" style="12" customWidth="1"/>
    <col min="13318" max="13318" width="12" style="12" customWidth="1"/>
    <col min="13319" max="13320" width="11.42578125" style="12" customWidth="1"/>
    <col min="13321" max="13568" width="9.140625" style="12"/>
    <col min="13569" max="13569" width="7.140625" style="12" customWidth="1"/>
    <col min="13570" max="13570" width="13.5703125" style="12" customWidth="1"/>
    <col min="13571" max="13571" width="59.85546875" style="12" customWidth="1"/>
    <col min="13572" max="13572" width="7.28515625" style="12" customWidth="1"/>
    <col min="13573" max="13573" width="6.5703125" style="12" customWidth="1"/>
    <col min="13574" max="13574" width="12" style="12" customWidth="1"/>
    <col min="13575" max="13576" width="11.42578125" style="12" customWidth="1"/>
    <col min="13577" max="13824" width="9.140625" style="12"/>
    <col min="13825" max="13825" width="7.140625" style="12" customWidth="1"/>
    <col min="13826" max="13826" width="13.5703125" style="12" customWidth="1"/>
    <col min="13827" max="13827" width="59.85546875" style="12" customWidth="1"/>
    <col min="13828" max="13828" width="7.28515625" style="12" customWidth="1"/>
    <col min="13829" max="13829" width="6.5703125" style="12" customWidth="1"/>
    <col min="13830" max="13830" width="12" style="12" customWidth="1"/>
    <col min="13831" max="13832" width="11.42578125" style="12" customWidth="1"/>
    <col min="13833" max="14080" width="9.140625" style="12"/>
    <col min="14081" max="14081" width="7.140625" style="12" customWidth="1"/>
    <col min="14082" max="14082" width="13.5703125" style="12" customWidth="1"/>
    <col min="14083" max="14083" width="59.85546875" style="12" customWidth="1"/>
    <col min="14084" max="14084" width="7.28515625" style="12" customWidth="1"/>
    <col min="14085" max="14085" width="6.5703125" style="12" customWidth="1"/>
    <col min="14086" max="14086" width="12" style="12" customWidth="1"/>
    <col min="14087" max="14088" width="11.42578125" style="12" customWidth="1"/>
    <col min="14089" max="14336" width="9.140625" style="12"/>
    <col min="14337" max="14337" width="7.140625" style="12" customWidth="1"/>
    <col min="14338" max="14338" width="13.5703125" style="12" customWidth="1"/>
    <col min="14339" max="14339" width="59.85546875" style="12" customWidth="1"/>
    <col min="14340" max="14340" width="7.28515625" style="12" customWidth="1"/>
    <col min="14341" max="14341" width="6.5703125" style="12" customWidth="1"/>
    <col min="14342" max="14342" width="12" style="12" customWidth="1"/>
    <col min="14343" max="14344" width="11.42578125" style="12" customWidth="1"/>
    <col min="14345" max="14592" width="9.140625" style="12"/>
    <col min="14593" max="14593" width="7.140625" style="12" customWidth="1"/>
    <col min="14594" max="14594" width="13.5703125" style="12" customWidth="1"/>
    <col min="14595" max="14595" width="59.85546875" style="12" customWidth="1"/>
    <col min="14596" max="14596" width="7.28515625" style="12" customWidth="1"/>
    <col min="14597" max="14597" width="6.5703125" style="12" customWidth="1"/>
    <col min="14598" max="14598" width="12" style="12" customWidth="1"/>
    <col min="14599" max="14600" width="11.42578125" style="12" customWidth="1"/>
    <col min="14601" max="14848" width="9.140625" style="12"/>
    <col min="14849" max="14849" width="7.140625" style="12" customWidth="1"/>
    <col min="14850" max="14850" width="13.5703125" style="12" customWidth="1"/>
    <col min="14851" max="14851" width="59.85546875" style="12" customWidth="1"/>
    <col min="14852" max="14852" width="7.28515625" style="12" customWidth="1"/>
    <col min="14853" max="14853" width="6.5703125" style="12" customWidth="1"/>
    <col min="14854" max="14854" width="12" style="12" customWidth="1"/>
    <col min="14855" max="14856" width="11.42578125" style="12" customWidth="1"/>
    <col min="14857" max="15104" width="9.140625" style="12"/>
    <col min="15105" max="15105" width="7.140625" style="12" customWidth="1"/>
    <col min="15106" max="15106" width="13.5703125" style="12" customWidth="1"/>
    <col min="15107" max="15107" width="59.85546875" style="12" customWidth="1"/>
    <col min="15108" max="15108" width="7.28515625" style="12" customWidth="1"/>
    <col min="15109" max="15109" width="6.5703125" style="12" customWidth="1"/>
    <col min="15110" max="15110" width="12" style="12" customWidth="1"/>
    <col min="15111" max="15112" width="11.42578125" style="12" customWidth="1"/>
    <col min="15113" max="15360" width="9.140625" style="12"/>
    <col min="15361" max="15361" width="7.140625" style="12" customWidth="1"/>
    <col min="15362" max="15362" width="13.5703125" style="12" customWidth="1"/>
    <col min="15363" max="15363" width="59.85546875" style="12" customWidth="1"/>
    <col min="15364" max="15364" width="7.28515625" style="12" customWidth="1"/>
    <col min="15365" max="15365" width="6.5703125" style="12" customWidth="1"/>
    <col min="15366" max="15366" width="12" style="12" customWidth="1"/>
    <col min="15367" max="15368" width="11.42578125" style="12" customWidth="1"/>
    <col min="15369" max="15616" width="9.140625" style="12"/>
    <col min="15617" max="15617" width="7.140625" style="12" customWidth="1"/>
    <col min="15618" max="15618" width="13.5703125" style="12" customWidth="1"/>
    <col min="15619" max="15619" width="59.85546875" style="12" customWidth="1"/>
    <col min="15620" max="15620" width="7.28515625" style="12" customWidth="1"/>
    <col min="15621" max="15621" width="6.5703125" style="12" customWidth="1"/>
    <col min="15622" max="15622" width="12" style="12" customWidth="1"/>
    <col min="15623" max="15624" width="11.42578125" style="12" customWidth="1"/>
    <col min="15625" max="15872" width="9.140625" style="12"/>
    <col min="15873" max="15873" width="7.140625" style="12" customWidth="1"/>
    <col min="15874" max="15874" width="13.5703125" style="12" customWidth="1"/>
    <col min="15875" max="15875" width="59.85546875" style="12" customWidth="1"/>
    <col min="15876" max="15876" width="7.28515625" style="12" customWidth="1"/>
    <col min="15877" max="15877" width="6.5703125" style="12" customWidth="1"/>
    <col min="15878" max="15878" width="12" style="12" customWidth="1"/>
    <col min="15879" max="15880" width="11.42578125" style="12" customWidth="1"/>
    <col min="15881" max="16128" width="9.140625" style="12"/>
    <col min="16129" max="16129" width="7.140625" style="12" customWidth="1"/>
    <col min="16130" max="16130" width="13.5703125" style="12" customWidth="1"/>
    <col min="16131" max="16131" width="59.85546875" style="12" customWidth="1"/>
    <col min="16132" max="16132" width="7.28515625" style="12" customWidth="1"/>
    <col min="16133" max="16133" width="6.5703125" style="12" customWidth="1"/>
    <col min="16134" max="16134" width="12" style="12" customWidth="1"/>
    <col min="16135" max="16136" width="11.42578125" style="12" customWidth="1"/>
    <col min="16137" max="16384" width="9.140625" style="12"/>
  </cols>
  <sheetData>
    <row r="1" spans="1:8" s="21" customFormat="1" ht="15.75">
      <c r="A1" s="62" t="s">
        <v>28</v>
      </c>
      <c r="B1" s="62"/>
      <c r="C1" s="62"/>
    </row>
    <row r="2" spans="1:8" s="21" customFormat="1" ht="15.75">
      <c r="A2" s="21" t="s">
        <v>32</v>
      </c>
      <c r="B2" s="34"/>
      <c r="C2" s="34"/>
    </row>
    <row r="3" spans="1:8" s="21" customFormat="1" ht="15.75">
      <c r="A3" s="21" t="s">
        <v>33</v>
      </c>
      <c r="B3" s="34"/>
      <c r="C3" s="34"/>
    </row>
    <row r="4" spans="1:8" s="21" customFormat="1" ht="15.75">
      <c r="A4" s="22" t="s">
        <v>29</v>
      </c>
      <c r="B4" s="34"/>
      <c r="C4" s="34"/>
    </row>
    <row r="5" spans="1:8" s="1" customFormat="1" ht="15">
      <c r="A5" s="63" t="s">
        <v>34</v>
      </c>
      <c r="B5" s="63"/>
      <c r="H5" s="2"/>
    </row>
    <row r="6" spans="1:8" s="1" customFormat="1">
      <c r="A6" s="3"/>
      <c r="B6" s="3"/>
      <c r="H6" s="2"/>
    </row>
    <row r="7" spans="1:8" s="1" customFormat="1">
      <c r="A7" s="64" t="s">
        <v>0</v>
      </c>
      <c r="B7" s="64"/>
      <c r="C7" s="64"/>
      <c r="D7" s="64"/>
      <c r="E7" s="64"/>
      <c r="F7" s="64"/>
      <c r="G7" s="29">
        <f>H31</f>
        <v>292.88000506283367</v>
      </c>
      <c r="H7" s="4" t="s">
        <v>1</v>
      </c>
    </row>
    <row r="8" spans="1:8" s="1" customFormat="1">
      <c r="A8" s="3"/>
      <c r="B8" s="65" t="s">
        <v>2</v>
      </c>
      <c r="C8" s="65"/>
      <c r="G8" s="2"/>
      <c r="H8" s="2"/>
    </row>
    <row r="9" spans="1:8" s="1" customFormat="1">
      <c r="A9" s="3"/>
      <c r="B9" s="64" t="s">
        <v>3</v>
      </c>
      <c r="C9" s="64"/>
      <c r="D9" s="64"/>
      <c r="E9" s="64"/>
      <c r="F9" s="64"/>
      <c r="G9" s="29">
        <f>H30</f>
        <v>31.380000542446467</v>
      </c>
      <c r="H9" s="4" t="s">
        <v>1</v>
      </c>
    </row>
    <row r="10" spans="1:8" s="1" customFormat="1">
      <c r="H10" s="2"/>
    </row>
    <row r="11" spans="1:8" s="1" customFormat="1" ht="15.75">
      <c r="B11" s="58" t="s">
        <v>4</v>
      </c>
      <c r="C11" s="58"/>
      <c r="D11" s="58"/>
      <c r="E11" s="58"/>
      <c r="F11" s="58"/>
      <c r="G11" s="58"/>
      <c r="H11" s="2"/>
    </row>
    <row r="12" spans="1:8" s="1" customFormat="1">
      <c r="H12" s="2"/>
    </row>
    <row r="13" spans="1:8" s="1" customFormat="1">
      <c r="B13" s="66" t="s">
        <v>36</v>
      </c>
      <c r="C13" s="66"/>
      <c r="D13" s="66"/>
      <c r="E13" s="66"/>
      <c r="F13" s="66"/>
      <c r="G13" s="66"/>
    </row>
    <row r="14" spans="1:8" s="1" customFormat="1">
      <c r="A14" s="5"/>
      <c r="B14" s="67" t="s">
        <v>5</v>
      </c>
      <c r="C14" s="67"/>
      <c r="D14" s="67"/>
      <c r="E14" s="67"/>
      <c r="F14" s="67"/>
      <c r="G14" s="67"/>
    </row>
    <row r="15" spans="1:8" s="1" customFormat="1">
      <c r="A15" s="5"/>
      <c r="B15" s="6"/>
      <c r="C15" s="6"/>
      <c r="D15" s="6"/>
      <c r="E15" s="6"/>
      <c r="F15" s="6"/>
      <c r="G15" s="6"/>
    </row>
    <row r="16" spans="1:8" s="1" customFormat="1">
      <c r="A16" s="68" t="s">
        <v>31</v>
      </c>
      <c r="B16" s="68"/>
      <c r="C16" s="68"/>
      <c r="D16" s="68"/>
      <c r="E16" s="68"/>
      <c r="F16" s="68"/>
      <c r="G16" s="68"/>
      <c r="H16" s="7"/>
    </row>
    <row r="17" spans="1:9" s="8" customFormat="1">
      <c r="A17" s="48" t="s">
        <v>6</v>
      </c>
      <c r="B17" s="48" t="s">
        <v>7</v>
      </c>
      <c r="C17" s="48" t="s">
        <v>8</v>
      </c>
      <c r="D17" s="50" t="s">
        <v>9</v>
      </c>
      <c r="E17" s="69"/>
      <c r="F17" s="69"/>
      <c r="G17" s="51"/>
      <c r="H17" s="48" t="s">
        <v>10</v>
      </c>
    </row>
    <row r="18" spans="1:9" s="8" customFormat="1" ht="36">
      <c r="A18" s="49"/>
      <c r="B18" s="49"/>
      <c r="C18" s="49"/>
      <c r="D18" s="50" t="s">
        <v>11</v>
      </c>
      <c r="E18" s="51"/>
      <c r="F18" s="9" t="s">
        <v>12</v>
      </c>
      <c r="G18" s="9" t="s">
        <v>13</v>
      </c>
      <c r="H18" s="49"/>
    </row>
    <row r="19" spans="1:9" s="8" customFormat="1">
      <c r="A19" s="10">
        <v>1</v>
      </c>
      <c r="B19" s="11">
        <v>2</v>
      </c>
      <c r="C19" s="11">
        <v>3</v>
      </c>
      <c r="D19" s="52">
        <v>4</v>
      </c>
      <c r="E19" s="53"/>
      <c r="F19" s="35">
        <v>5</v>
      </c>
      <c r="G19" s="35">
        <v>6</v>
      </c>
      <c r="H19" s="11">
        <v>7</v>
      </c>
    </row>
    <row r="20" spans="1:9">
      <c r="A20" s="54"/>
      <c r="B20" s="54"/>
      <c r="C20" s="54"/>
      <c r="D20" s="54"/>
      <c r="E20" s="54"/>
      <c r="F20" s="54"/>
      <c r="G20" s="54"/>
      <c r="H20" s="54"/>
    </row>
    <row r="21" spans="1:9" ht="15.75">
      <c r="A21" s="55" t="s">
        <v>16</v>
      </c>
      <c r="B21" s="56"/>
      <c r="C21" s="56"/>
      <c r="D21" s="56"/>
      <c r="E21" s="56"/>
      <c r="F21" s="56"/>
      <c r="G21" s="56"/>
      <c r="H21" s="57"/>
    </row>
    <row r="22" spans="1:9" s="16" customFormat="1" ht="38.25">
      <c r="A22" s="18" t="s">
        <v>17</v>
      </c>
      <c r="B22" s="17" t="s">
        <v>18</v>
      </c>
      <c r="C22" s="17" t="s">
        <v>36</v>
      </c>
      <c r="D22" s="38">
        <v>244.18736000000001</v>
      </c>
      <c r="E22" s="39"/>
      <c r="F22" s="28" t="s">
        <v>15</v>
      </c>
      <c r="G22" s="28" t="s">
        <v>15</v>
      </c>
      <c r="H22" s="70">
        <f>D22</f>
        <v>244.18736000000001</v>
      </c>
      <c r="I22" s="20"/>
    </row>
    <row r="23" spans="1:9" s="16" customFormat="1">
      <c r="A23" s="18"/>
      <c r="B23" s="17"/>
      <c r="C23" s="17"/>
      <c r="D23" s="40"/>
      <c r="E23" s="41"/>
      <c r="F23" s="19"/>
      <c r="G23" s="19"/>
      <c r="H23" s="19"/>
      <c r="I23" s="20"/>
    </row>
    <row r="24" spans="1:9" s="16" customFormat="1">
      <c r="A24" s="13"/>
      <c r="B24" s="14"/>
      <c r="C24" s="14" t="s">
        <v>14</v>
      </c>
      <c r="D24" s="43">
        <f>D22</f>
        <v>244.18736000000001</v>
      </c>
      <c r="E24" s="44"/>
      <c r="F24" s="15" t="s">
        <v>15</v>
      </c>
      <c r="G24" s="15" t="s">
        <v>15</v>
      </c>
      <c r="H24" s="15">
        <f>H22</f>
        <v>244.18736000000001</v>
      </c>
    </row>
    <row r="25" spans="1:9" s="16" customFormat="1">
      <c r="A25" s="45"/>
      <c r="B25" s="45"/>
      <c r="C25" s="45"/>
      <c r="D25" s="45"/>
      <c r="E25" s="45"/>
      <c r="F25" s="45"/>
      <c r="G25" s="45"/>
      <c r="H25" s="45"/>
    </row>
    <row r="26" spans="1:9" s="16" customFormat="1">
      <c r="A26" s="13"/>
      <c r="B26" s="14"/>
      <c r="C26" s="14" t="s">
        <v>19</v>
      </c>
      <c r="D26" s="43">
        <f>D24</f>
        <v>244.18736000000001</v>
      </c>
      <c r="E26" s="44"/>
      <c r="F26" s="15" t="s">
        <v>15</v>
      </c>
      <c r="G26" s="15" t="s">
        <v>15</v>
      </c>
      <c r="H26" s="15">
        <f>H24</f>
        <v>244.18736000000001</v>
      </c>
    </row>
    <row r="27" spans="1:9" s="16" customFormat="1">
      <c r="A27" s="18" t="s">
        <v>20</v>
      </c>
      <c r="B27" s="17" t="s">
        <v>21</v>
      </c>
      <c r="C27" s="17" t="s">
        <v>22</v>
      </c>
      <c r="D27" s="40">
        <f>D26*2%</f>
        <v>4.8837472000000002</v>
      </c>
      <c r="E27" s="41"/>
      <c r="F27" s="19" t="s">
        <v>15</v>
      </c>
      <c r="G27" s="19" t="s">
        <v>15</v>
      </c>
      <c r="H27" s="19">
        <f>D27</f>
        <v>4.8837472000000002</v>
      </c>
      <c r="I27" s="20"/>
    </row>
    <row r="28" spans="1:9" s="16" customFormat="1">
      <c r="A28" s="13"/>
      <c r="B28" s="14"/>
      <c r="C28" s="14" t="s">
        <v>23</v>
      </c>
      <c r="D28" s="46">
        <f>D26+D27</f>
        <v>249.0711072</v>
      </c>
      <c r="E28" s="47"/>
      <c r="F28" s="15" t="s">
        <v>15</v>
      </c>
      <c r="G28" s="15" t="s">
        <v>15</v>
      </c>
      <c r="H28" s="27">
        <f>D28</f>
        <v>249.0711072</v>
      </c>
    </row>
    <row r="29" spans="1:9" s="16" customFormat="1" ht="45">
      <c r="A29" s="18" t="s">
        <v>20</v>
      </c>
      <c r="B29" s="33" t="s">
        <v>39</v>
      </c>
      <c r="C29" s="17" t="s">
        <v>38</v>
      </c>
      <c r="D29" s="38">
        <f>D28*1.049901</f>
        <v>261.50000452038722</v>
      </c>
      <c r="E29" s="39"/>
      <c r="F29" s="19" t="s">
        <v>15</v>
      </c>
      <c r="G29" s="19" t="s">
        <v>15</v>
      </c>
      <c r="H29" s="71">
        <f>D29</f>
        <v>261.50000452038722</v>
      </c>
      <c r="I29" s="20"/>
    </row>
    <row r="30" spans="1:9" s="16" customFormat="1" ht="25.5">
      <c r="A30" s="18" t="s">
        <v>24</v>
      </c>
      <c r="B30" s="17" t="s">
        <v>25</v>
      </c>
      <c r="C30" s="17" t="s">
        <v>26</v>
      </c>
      <c r="D30" s="40" t="s">
        <v>15</v>
      </c>
      <c r="E30" s="41"/>
      <c r="F30" s="19" t="s">
        <v>15</v>
      </c>
      <c r="G30" s="28">
        <f>H29*12%</f>
        <v>31.380000542446467</v>
      </c>
      <c r="H30" s="28">
        <f>G30</f>
        <v>31.380000542446467</v>
      </c>
      <c r="I30" s="20"/>
    </row>
    <row r="31" spans="1:9" s="16" customFormat="1">
      <c r="A31" s="13"/>
      <c r="B31" s="14"/>
      <c r="C31" s="14" t="s">
        <v>27</v>
      </c>
      <c r="D31" s="59">
        <f>D29</f>
        <v>261.50000452038722</v>
      </c>
      <c r="E31" s="60"/>
      <c r="F31" s="15" t="s">
        <v>15</v>
      </c>
      <c r="G31" s="27">
        <f>G30</f>
        <v>31.380000542446467</v>
      </c>
      <c r="H31" s="27">
        <f>H29+H30</f>
        <v>292.88000506283367</v>
      </c>
    </row>
    <row r="33" spans="1:10" s="25" customFormat="1" ht="15">
      <c r="A33" s="23"/>
      <c r="B33" s="42" t="s">
        <v>30</v>
      </c>
      <c r="C33" s="42"/>
      <c r="D33" s="42"/>
      <c r="E33" s="42"/>
      <c r="F33" s="42"/>
      <c r="G33" s="42"/>
      <c r="H33" s="42"/>
      <c r="I33" s="24"/>
      <c r="J33" s="24"/>
    </row>
    <row r="34" spans="1:10" s="25" customFormat="1" ht="15">
      <c r="A34" s="23"/>
      <c r="B34" s="61" t="s">
        <v>35</v>
      </c>
      <c r="C34" s="61"/>
      <c r="D34" s="61"/>
      <c r="E34" s="61"/>
      <c r="F34" s="61"/>
      <c r="G34" s="61"/>
      <c r="H34" s="61"/>
      <c r="I34" s="24"/>
      <c r="J34" s="24"/>
    </row>
  </sheetData>
  <mergeCells count="30">
    <mergeCell ref="B11:G11"/>
    <mergeCell ref="A1:C1"/>
    <mergeCell ref="A5:B5"/>
    <mergeCell ref="A7:F7"/>
    <mergeCell ref="B8:C8"/>
    <mergeCell ref="B9:F9"/>
    <mergeCell ref="B13:G13"/>
    <mergeCell ref="B14:G14"/>
    <mergeCell ref="A16:G16"/>
    <mergeCell ref="A17:A18"/>
    <mergeCell ref="B17:B18"/>
    <mergeCell ref="C17:C18"/>
    <mergeCell ref="D17:G17"/>
    <mergeCell ref="D28:E28"/>
    <mergeCell ref="H17:H18"/>
    <mergeCell ref="D18:E18"/>
    <mergeCell ref="D19:E19"/>
    <mergeCell ref="A20:H20"/>
    <mergeCell ref="A21:H21"/>
    <mergeCell ref="D22:E22"/>
    <mergeCell ref="D23:E23"/>
    <mergeCell ref="D24:E24"/>
    <mergeCell ref="A25:H25"/>
    <mergeCell ref="D26:E26"/>
    <mergeCell ref="D27:E27"/>
    <mergeCell ref="D29:E29"/>
    <mergeCell ref="D30:E30"/>
    <mergeCell ref="D31:E31"/>
    <mergeCell ref="B33:H33"/>
    <mergeCell ref="B34:H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Атырау</vt:lpstr>
      <vt:lpstr>АТС33</vt:lpstr>
      <vt:lpstr>см расч коррект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Измагамбетов Тулеген</cp:lastModifiedBy>
  <cp:lastPrinted>2019-09-02T06:46:01Z</cp:lastPrinted>
  <dcterms:created xsi:type="dcterms:W3CDTF">2019-03-14T03:05:55Z</dcterms:created>
  <dcterms:modified xsi:type="dcterms:W3CDTF">2020-05-13T12:51:08Z</dcterms:modified>
</cp:coreProperties>
</file>