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Sheet1!$A$4:$O$4</definedName>
  </definedNames>
  <calcPr calcId="125725"/>
</workbook>
</file>

<file path=xl/calcChain.xml><?xml version="1.0" encoding="utf-8"?>
<calcChain xmlns="http://schemas.openxmlformats.org/spreadsheetml/2006/main">
  <c r="I13" i="1"/>
  <c r="J13" s="1"/>
  <c r="J12"/>
  <c r="I12"/>
  <c r="I7"/>
  <c r="J7" s="1"/>
  <c r="I5"/>
  <c r="J5" s="1"/>
  <c r="I10"/>
  <c r="J10" s="1"/>
  <c r="I11"/>
  <c r="J11" s="1"/>
  <c r="I9"/>
  <c r="J9" s="1"/>
  <c r="J8"/>
  <c r="I8"/>
  <c r="I6"/>
  <c r="J6" s="1"/>
</calcChain>
</file>

<file path=xl/sharedStrings.xml><?xml version="1.0" encoding="utf-8"?>
<sst xmlns="http://schemas.openxmlformats.org/spreadsheetml/2006/main" count="71" uniqueCount="47">
  <si>
    <t>№ Лота</t>
  </si>
  <si>
    <t>№ Строки ПЗ</t>
  </si>
  <si>
    <t>Коды АТС</t>
  </si>
  <si>
    <t xml:space="preserve">Наименование </t>
  </si>
  <si>
    <t>Дополнительная характеристика</t>
  </si>
  <si>
    <t>Ед. измерен.</t>
  </si>
  <si>
    <t>Кол-во, объем</t>
  </si>
  <si>
    <t>Цена за единицу</t>
  </si>
  <si>
    <t>Сумма</t>
  </si>
  <si>
    <t>Сумма с НДС</t>
  </si>
  <si>
    <t>Марка, модель</t>
  </si>
  <si>
    <t>Завод изготовитель</t>
  </si>
  <si>
    <t>Страна происхождения</t>
  </si>
  <si>
    <t>График поставки</t>
  </si>
  <si>
    <t>Место поставки ТРУ</t>
  </si>
  <si>
    <t>Мангистауская область, м/р Каражанбас, склад ТОО "Argymak TransService"</t>
  </si>
  <si>
    <t>ШТ</t>
  </si>
  <si>
    <t>Примечание: Техническая спецификация поставщика обязательно должна содержать марку, модель, завод изготовитель, страну происхождения товара.</t>
  </si>
  <si>
    <t>К-Т</t>
  </si>
  <si>
    <t>500-05105</t>
  </si>
  <si>
    <t>Полуось КАМАЗ-43114, 43118 левая длинная 20 шлицев (с блокировкой, двойной шлиц) (ОАО КАМАЗ) 43118-2403069</t>
  </si>
  <si>
    <t>500-05936</t>
  </si>
  <si>
    <t>Бачок: омывателя КАМАЗ,МАЗ в сборе с моторчиков 24V 5л КЗАЭ 129.5208000</t>
  </si>
  <si>
    <t>500-02030</t>
  </si>
  <si>
    <t>Кольцо уплотнительное газового стыка фторопластовое p/n 238-1003466</t>
  </si>
  <si>
    <t>500-03147</t>
  </si>
  <si>
    <t>Прокладка заполнитель p/n 740.1003460-01</t>
  </si>
  <si>
    <t>500-05589</t>
  </si>
  <si>
    <t>Ремкомплект: форсунки BOSCH 0445….123, F2607, 14-06-25HI3, (685), 0053.</t>
  </si>
  <si>
    <t>500-05932</t>
  </si>
  <si>
    <t>Крестовина: карданного вала 53205-2201026-10</t>
  </si>
  <si>
    <t>500-04555</t>
  </si>
  <si>
    <t>Насос: топливный CAT 3406/С15 p/n 3848611</t>
  </si>
  <si>
    <t>500-05238</t>
  </si>
  <si>
    <t>Ремень: привода 650.1308020</t>
  </si>
  <si>
    <t>500-05239</t>
  </si>
  <si>
    <t>Ремень привода 650.3701032</t>
  </si>
  <si>
    <t>до 31.12.2019</t>
  </si>
  <si>
    <t>2671 Т</t>
  </si>
  <si>
    <t>2673 Т</t>
  </si>
  <si>
    <t>2674 Т</t>
  </si>
  <si>
    <t>2676 Т</t>
  </si>
  <si>
    <t>2675 Т</t>
  </si>
  <si>
    <t>2670 Т</t>
  </si>
  <si>
    <t>2672 Т</t>
  </si>
  <si>
    <t>2679 Т</t>
  </si>
  <si>
    <t>2680 Т</t>
  </si>
</sst>
</file>

<file path=xl/styles.xml><?xml version="1.0" encoding="utf-8"?>
<styleSheet xmlns="http://schemas.openxmlformats.org/spreadsheetml/2006/main">
  <numFmts count="1">
    <numFmt numFmtId="164" formatCode="#,##0.000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16">
    <xf numFmtId="0" fontId="0" fillId="0" borderId="0" xfId="0"/>
    <xf numFmtId="1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4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13 2" xfId="3"/>
    <cellStyle name="Обычный 2 2" xfId="4"/>
    <cellStyle name="Обычный_Приложение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workbookViewId="0">
      <selection activeCell="E6" sqref="E6"/>
    </sheetView>
  </sheetViews>
  <sheetFormatPr defaultRowHeight="12.75"/>
  <cols>
    <col min="1" max="1" width="7.28515625" style="4" bestFit="1" customWidth="1"/>
    <col min="2" max="2" width="11.85546875" style="4" bestFit="1" customWidth="1"/>
    <col min="3" max="3" width="9.7109375" style="4" bestFit="1" customWidth="1"/>
    <col min="4" max="4" width="20" style="5" customWidth="1"/>
    <col min="5" max="5" width="33.140625" style="5" customWidth="1"/>
    <col min="6" max="6" width="10.85546875" style="4" bestFit="1" customWidth="1"/>
    <col min="7" max="7" width="12.42578125" style="4" bestFit="1" customWidth="1"/>
    <col min="8" max="8" width="14.28515625" style="4" bestFit="1" customWidth="1"/>
    <col min="9" max="9" width="10" style="4" bestFit="1" customWidth="1"/>
    <col min="10" max="10" width="12.140625" style="4" bestFit="1" customWidth="1"/>
    <col min="11" max="11" width="13.140625" style="4" bestFit="1" customWidth="1"/>
    <col min="12" max="12" width="17.28515625" style="4" bestFit="1" customWidth="1"/>
    <col min="13" max="13" width="20" style="4" bestFit="1" customWidth="1"/>
    <col min="14" max="14" width="9.85546875" style="4" customWidth="1"/>
    <col min="15" max="15" width="18.28515625" style="5" bestFit="1" customWidth="1"/>
    <col min="16" max="16384" width="9.140625" style="4"/>
  </cols>
  <sheetData>
    <row r="1" spans="1:15">
      <c r="A1" s="11" t="s">
        <v>0</v>
      </c>
      <c r="B1" s="11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1" t="s">
        <v>10</v>
      </c>
      <c r="L1" s="11" t="s">
        <v>11</v>
      </c>
      <c r="M1" s="12" t="s">
        <v>12</v>
      </c>
      <c r="N1" s="13" t="s">
        <v>13</v>
      </c>
      <c r="O1" s="10" t="s">
        <v>14</v>
      </c>
    </row>
    <row r="2" spans="1:15">
      <c r="A2" s="11"/>
      <c r="B2" s="11"/>
      <c r="C2" s="10"/>
      <c r="D2" s="10"/>
      <c r="E2" s="10"/>
      <c r="F2" s="10"/>
      <c r="G2" s="15"/>
      <c r="H2" s="15"/>
      <c r="I2" s="15"/>
      <c r="J2" s="15"/>
      <c r="K2" s="11"/>
      <c r="L2" s="11"/>
      <c r="M2" s="12"/>
      <c r="N2" s="14"/>
      <c r="O2" s="10"/>
    </row>
    <row r="3" spans="1:15" ht="25.5">
      <c r="A3" s="11"/>
      <c r="B3" s="11"/>
      <c r="C3" s="10"/>
      <c r="D3" s="10"/>
      <c r="E3" s="10"/>
      <c r="F3" s="10"/>
      <c r="G3" s="15"/>
      <c r="H3" s="15"/>
      <c r="I3" s="15"/>
      <c r="J3" s="15"/>
      <c r="K3" s="11"/>
      <c r="L3" s="11"/>
      <c r="M3" s="12"/>
      <c r="N3" s="1" t="s">
        <v>37</v>
      </c>
      <c r="O3" s="10"/>
    </row>
    <row r="4" spans="1:1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</row>
    <row r="5" spans="1:15" ht="63.75">
      <c r="A5" s="3">
        <v>1</v>
      </c>
      <c r="B5" s="8" t="s">
        <v>43</v>
      </c>
      <c r="C5" s="3" t="s">
        <v>29</v>
      </c>
      <c r="D5" s="7" t="s">
        <v>30</v>
      </c>
      <c r="E5" s="7" t="s">
        <v>30</v>
      </c>
      <c r="F5" s="3" t="s">
        <v>16</v>
      </c>
      <c r="G5" s="3">
        <v>4</v>
      </c>
      <c r="H5" s="3">
        <v>14800</v>
      </c>
      <c r="I5" s="3">
        <f>G5*H5</f>
        <v>59200</v>
      </c>
      <c r="J5" s="3">
        <f>I5*1.12</f>
        <v>66304</v>
      </c>
      <c r="K5" s="3"/>
      <c r="L5" s="3"/>
      <c r="M5" s="3"/>
      <c r="N5" s="3">
        <v>4</v>
      </c>
      <c r="O5" s="6" t="s">
        <v>15</v>
      </c>
    </row>
    <row r="6" spans="1:15" ht="63.75">
      <c r="A6" s="3">
        <v>2</v>
      </c>
      <c r="B6" s="8" t="s">
        <v>38</v>
      </c>
      <c r="C6" s="3" t="s">
        <v>19</v>
      </c>
      <c r="D6" s="7" t="s">
        <v>20</v>
      </c>
      <c r="E6" s="7" t="s">
        <v>20</v>
      </c>
      <c r="F6" s="3" t="s">
        <v>16</v>
      </c>
      <c r="G6" s="3">
        <v>2</v>
      </c>
      <c r="H6" s="3">
        <v>99528</v>
      </c>
      <c r="I6" s="3">
        <f>G6*H6</f>
        <v>199056</v>
      </c>
      <c r="J6" s="3">
        <f>I6*1.12</f>
        <v>222942.72000000003</v>
      </c>
      <c r="K6" s="3"/>
      <c r="L6" s="3"/>
      <c r="M6" s="3"/>
      <c r="N6" s="3">
        <v>2</v>
      </c>
      <c r="O6" s="6" t="s">
        <v>15</v>
      </c>
    </row>
    <row r="7" spans="1:15" ht="63.75">
      <c r="A7" s="3">
        <v>3</v>
      </c>
      <c r="B7" s="8" t="s">
        <v>44</v>
      </c>
      <c r="C7" s="3" t="s">
        <v>31</v>
      </c>
      <c r="D7" s="7" t="s">
        <v>32</v>
      </c>
      <c r="E7" s="7" t="s">
        <v>32</v>
      </c>
      <c r="F7" s="3" t="s">
        <v>16</v>
      </c>
      <c r="G7" s="3">
        <v>3</v>
      </c>
      <c r="H7" s="3">
        <v>99200</v>
      </c>
      <c r="I7" s="3">
        <f>G7*H7</f>
        <v>297600</v>
      </c>
      <c r="J7" s="3">
        <f>I7*1.12</f>
        <v>333312.00000000006</v>
      </c>
      <c r="K7" s="3"/>
      <c r="L7" s="3"/>
      <c r="M7" s="3"/>
      <c r="N7" s="3">
        <v>3</v>
      </c>
      <c r="O7" s="6" t="s">
        <v>15</v>
      </c>
    </row>
    <row r="8" spans="1:15" ht="63.75">
      <c r="A8" s="3">
        <v>4</v>
      </c>
      <c r="B8" s="8" t="s">
        <v>39</v>
      </c>
      <c r="C8" s="3" t="s">
        <v>21</v>
      </c>
      <c r="D8" s="7" t="s">
        <v>22</v>
      </c>
      <c r="E8" s="7" t="s">
        <v>22</v>
      </c>
      <c r="F8" s="3" t="s">
        <v>16</v>
      </c>
      <c r="G8" s="3">
        <v>6</v>
      </c>
      <c r="H8" s="3">
        <v>5000</v>
      </c>
      <c r="I8" s="3">
        <f>G8*H8</f>
        <v>30000</v>
      </c>
      <c r="J8" s="3">
        <f>I8*1.12</f>
        <v>33600</v>
      </c>
      <c r="K8" s="3"/>
      <c r="L8" s="3"/>
      <c r="M8" s="3"/>
      <c r="N8" s="3">
        <v>6</v>
      </c>
      <c r="O8" s="6" t="s">
        <v>15</v>
      </c>
    </row>
    <row r="9" spans="1:15" ht="63.75">
      <c r="A9" s="3">
        <v>5</v>
      </c>
      <c r="B9" s="8" t="s">
        <v>40</v>
      </c>
      <c r="C9" s="3" t="s">
        <v>23</v>
      </c>
      <c r="D9" s="7" t="s">
        <v>24</v>
      </c>
      <c r="E9" s="7" t="s">
        <v>24</v>
      </c>
      <c r="F9" s="3" t="s">
        <v>16</v>
      </c>
      <c r="G9" s="3">
        <v>200</v>
      </c>
      <c r="H9" s="3">
        <v>250</v>
      </c>
      <c r="I9" s="3">
        <f>G9*H9</f>
        <v>50000</v>
      </c>
      <c r="J9" s="3">
        <f>I9*1.12</f>
        <v>56000.000000000007</v>
      </c>
      <c r="K9" s="3"/>
      <c r="L9" s="3"/>
      <c r="M9" s="3"/>
      <c r="N9" s="3">
        <v>200</v>
      </c>
      <c r="O9" s="6" t="s">
        <v>15</v>
      </c>
    </row>
    <row r="10" spans="1:15" ht="63.75">
      <c r="A10" s="3">
        <v>6</v>
      </c>
      <c r="B10" s="8" t="s">
        <v>42</v>
      </c>
      <c r="C10" s="3" t="s">
        <v>27</v>
      </c>
      <c r="D10" s="7" t="s">
        <v>28</v>
      </c>
      <c r="E10" s="7" t="s">
        <v>28</v>
      </c>
      <c r="F10" s="3" t="s">
        <v>18</v>
      </c>
      <c r="G10" s="3">
        <v>6</v>
      </c>
      <c r="H10" s="3">
        <v>120000</v>
      </c>
      <c r="I10" s="3">
        <f>G10*H10</f>
        <v>720000</v>
      </c>
      <c r="J10" s="3">
        <f>I10*1.12</f>
        <v>806400.00000000012</v>
      </c>
      <c r="K10" s="3"/>
      <c r="L10" s="3"/>
      <c r="M10" s="3"/>
      <c r="N10" s="3">
        <v>6</v>
      </c>
      <c r="O10" s="6" t="s">
        <v>15</v>
      </c>
    </row>
    <row r="11" spans="1:15" ht="63.75">
      <c r="A11" s="3">
        <v>7</v>
      </c>
      <c r="B11" s="8" t="s">
        <v>41</v>
      </c>
      <c r="C11" s="3" t="s">
        <v>25</v>
      </c>
      <c r="D11" s="7" t="s">
        <v>26</v>
      </c>
      <c r="E11" s="7" t="s">
        <v>26</v>
      </c>
      <c r="F11" s="3" t="s">
        <v>16</v>
      </c>
      <c r="G11" s="3">
        <v>200</v>
      </c>
      <c r="H11" s="3">
        <v>272.16000000000003</v>
      </c>
      <c r="I11" s="3">
        <f>G11*H11</f>
        <v>54432.000000000007</v>
      </c>
      <c r="J11" s="3">
        <f>I11*1.12</f>
        <v>60963.840000000011</v>
      </c>
      <c r="K11" s="3"/>
      <c r="L11" s="3"/>
      <c r="M11" s="3"/>
      <c r="N11" s="3">
        <v>200</v>
      </c>
      <c r="O11" s="6" t="s">
        <v>15</v>
      </c>
    </row>
    <row r="12" spans="1:15" ht="63.75">
      <c r="A12" s="3">
        <v>8</v>
      </c>
      <c r="B12" s="8" t="s">
        <v>45</v>
      </c>
      <c r="C12" s="3" t="s">
        <v>33</v>
      </c>
      <c r="D12" s="7" t="s">
        <v>34</v>
      </c>
      <c r="E12" s="7" t="s">
        <v>34</v>
      </c>
      <c r="F12" s="3" t="s">
        <v>16</v>
      </c>
      <c r="G12" s="3">
        <v>1</v>
      </c>
      <c r="H12" s="3">
        <v>11232</v>
      </c>
      <c r="I12" s="3">
        <f>G12*H12</f>
        <v>11232</v>
      </c>
      <c r="J12" s="3">
        <f>I12*1.12</f>
        <v>12579.840000000002</v>
      </c>
      <c r="K12" s="3"/>
      <c r="L12" s="3"/>
      <c r="M12" s="3"/>
      <c r="N12" s="3">
        <v>1</v>
      </c>
      <c r="O12" s="6" t="s">
        <v>15</v>
      </c>
    </row>
    <row r="13" spans="1:15" ht="63.75">
      <c r="A13" s="3">
        <v>9</v>
      </c>
      <c r="B13" s="8" t="s">
        <v>46</v>
      </c>
      <c r="C13" s="3" t="s">
        <v>35</v>
      </c>
      <c r="D13" s="7" t="s">
        <v>36</v>
      </c>
      <c r="E13" s="7" t="s">
        <v>36</v>
      </c>
      <c r="F13" s="3" t="s">
        <v>16</v>
      </c>
      <c r="G13" s="3">
        <v>1</v>
      </c>
      <c r="H13" s="3">
        <v>4000</v>
      </c>
      <c r="I13" s="3">
        <f>G13*H13</f>
        <v>4000</v>
      </c>
      <c r="J13" s="3">
        <f>I13*1.12</f>
        <v>4480</v>
      </c>
      <c r="K13" s="3"/>
      <c r="L13" s="3"/>
      <c r="M13" s="3"/>
      <c r="N13" s="3">
        <v>1</v>
      </c>
      <c r="O13" s="6" t="s">
        <v>15</v>
      </c>
    </row>
    <row r="17" spans="1:13" ht="15" customHeight="1">
      <c r="A17" s="9" t="s">
        <v>17</v>
      </c>
      <c r="B17" s="9"/>
      <c r="C17" s="9"/>
      <c r="D17" s="9"/>
      <c r="E17" s="9"/>
      <c r="F17" s="9"/>
      <c r="G17" s="9"/>
      <c r="H17" s="9"/>
      <c r="I17" s="9"/>
      <c r="J17" s="9"/>
      <c r="K17" s="5"/>
      <c r="L17" s="5"/>
      <c r="M17" s="5"/>
    </row>
  </sheetData>
  <autoFilter ref="A4:O4">
    <sortState ref="A5:O13">
      <sortCondition ref="B4"/>
    </sortState>
  </autoFilter>
  <mergeCells count="15">
    <mergeCell ref="M1:M3"/>
    <mergeCell ref="N1:N2"/>
    <mergeCell ref="O1:O3"/>
    <mergeCell ref="G1:G3"/>
    <mergeCell ref="H1:H3"/>
    <mergeCell ref="I1:I3"/>
    <mergeCell ref="J1:J3"/>
    <mergeCell ref="K1:K3"/>
    <mergeCell ref="L1:L3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2019-10-23T10:34:59Z</dcterms:modified>
</cp:coreProperties>
</file>