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ewfs\Тендерные_заявки\2025\ОПН\ДЭ\ОТ\12. (1066053) () ближнее и дальнее\Приложение к ТС\"/>
    </mc:Choice>
  </mc:AlternateContent>
  <xr:revisionPtr revIDLastSave="0" documentId="13_ncr:1_{A5D2B729-BBF6-4F75-B6D6-D318A68D4174}" xr6:coauthVersionLast="47" xr6:coauthVersionMax="47" xr10:uidLastSave="{00000000-0000-0000-0000-000000000000}"/>
  <bookViews>
    <workbookView xWindow="4575" yWindow="1620" windowWidth="21600" windowHeight="12735" xr2:uid="{00000000-000D-0000-FFFF-FFFF00000000}"/>
  </bookViews>
  <sheets>
    <sheet name="четра ТМ 140" sheetId="1" r:id="rId1"/>
  </sheets>
  <definedNames>
    <definedName name="_xlnm._FilterDatabase" localSheetId="0" hidden="1">'четра ТМ 140'!$A$6:$H$359</definedName>
    <definedName name="_xlnm.Print_Area" localSheetId="0">'четра ТМ 140'!$A$1:$H$371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/e3QVv05aslfIM7x9cUro/bcGWA=="/>
    </ext>
  </extLst>
</workbook>
</file>

<file path=xl/calcChain.xml><?xml version="1.0" encoding="utf-8"?>
<calcChain xmlns="http://schemas.openxmlformats.org/spreadsheetml/2006/main">
  <c r="G223" i="1" l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5" i="1" l="1"/>
  <c r="H355" i="1" s="1"/>
  <c r="G356" i="1"/>
  <c r="H356" i="1" s="1"/>
  <c r="G357" i="1"/>
  <c r="H357" i="1" s="1"/>
  <c r="G358" i="1"/>
  <c r="H358" i="1" s="1"/>
  <c r="G359" i="1"/>
  <c r="H35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A116" i="1" l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40" i="1" s="1"/>
  <c r="A141" i="1" s="1"/>
  <c r="A142" i="1" s="1"/>
  <c r="A143" i="1" s="1"/>
  <c r="A144" i="1" s="1"/>
  <c r="A145" i="1" s="1"/>
  <c r="A146" i="1" s="1"/>
  <c r="A147" i="1" s="1"/>
  <c r="A148" i="1" s="1"/>
  <c r="A150" i="1" s="1"/>
  <c r="A151" i="1" s="1"/>
  <c r="A152" i="1" l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G117" i="1" l="1"/>
  <c r="H117" i="1" s="1"/>
  <c r="G139" i="1"/>
  <c r="H139" i="1" s="1"/>
  <c r="G149" i="1"/>
  <c r="H149" i="1" s="1"/>
  <c r="A290" i="1" l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5" i="1" s="1"/>
  <c r="A356" i="1" s="1"/>
  <c r="A357" i="1" s="1"/>
  <c r="A358" i="1" s="1"/>
  <c r="A359" i="1" s="1"/>
</calcChain>
</file>

<file path=xl/sharedStrings.xml><?xml version="1.0" encoding="utf-8"?>
<sst xmlns="http://schemas.openxmlformats.org/spreadsheetml/2006/main" count="1035" uniqueCount="609">
  <si>
    <t>№ п/п</t>
  </si>
  <si>
    <t>Наименование запасных частей и материалов</t>
  </si>
  <si>
    <t>Каталожный номер</t>
  </si>
  <si>
    <t>Ед. измерения</t>
  </si>
  <si>
    <t>Цена за 1ед. в тенге без НДС</t>
  </si>
  <si>
    <t>Стоимость услуги по замене за 1 ед. в тенге без НДС</t>
  </si>
  <si>
    <t>Итого за 1 ед.  в тенге без НДС</t>
  </si>
  <si>
    <t>Итого за 1 ед.  в тенге с учетом НДС</t>
  </si>
  <si>
    <t>шт</t>
  </si>
  <si>
    <t>Манжета</t>
  </si>
  <si>
    <t>1.2-35-58-1</t>
  </si>
  <si>
    <t>Указатель поворота</t>
  </si>
  <si>
    <t>Бачок</t>
  </si>
  <si>
    <t>272-93-сб111</t>
  </si>
  <si>
    <t>Комбинация приборов</t>
  </si>
  <si>
    <t>28.3801 ТУ 37.003.670-75</t>
  </si>
  <si>
    <t>Трансмиссия</t>
  </si>
  <si>
    <t>Шпонка ГОСТ 22360-78</t>
  </si>
  <si>
    <t>2-8х7х20</t>
  </si>
  <si>
    <t>Подшипник</t>
  </si>
  <si>
    <t>3635Ш8</t>
  </si>
  <si>
    <t>Радиатор отопителя</t>
  </si>
  <si>
    <t>4320-8101060</t>
  </si>
  <si>
    <t>Бортовой редуктор</t>
  </si>
  <si>
    <t>662-000-сб6-01</t>
  </si>
  <si>
    <t>Амортизатор</t>
  </si>
  <si>
    <t>662-01-38</t>
  </si>
  <si>
    <t>662-01-СБ102</t>
  </si>
  <si>
    <t>Радиатор масляный</t>
  </si>
  <si>
    <t>662-03-сб120</t>
  </si>
  <si>
    <t>Сетка</t>
  </si>
  <si>
    <t>662-09-сб115</t>
  </si>
  <si>
    <t>662-12-11</t>
  </si>
  <si>
    <t>Труба</t>
  </si>
  <si>
    <t>662-12-сб111</t>
  </si>
  <si>
    <t>662-12-сб115</t>
  </si>
  <si>
    <t>Карданный вал</t>
  </si>
  <si>
    <t>662-12-сб118</t>
  </si>
  <si>
    <t>662-12-сб129-01</t>
  </si>
  <si>
    <t>662-12-сб134</t>
  </si>
  <si>
    <t>Редуктор угловой</t>
  </si>
  <si>
    <t>662-12-сб2-01</t>
  </si>
  <si>
    <t>Угловой редуктор</t>
  </si>
  <si>
    <t>662-12-сб2-04</t>
  </si>
  <si>
    <t>Венец</t>
  </si>
  <si>
    <t>662-16-6</t>
  </si>
  <si>
    <t>Каток</t>
  </si>
  <si>
    <t>662-33-84</t>
  </si>
  <si>
    <t>Балансир</t>
  </si>
  <si>
    <t>662-33-СБ116-01</t>
  </si>
  <si>
    <t>662-57-30</t>
  </si>
  <si>
    <t>Колесо реактора</t>
  </si>
  <si>
    <t>688-12-105</t>
  </si>
  <si>
    <t>Кольцо уплотнительное</t>
  </si>
  <si>
    <t>688-12-127</t>
  </si>
  <si>
    <t>Планка</t>
  </si>
  <si>
    <t>688-12-129-01</t>
  </si>
  <si>
    <t>Диск опорный</t>
  </si>
  <si>
    <t>688-12-139</t>
  </si>
  <si>
    <t>Кольцо</t>
  </si>
  <si>
    <t>688-12-147</t>
  </si>
  <si>
    <t>Звездочка</t>
  </si>
  <si>
    <t>688-12-553</t>
  </si>
  <si>
    <t>688-12-554</t>
  </si>
  <si>
    <t>Шайба стопорная</t>
  </si>
  <si>
    <t>688-12-557</t>
  </si>
  <si>
    <t>Кольцо замковое</t>
  </si>
  <si>
    <t>688-12-561</t>
  </si>
  <si>
    <t>Саттелит</t>
  </si>
  <si>
    <t>688-12-571</t>
  </si>
  <si>
    <t>Кольцо плавающее</t>
  </si>
  <si>
    <t>688-12-572</t>
  </si>
  <si>
    <t>688-12-639</t>
  </si>
  <si>
    <t>688-12-679</t>
  </si>
  <si>
    <t>Диск</t>
  </si>
  <si>
    <t>688-12-сб8</t>
  </si>
  <si>
    <t>688-15-33</t>
  </si>
  <si>
    <t>Ось сателлита</t>
  </si>
  <si>
    <t>688-15-47</t>
  </si>
  <si>
    <t>688-15-55</t>
  </si>
  <si>
    <t>Кольцо упорное</t>
  </si>
  <si>
    <t>688-15-56</t>
  </si>
  <si>
    <t>Маслоотражатель</t>
  </si>
  <si>
    <t>688-15-59</t>
  </si>
  <si>
    <t>Проставка левая</t>
  </si>
  <si>
    <t>765-12-288</t>
  </si>
  <si>
    <t>Бустер левый</t>
  </si>
  <si>
    <t>765-14-сб122</t>
  </si>
  <si>
    <t>ДП4.800-12-159</t>
  </si>
  <si>
    <t>ДП4.800-12-160</t>
  </si>
  <si>
    <t>ДП4.800-12-19</t>
  </si>
  <si>
    <t>Коробка управления</t>
  </si>
  <si>
    <t>Механизм передачи</t>
  </si>
  <si>
    <t>ДП4.800-12сб1</t>
  </si>
  <si>
    <t>ДП4.800-12-СБ104</t>
  </si>
  <si>
    <t>Фрикцион 4-й передачи</t>
  </si>
  <si>
    <t>ДП4.800-12-сб108</t>
  </si>
  <si>
    <t>Гидротрансформатор</t>
  </si>
  <si>
    <t>ДП4.800-12-сб109</t>
  </si>
  <si>
    <t>Водило</t>
  </si>
  <si>
    <t>ДП4.800-12-сб116</t>
  </si>
  <si>
    <t>ДП4.800-22-сб102</t>
  </si>
  <si>
    <t>Насос</t>
  </si>
  <si>
    <t>ДП4.800-22-сб103</t>
  </si>
  <si>
    <t>ДП4.800-22-СБ108</t>
  </si>
  <si>
    <t>Клапан</t>
  </si>
  <si>
    <t>ДП4.800-22-сб116</t>
  </si>
  <si>
    <t>ДП4.800-22-СБ118</t>
  </si>
  <si>
    <t>Блок насосов</t>
  </si>
  <si>
    <t>ДП4.800-22-СБ126</t>
  </si>
  <si>
    <t>Датчик спидометра</t>
  </si>
  <si>
    <t>МЭ307</t>
  </si>
  <si>
    <t>Кольцо 906.01.72</t>
  </si>
  <si>
    <t>О817391920411</t>
  </si>
  <si>
    <t>Отопитель</t>
  </si>
  <si>
    <t>ОВ-65-0010Г</t>
  </si>
  <si>
    <t>Вал карданный</t>
  </si>
  <si>
    <t>Тм120.012.7.0004</t>
  </si>
  <si>
    <t>Фланец</t>
  </si>
  <si>
    <t>Тм120.013.1.0004</t>
  </si>
  <si>
    <t>Каток опорный</t>
  </si>
  <si>
    <t>ТМ120.033.7.0044СБ</t>
  </si>
  <si>
    <t>Каток с балансиром</t>
  </si>
  <si>
    <t>ТМ120.033.7.0058сб</t>
  </si>
  <si>
    <t>ТМ120.22сб129.01</t>
  </si>
  <si>
    <t>ТМ120-000-СБ7-01</t>
  </si>
  <si>
    <t>Балка</t>
  </si>
  <si>
    <t>ТМ120-01-2</t>
  </si>
  <si>
    <t>ТМ120-032-7-005сб</t>
  </si>
  <si>
    <t>Тм120-03-сб101</t>
  </si>
  <si>
    <t>Остов теплообменника</t>
  </si>
  <si>
    <t>Тм120-03-сб112</t>
  </si>
  <si>
    <t>Теплообменник</t>
  </si>
  <si>
    <t>Тм120-03-сб115</t>
  </si>
  <si>
    <t>ТМ120-05-93</t>
  </si>
  <si>
    <t>Бак топливный</t>
  </si>
  <si>
    <t>Тм120-05-сб115</t>
  </si>
  <si>
    <t>Насос ручной РНМ-1К</t>
  </si>
  <si>
    <t>Тм120-05-сб122</t>
  </si>
  <si>
    <t>Тм120-05-сб138</t>
  </si>
  <si>
    <t>Кран</t>
  </si>
  <si>
    <t>Тм120-05-сб141</t>
  </si>
  <si>
    <t>ТМ120-05-сб229</t>
  </si>
  <si>
    <t>ТМ120-05-сб230</t>
  </si>
  <si>
    <t>СИСТЕМА ПОГРЕВА</t>
  </si>
  <si>
    <t>Поддон</t>
  </si>
  <si>
    <t>ТМ120-06-сб142</t>
  </si>
  <si>
    <t>ТМ120-06-сб166-01</t>
  </si>
  <si>
    <t>Валик</t>
  </si>
  <si>
    <t>Тм120-07-25</t>
  </si>
  <si>
    <t>Вал</t>
  </si>
  <si>
    <t>ТМ120-07-29-01</t>
  </si>
  <si>
    <t>Улитка</t>
  </si>
  <si>
    <t>Тм120-07-сб120</t>
  </si>
  <si>
    <t>Рычаг</t>
  </si>
  <si>
    <t>Тм120-07-сб123</t>
  </si>
  <si>
    <t>Ролик натяжной</t>
  </si>
  <si>
    <t>ТМ120-07-сб124</t>
  </si>
  <si>
    <t>Привод</t>
  </si>
  <si>
    <t>Тм120-07-сб125</t>
  </si>
  <si>
    <t>Бачок расширительный</t>
  </si>
  <si>
    <t>ТМ120-08-сб126</t>
  </si>
  <si>
    <t>Шланг</t>
  </si>
  <si>
    <t>Тм120-08-сб166</t>
  </si>
  <si>
    <t>Вал правый</t>
  </si>
  <si>
    <t>Тм120-12-42</t>
  </si>
  <si>
    <t>Муфта</t>
  </si>
  <si>
    <t>Тм120-12-43</t>
  </si>
  <si>
    <t>Болт</t>
  </si>
  <si>
    <t>ТМ120-12-50</t>
  </si>
  <si>
    <t>Опора</t>
  </si>
  <si>
    <t>Тм120-12-сб120</t>
  </si>
  <si>
    <t>ТМ120-12-сб123</t>
  </si>
  <si>
    <t>МЕХАНИЗМ ПЕРЕДАЧИ</t>
  </si>
  <si>
    <t>Тм120-13-200</t>
  </si>
  <si>
    <t>Корпус</t>
  </si>
  <si>
    <t>ТМ120-13-201</t>
  </si>
  <si>
    <t>Тм120-13-202</t>
  </si>
  <si>
    <t>Вал-шестерня</t>
  </si>
  <si>
    <t>ТМ120-13-203</t>
  </si>
  <si>
    <t>ТМ120-13-204</t>
  </si>
  <si>
    <t>Шестерня</t>
  </si>
  <si>
    <t>ТМ120-13-205</t>
  </si>
  <si>
    <t>Тм120-13-206</t>
  </si>
  <si>
    <t>ТМ120-13-208</t>
  </si>
  <si>
    <t>Тм120-13-211</t>
  </si>
  <si>
    <t>ТМ120-13-213</t>
  </si>
  <si>
    <t>Стакан</t>
  </si>
  <si>
    <t>ТМ120-13-214</t>
  </si>
  <si>
    <t>Тм120-13-255</t>
  </si>
  <si>
    <t>ТМ120-13-256</t>
  </si>
  <si>
    <t>ТМ120-13-259</t>
  </si>
  <si>
    <t>Редуктор раздаточный</t>
  </si>
  <si>
    <t>Тм120-13-сб201-01</t>
  </si>
  <si>
    <t>Вентилятор</t>
  </si>
  <si>
    <t>Тм120-13-сб204</t>
  </si>
  <si>
    <t>Тормоз левый</t>
  </si>
  <si>
    <t>Тм120-14-сб1</t>
  </si>
  <si>
    <t>Тормоз правый</t>
  </si>
  <si>
    <t>Тм120-14-сб2</t>
  </si>
  <si>
    <t>Муфта левая</t>
  </si>
  <si>
    <t>Тм120-15-1</t>
  </si>
  <si>
    <t>Вал ведущий</t>
  </si>
  <si>
    <t>Тм120-15-10</t>
  </si>
  <si>
    <t>Муфта правая</t>
  </si>
  <si>
    <t>Тм120-15-1-01</t>
  </si>
  <si>
    <t>ТМ120-15-12</t>
  </si>
  <si>
    <t>Крышка</t>
  </si>
  <si>
    <t>Тм120-15-3</t>
  </si>
  <si>
    <t>Прокладка</t>
  </si>
  <si>
    <t>Тм120-15-4</t>
  </si>
  <si>
    <t>Тм120-15-5</t>
  </si>
  <si>
    <t>Сателлит</t>
  </si>
  <si>
    <t>Тм120-15-6</t>
  </si>
  <si>
    <t>Втулка</t>
  </si>
  <si>
    <t>Тм120-15-8</t>
  </si>
  <si>
    <t>Тм120-15-9</t>
  </si>
  <si>
    <t>Редуктор бортовой правый</t>
  </si>
  <si>
    <t>ТМ120-15-сб2-01</t>
  </si>
  <si>
    <t>Колесо ведущее</t>
  </si>
  <si>
    <t>Тм120-16-сб1</t>
  </si>
  <si>
    <t>ТМ120-16-СБ101</t>
  </si>
  <si>
    <t>ТМ120-16-сб110</t>
  </si>
  <si>
    <t>Мостик</t>
  </si>
  <si>
    <t>ТМ120-17-сб102</t>
  </si>
  <si>
    <t>Тяга</t>
  </si>
  <si>
    <t>ТМ120-17-СБ113</t>
  </si>
  <si>
    <t>Колонка рулевая</t>
  </si>
  <si>
    <t>ТМ120-17-сб128</t>
  </si>
  <si>
    <t>ТМ120-2203010</t>
  </si>
  <si>
    <t>Коробка золотниковая</t>
  </si>
  <si>
    <t>ТМ120-22-сб100</t>
  </si>
  <si>
    <t>ТМ120-22-СБ103</t>
  </si>
  <si>
    <t>Винт</t>
  </si>
  <si>
    <t>Тм120-31-11</t>
  </si>
  <si>
    <t>ТМ120-31-14</t>
  </si>
  <si>
    <t>ТМ120-31-21</t>
  </si>
  <si>
    <t>Тм120-31-28</t>
  </si>
  <si>
    <t>Упор</t>
  </si>
  <si>
    <t>Тм120-31-35</t>
  </si>
  <si>
    <t>Пробка</t>
  </si>
  <si>
    <t>ТМ120-31-4</t>
  </si>
  <si>
    <t>Палец</t>
  </si>
  <si>
    <t>ТМ120-31-5</t>
  </si>
  <si>
    <t>ТМ120-31-6</t>
  </si>
  <si>
    <t>Механизм натяжения гусеницы</t>
  </si>
  <si>
    <t>Тм120-31-сб101</t>
  </si>
  <si>
    <t>ТМ120-31-СБ103</t>
  </si>
  <si>
    <t>Кривошип</t>
  </si>
  <si>
    <t>ТМ120-31-сб104</t>
  </si>
  <si>
    <t>Колесо с кривошипом</t>
  </si>
  <si>
    <t>Тм120-31-сб106</t>
  </si>
  <si>
    <t>Подножка</t>
  </si>
  <si>
    <t>ТМ120-31-сб107</t>
  </si>
  <si>
    <t>Колесо направляющее</t>
  </si>
  <si>
    <t>Тм120-31-сб119</t>
  </si>
  <si>
    <t>Крышка торсиона</t>
  </si>
  <si>
    <t>ТМ120-33-2</t>
  </si>
  <si>
    <t>Тм120-33-21</t>
  </si>
  <si>
    <t>Торсион с обмоткой</t>
  </si>
  <si>
    <t>Тм120-33-сб102-01</t>
  </si>
  <si>
    <t>Кабина</t>
  </si>
  <si>
    <t>ТМ120-33-СБ103</t>
  </si>
  <si>
    <t>Тм120-33-сб148-01</t>
  </si>
  <si>
    <t>ТМ120-33-сб2</t>
  </si>
  <si>
    <t>Лента</t>
  </si>
  <si>
    <t>ТМ120-35-3</t>
  </si>
  <si>
    <t>Пластина</t>
  </si>
  <si>
    <t>Тм120-35-4</t>
  </si>
  <si>
    <t>ТМ120-35-5</t>
  </si>
  <si>
    <t>Гусеница</t>
  </si>
  <si>
    <t>Тм120-35-сб115</t>
  </si>
  <si>
    <t>Скоба с уширителем</t>
  </si>
  <si>
    <t>Тм120-35-сб116</t>
  </si>
  <si>
    <t>ТМ120-38-сб101</t>
  </si>
  <si>
    <t>ТМ120-46-СБ116</t>
  </si>
  <si>
    <t>Стекло</t>
  </si>
  <si>
    <t>ТМ120-50-246</t>
  </si>
  <si>
    <t>Мембрана</t>
  </si>
  <si>
    <t>ТМ120-50-267</t>
  </si>
  <si>
    <t>Тм120-50-сб1</t>
  </si>
  <si>
    <t>Кронштейн</t>
  </si>
  <si>
    <t>ТМ120-50-сб146</t>
  </si>
  <si>
    <t>Борт</t>
  </si>
  <si>
    <t>ТМ120-50-сб165</t>
  </si>
  <si>
    <t>ТМ120-51-24</t>
  </si>
  <si>
    <t>Дуга</t>
  </si>
  <si>
    <t>ТМ120-51-37</t>
  </si>
  <si>
    <t>Шнур</t>
  </si>
  <si>
    <t>Тм120-51-60</t>
  </si>
  <si>
    <t>Щиток</t>
  </si>
  <si>
    <t>ТМ120-51-CБ218</t>
  </si>
  <si>
    <t>ТМ120-51-СБ127</t>
  </si>
  <si>
    <t>ТМ120-51-СБ219-01</t>
  </si>
  <si>
    <t>Каркас тента</t>
  </si>
  <si>
    <t>Тм120-51-сб7</t>
  </si>
  <si>
    <t>Тент</t>
  </si>
  <si>
    <t>Тм120-51-сб8</t>
  </si>
  <si>
    <t>ТМ120-55-9</t>
  </si>
  <si>
    <t>Дверь правая</t>
  </si>
  <si>
    <t>ТМ120-57-СБ465</t>
  </si>
  <si>
    <t>Стеклоблок</t>
  </si>
  <si>
    <t>ТМ120-57-СБ487</t>
  </si>
  <si>
    <t>Форточка</t>
  </si>
  <si>
    <t>ТМ120-57-сб488-01</t>
  </si>
  <si>
    <t>ТМ120-71-СБ112</t>
  </si>
  <si>
    <t>ТМ120-71-сб119</t>
  </si>
  <si>
    <t>Блок БКУ</t>
  </si>
  <si>
    <t>Тм120-82-сб109</t>
  </si>
  <si>
    <t>ТМ120-82-сб174</t>
  </si>
  <si>
    <t>Комплект ЗИП одиночный</t>
  </si>
  <si>
    <t>Тм120-сб1ЗИ</t>
  </si>
  <si>
    <t>Карданная передача</t>
  </si>
  <si>
    <t>ТМ130-11-00023</t>
  </si>
  <si>
    <t>ТМ130-15-5-01</t>
  </si>
  <si>
    <t>Тм130-15-сб2-01</t>
  </si>
  <si>
    <t>ТМ130-22-00023</t>
  </si>
  <si>
    <t>Тм130-35-сб101</t>
  </si>
  <si>
    <t>ЭТМ1-31-сб131</t>
  </si>
  <si>
    <t>50-59-1666</t>
  </si>
  <si>
    <t xml:space="preserve">Вал коленчатый </t>
  </si>
  <si>
    <t>236ДК-1005009-30</t>
  </si>
  <si>
    <t xml:space="preserve">Вал кулачковый ТНВД </t>
  </si>
  <si>
    <t>51-67-23</t>
  </si>
  <si>
    <t xml:space="preserve">Вал распределительный </t>
  </si>
  <si>
    <t>Д463-10</t>
  </si>
  <si>
    <t>Вал  привода вентилятора</t>
  </si>
  <si>
    <t>236-1308050-В3</t>
  </si>
  <si>
    <t xml:space="preserve">Вал  привода ТНВД  </t>
  </si>
  <si>
    <t xml:space="preserve">Поршень с шатуном и кольцами в сборе </t>
  </si>
  <si>
    <t>740.30-1004010-20</t>
  </si>
  <si>
    <t xml:space="preserve">Палец поршневой </t>
  </si>
  <si>
    <t xml:space="preserve">Кольцо поршневое маслосъемное </t>
  </si>
  <si>
    <t xml:space="preserve">Кольцо поршневое компрессионное </t>
  </si>
  <si>
    <t xml:space="preserve">Кольцо поршневое компрессионное верхнее </t>
  </si>
  <si>
    <t>236-1004005</t>
  </si>
  <si>
    <t>Поршень (со вставкой, с рассекателем, покрытие олово)</t>
  </si>
  <si>
    <t>238НБ-1004015-Б4</t>
  </si>
  <si>
    <t>Поршень  (без вставки, без рассекателя, покрытие олово) </t>
  </si>
  <si>
    <t>51-03-40-01</t>
  </si>
  <si>
    <t>Поршнекомплект (ТМЗ) (гильза цилиндров, поршень,  комплект уплотнительных колец)</t>
  </si>
  <si>
    <t>8401.1004008 -01</t>
  </si>
  <si>
    <t>Шатун в сборе</t>
  </si>
  <si>
    <t>А-41/А-01 Н/О</t>
  </si>
  <si>
    <t>Вкладыши шатуна, комплект</t>
  </si>
  <si>
    <t>Комплект поршневых колец</t>
  </si>
  <si>
    <t>08325N0</t>
  </si>
  <si>
    <t>Расширитель маслосъемного кольца</t>
  </si>
  <si>
    <t>СТ-50-1004060А5</t>
  </si>
  <si>
    <t>Кольцо маслосъемное</t>
  </si>
  <si>
    <t>236-1004015</t>
  </si>
  <si>
    <t>Кольцо компрессионное</t>
  </si>
  <si>
    <t>СП74-00.00.10</t>
  </si>
  <si>
    <t>Кольцо поршневое маслосъемное с расширителем в сборе</t>
  </si>
  <si>
    <t>306-4014</t>
  </si>
  <si>
    <t>Кольцо поршневое маслосъемное</t>
  </si>
  <si>
    <t>2501-18-65</t>
  </si>
  <si>
    <t>Гильза цилиндра</t>
  </si>
  <si>
    <t>7T4132</t>
  </si>
  <si>
    <t>Поршень</t>
  </si>
  <si>
    <t>1101-18-4</t>
  </si>
  <si>
    <t>Палец поршневой</t>
  </si>
  <si>
    <t>Втулка шатуна</t>
  </si>
  <si>
    <t>236-1004052-Б2</t>
  </si>
  <si>
    <t>Крышка шатуна</t>
  </si>
  <si>
    <t>Болт крышки шатуна</t>
  </si>
  <si>
    <t>236-1004062-Б3</t>
  </si>
  <si>
    <t>Вкладыш нижней головки шатуна</t>
  </si>
  <si>
    <t>236-1004058-В</t>
  </si>
  <si>
    <t>Головка цилиндров  (в сборе)</t>
  </si>
  <si>
    <t>51-02-3СП</t>
  </si>
  <si>
    <t>Кольцо уплотнительное газового стыка</t>
  </si>
  <si>
    <t>840-1003466</t>
  </si>
  <si>
    <t>Прокладка головки</t>
  </si>
  <si>
    <t>51-02-107 Т170</t>
  </si>
  <si>
    <t>Седло клапана</t>
  </si>
  <si>
    <t>2001-26-171</t>
  </si>
  <si>
    <t>Болт крепления головки</t>
  </si>
  <si>
    <t>Шпилька</t>
  </si>
  <si>
    <t>Прокладка уплотнительная и вставки на одну головку</t>
  </si>
  <si>
    <t>840-1003514</t>
  </si>
  <si>
    <t>Блок цилиндров в сборе</t>
  </si>
  <si>
    <t>Клапан впускной</t>
  </si>
  <si>
    <t>А0512012</t>
  </si>
  <si>
    <t>Клапан выпускной</t>
  </si>
  <si>
    <t>14-02-32 Т170</t>
  </si>
  <si>
    <t>Форсунка охлаждения поршней</t>
  </si>
  <si>
    <t>276-5605</t>
  </si>
  <si>
    <t>Втулка направляющая выпускного клапана</t>
  </si>
  <si>
    <t>1007038 4022</t>
  </si>
  <si>
    <t>Втулка направляющая впускного клапана</t>
  </si>
  <si>
    <t>Вал распределительный в сборе</t>
  </si>
  <si>
    <t>311-5846</t>
  </si>
  <si>
    <t xml:space="preserve">Гильза, поршень, уплотнительные кольца </t>
  </si>
  <si>
    <t>238НБ-1004005-А4</t>
  </si>
  <si>
    <t>Гильза с поршнем</t>
  </si>
  <si>
    <t>740.602-1000128-01</t>
  </si>
  <si>
    <t xml:space="preserve">Кольца поршневые </t>
  </si>
  <si>
    <t>Гильза, поршень, уплотнительные и поршневые кольца  комплект на двигатель</t>
  </si>
  <si>
    <t>Поршень с шатуном и кольцами в сборе</t>
  </si>
  <si>
    <t>51-03-115СП</t>
  </si>
  <si>
    <t xml:space="preserve">Поршень </t>
  </si>
  <si>
    <t>3501-21-96</t>
  </si>
  <si>
    <t>Кольца поршневые, комплект на один поршень</t>
  </si>
  <si>
    <t>236-1004115</t>
  </si>
  <si>
    <t>Вкладыш шатунного подшипника</t>
  </si>
  <si>
    <t>Н1 105 А-01</t>
  </si>
  <si>
    <t xml:space="preserve">Блок цилиндров </t>
  </si>
  <si>
    <t>840-1002012</t>
  </si>
  <si>
    <t xml:space="preserve">Вал  гидромуфты </t>
  </si>
  <si>
    <t>740-1318028</t>
  </si>
  <si>
    <t>Валик  водяного насоса</t>
  </si>
  <si>
    <t>51-08-25</t>
  </si>
  <si>
    <t xml:space="preserve">Венец маховика </t>
  </si>
  <si>
    <t>Втулка  шатуна</t>
  </si>
  <si>
    <t>236-1004052-б2</t>
  </si>
  <si>
    <t xml:space="preserve">Втулка  оси толкателя </t>
  </si>
  <si>
    <t>236-1007246-А</t>
  </si>
  <si>
    <t>Головка блока</t>
  </si>
  <si>
    <t>51-02-3</t>
  </si>
  <si>
    <t xml:space="preserve">Гильза </t>
  </si>
  <si>
    <t>51-01-82</t>
  </si>
  <si>
    <t xml:space="preserve">Заглушка коленвала </t>
  </si>
  <si>
    <t>313933П2</t>
  </si>
  <si>
    <t xml:space="preserve">Картер масляный(поддон) </t>
  </si>
  <si>
    <t>245-1009110-В</t>
  </si>
  <si>
    <t>Картер маховика в сборе</t>
  </si>
  <si>
    <t>7405.1002310</t>
  </si>
  <si>
    <t>Кольцо ЯМЗ уплотн упорн. Подшип</t>
  </si>
  <si>
    <t>240-1005589-Б</t>
  </si>
  <si>
    <t xml:space="preserve">Кольцо уплотнительное </t>
  </si>
  <si>
    <t xml:space="preserve">Насос  масляный </t>
  </si>
  <si>
    <t>51-09-272СП</t>
  </si>
  <si>
    <t xml:space="preserve">Подшипник коленвала </t>
  </si>
  <si>
    <t>1ВО-2622134ЕМ</t>
  </si>
  <si>
    <t xml:space="preserve">Привод вентилятора </t>
  </si>
  <si>
    <t>7511.1308011-31</t>
  </si>
  <si>
    <t xml:space="preserve">Пружина клапана </t>
  </si>
  <si>
    <t>385577-01</t>
  </si>
  <si>
    <t xml:space="preserve">Шатун </t>
  </si>
  <si>
    <t xml:space="preserve">Толкатель в сборе </t>
  </si>
  <si>
    <t>7511.1007180</t>
  </si>
  <si>
    <t xml:space="preserve">Шестерня привода вод.насоса </t>
  </si>
  <si>
    <t>402-35-5</t>
  </si>
  <si>
    <t xml:space="preserve">Шестерня  привода масл.насоса </t>
  </si>
  <si>
    <t>260-1005033 Z-50</t>
  </si>
  <si>
    <t>Шестерня  привода ТНВД  (ведомая)</t>
  </si>
  <si>
    <t>740.63-1121010-90</t>
  </si>
  <si>
    <t>Шестерня  привода ТНВД  (ведущая)</t>
  </si>
  <si>
    <t>245-1006210</t>
  </si>
  <si>
    <t xml:space="preserve">Шестерня  распред.вала </t>
  </si>
  <si>
    <t xml:space="preserve">Шестерня  распределительная </t>
  </si>
  <si>
    <t>Д144-1002230А</t>
  </si>
  <si>
    <t>Крышка  головки блока</t>
  </si>
  <si>
    <t>1101-14-46</t>
  </si>
  <si>
    <t xml:space="preserve">Траверса </t>
  </si>
  <si>
    <t>313502-92-394</t>
  </si>
  <si>
    <t>Втулка ведущей шестерни</t>
  </si>
  <si>
    <t>JS220-1707111</t>
  </si>
  <si>
    <t>Втулка распорная шестерен</t>
  </si>
  <si>
    <t>3160-2402029</t>
  </si>
  <si>
    <t>Втулка рейки</t>
  </si>
  <si>
    <t>Втулка ротора</t>
  </si>
  <si>
    <t>Гильза упора</t>
  </si>
  <si>
    <t>423.1110930</t>
  </si>
  <si>
    <t>51-02-82</t>
  </si>
  <si>
    <t>Гильза, поршень, палец, кольца (комплект на один цилиндр)</t>
  </si>
  <si>
    <t>Д-145 51-03-115СП</t>
  </si>
  <si>
    <t>Гнездо подшипника</t>
  </si>
  <si>
    <t>70-1701186 МТЗ-80</t>
  </si>
  <si>
    <t>Головка заднего хода штока вилки</t>
  </si>
  <si>
    <t>238-1702053</t>
  </si>
  <si>
    <t>Головка цилиндров</t>
  </si>
  <si>
    <t>23-06с9</t>
  </si>
  <si>
    <t>Головка штока вилки</t>
  </si>
  <si>
    <t>236-1702053</t>
  </si>
  <si>
    <t>Клапан перепускной в сборе</t>
  </si>
  <si>
    <t>33.1111282</t>
  </si>
  <si>
    <t>Кольцо стопорное</t>
  </si>
  <si>
    <t>Кольцо уплотнительное в сборе</t>
  </si>
  <si>
    <t>2501-12-181-05</t>
  </si>
  <si>
    <t>Кольцо уплотнительное верхнее</t>
  </si>
  <si>
    <t>2501-12-181-17</t>
  </si>
  <si>
    <t>Кольцо уплотнительное внутреннее</t>
  </si>
  <si>
    <t>4310-2304099</t>
  </si>
  <si>
    <t>Кольцо уплотнительное втулки вала рычага</t>
  </si>
  <si>
    <t>236-1110479</t>
  </si>
  <si>
    <t>Кольцо уплотнительное втулки плунжера</t>
  </si>
  <si>
    <t>236М-1111083-А</t>
  </si>
  <si>
    <t>Кольцо уплотнительное корпуса</t>
  </si>
  <si>
    <t>Кольцо уплотнительное наружное</t>
  </si>
  <si>
    <t>331111196505Х2</t>
  </si>
  <si>
    <t>Кольцо уплотнительное ротора</t>
  </si>
  <si>
    <t>2501-19-40</t>
  </si>
  <si>
    <t>Крышка головок цилиндра</t>
  </si>
  <si>
    <t>Потрубок водяного насоса</t>
  </si>
  <si>
    <t>Ремень</t>
  </si>
  <si>
    <t>2105-1311090</t>
  </si>
  <si>
    <t>Генератор</t>
  </si>
  <si>
    <t>4001.3771 42</t>
  </si>
  <si>
    <t>Кронштейн натяжителя</t>
  </si>
  <si>
    <t>Корпус в сборе</t>
  </si>
  <si>
    <t>ДТ-75-77.39.014</t>
  </si>
  <si>
    <t>Червячный хомут</t>
  </si>
  <si>
    <t>1040-У-02 ПО4.435.002ТУ</t>
  </si>
  <si>
    <t>Входные патрубки</t>
  </si>
  <si>
    <t>850.1118208</t>
  </si>
  <si>
    <t>Фильтр масла</t>
  </si>
  <si>
    <t>1101-15-10СП</t>
  </si>
  <si>
    <t>Соединительный рукав</t>
  </si>
  <si>
    <t>Р17Б</t>
  </si>
  <si>
    <t>Водомасляный радиатор</t>
  </si>
  <si>
    <t>850-1013600</t>
  </si>
  <si>
    <t>Аварийный остонова двигателя</t>
  </si>
  <si>
    <t>Трубка подвода масла</t>
  </si>
  <si>
    <t>740.21-1118310-10</t>
  </si>
  <si>
    <t>Турбокомпрессор</t>
  </si>
  <si>
    <t>2W-5697</t>
  </si>
  <si>
    <t>Указатель уровня масла</t>
  </si>
  <si>
    <t>650-1009050</t>
  </si>
  <si>
    <t>Маслоочиститель центробежный</t>
  </si>
  <si>
    <t>236-1028010-А</t>
  </si>
  <si>
    <t>Топливный насос</t>
  </si>
  <si>
    <t>51-67-9</t>
  </si>
  <si>
    <t>Колодка крепления трубки</t>
  </si>
  <si>
    <t>0452-00-3508098-10</t>
  </si>
  <si>
    <t>Фильтр очистки топлива</t>
  </si>
  <si>
    <t>840-1117040</t>
  </si>
  <si>
    <t>Блок цилиндра</t>
  </si>
  <si>
    <t>240-1002001Б2</t>
  </si>
  <si>
    <t>Маховик</t>
  </si>
  <si>
    <t>236-1005115-Н4</t>
  </si>
  <si>
    <t>Крышка сапуна</t>
  </si>
  <si>
    <t>C4940384</t>
  </si>
  <si>
    <t>Стакан сапуна</t>
  </si>
  <si>
    <t>Д 245 245-1014440</t>
  </si>
  <si>
    <t>Патрубок маслоналивной</t>
  </si>
  <si>
    <t>440-01С12</t>
  </si>
  <si>
    <t>Коллектор</t>
  </si>
  <si>
    <t>1101-14-15</t>
  </si>
  <si>
    <t>Соединительная втулка</t>
  </si>
  <si>
    <t>14Y-82-00016</t>
  </si>
  <si>
    <t>Соединительная муфта</t>
  </si>
  <si>
    <t>ДТ-75-77.52.229-1А</t>
  </si>
  <si>
    <t>Картер масляный</t>
  </si>
  <si>
    <t>236-1009010-А</t>
  </si>
  <si>
    <t>Насос масляный</t>
  </si>
  <si>
    <t>Шкив</t>
  </si>
  <si>
    <t>1501-20-1</t>
  </si>
  <si>
    <t>Водяной насос</t>
  </si>
  <si>
    <t>16-08-140СП</t>
  </si>
  <si>
    <t>Кран-балка</t>
  </si>
  <si>
    <t>Кран-балка для Четры</t>
  </si>
  <si>
    <t>Коленчатый вал</t>
  </si>
  <si>
    <t>Подвеска</t>
  </si>
  <si>
    <t>Картер маховика</t>
  </si>
  <si>
    <t>А-01-03-01с3-1А</t>
  </si>
  <si>
    <t>Ведущая шестерня</t>
  </si>
  <si>
    <t>1101-12-45</t>
  </si>
  <si>
    <t>Распределительный вал</t>
  </si>
  <si>
    <t>Крышка подшипника</t>
  </si>
  <si>
    <t>6422-2201040</t>
  </si>
  <si>
    <t>14-04-20-1</t>
  </si>
  <si>
    <t>Промежуточная шесстерня</t>
  </si>
  <si>
    <t>2501-20-17</t>
  </si>
  <si>
    <t>Шатунно-поршневая группа</t>
  </si>
  <si>
    <t>32.04.00..00-001</t>
  </si>
  <si>
    <t>Вал коленчатый</t>
  </si>
  <si>
    <t>Вал распределительный</t>
  </si>
  <si>
    <t>Фильтр грубой очистки масла</t>
  </si>
  <si>
    <t>Т-15.01Я1</t>
  </si>
  <si>
    <t>Фильтр центробежной очистки масла</t>
  </si>
  <si>
    <t>Термостаты</t>
  </si>
  <si>
    <t>ТС 107-130.6100-02</t>
  </si>
  <si>
    <t>Фильтр тонкой очистки топлива</t>
  </si>
  <si>
    <t>51-70-153СП</t>
  </si>
  <si>
    <t>Топливный насос высокого давления</t>
  </si>
  <si>
    <t>Кольцо пружинное упорное</t>
  </si>
  <si>
    <t>Заказчик</t>
  </si>
  <si>
    <t>АО "КазТрансОйл"</t>
  </si>
  <si>
    <t xml:space="preserve">Директор </t>
  </si>
  <si>
    <t>Приложение</t>
  </si>
  <si>
    <t>Заместитель генерального директора по производству</t>
  </si>
  <si>
    <t>Перечень запасных частей для проведения "Текущего ремонта и технического обслуживания спецтехники  «Четра ТМ-140»".</t>
  </si>
  <si>
    <t>Редуктор бортовой левый</t>
  </si>
  <si>
    <t>Рычаг СЛ102Б-5205800 ГОСТ 18699-73</t>
  </si>
  <si>
    <t>Ремень А-1120 ГОСТ1284.1-89</t>
  </si>
  <si>
    <t>Ремень зубчатый II-21*14-1303 ГОСТ5813-93</t>
  </si>
  <si>
    <t>Кышка</t>
  </si>
  <si>
    <t>Стекло боковое</t>
  </si>
  <si>
    <t>Тормоз 1 подачи</t>
  </si>
  <si>
    <t>Топливная пробка</t>
  </si>
  <si>
    <t>Радиатор в сборе</t>
  </si>
  <si>
    <t>6561.1030232-10</t>
  </si>
  <si>
    <t>Фонарь задний 24.3731 ГОСТ6964-72</t>
  </si>
  <si>
    <t>Механизм отключения трансмиссии</t>
  </si>
  <si>
    <t>Стекло лобовое</t>
  </si>
  <si>
    <t xml:space="preserve">к договору № </t>
  </si>
  <si>
    <t>ТОО "______________"</t>
  </si>
  <si>
    <t>Кольцо стопорное поршневого пальца</t>
  </si>
  <si>
    <t>Электромагнитный клапан КПП</t>
  </si>
  <si>
    <t>Каталог по закупу запасных частей на легковые/грузовые автомобили и спецтехнику на 2025-2027 год.</t>
  </si>
  <si>
    <t>ЭЛЕКТРООБОРУДОВАНИЕ</t>
  </si>
  <si>
    <t>КОРОБКА УПРАВЛЕНИЯ</t>
  </si>
  <si>
    <t>ТРАНСМИССИЯ</t>
  </si>
  <si>
    <t>шт.</t>
  </si>
  <si>
    <t xml:space="preserve">_______________ </t>
  </si>
  <si>
    <t>Подрядчик</t>
  </si>
  <si>
    <t xml:space="preserve">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</si>
</sst>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"/>
    <numFmt numFmtId="165" formatCode="dd\-mm\-yy"/>
    <numFmt numFmtId="166" formatCode="_-* #,##0.00\ _₽_-;\-* #,##0.00\ _₽_-;_-* &quot;-&quot;??\ _₽_-;_-@_-"/>
    <numFmt numFmtId="167" formatCode="#,##0.00\ _₸"/>
  </numFmts>
  <fonts count="9" x14ac:knownFonts="1">
    <font>
      <sz val="11"/>
      <color theme="1"/>
      <name val="Arial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u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6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6" xfId="0" applyFont="1" applyFill="1" applyBorder="1" applyAlignment="1">
      <alignment vertical="center"/>
    </xf>
    <xf numFmtId="1" fontId="1" fillId="2" borderId="5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65" fontId="1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164" fontId="3" fillId="2" borderId="4" xfId="0" applyNumberFormat="1" applyFont="1" applyFill="1" applyBorder="1" applyAlignment="1">
      <alignment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right" vertical="distributed" wrapText="1"/>
    </xf>
    <xf numFmtId="167" fontId="2" fillId="2" borderId="5" xfId="0" applyNumberFormat="1" applyFont="1" applyFill="1" applyBorder="1" applyAlignment="1">
      <alignment horizontal="right" vertical="distributed" wrapText="1"/>
    </xf>
    <xf numFmtId="167" fontId="1" fillId="2" borderId="5" xfId="0" applyNumberFormat="1" applyFont="1" applyFill="1" applyBorder="1" applyAlignment="1">
      <alignment horizontal="right" vertical="distributed" wrapText="1"/>
    </xf>
    <xf numFmtId="167" fontId="1" fillId="5" borderId="5" xfId="0" applyNumberFormat="1" applyFont="1" applyFill="1" applyBorder="1" applyAlignment="1">
      <alignment horizontal="right" vertical="distributed" wrapText="1"/>
    </xf>
    <xf numFmtId="167" fontId="2" fillId="7" borderId="5" xfId="0" applyNumberFormat="1" applyFont="1" applyFill="1" applyBorder="1" applyAlignment="1">
      <alignment horizontal="right" vertical="distributed" wrapText="1"/>
    </xf>
    <xf numFmtId="167" fontId="1" fillId="0" borderId="5" xfId="0" applyNumberFormat="1" applyFont="1" applyBorder="1" applyAlignment="1">
      <alignment horizontal="right" vertical="distributed" wrapText="1"/>
    </xf>
    <xf numFmtId="167" fontId="4" fillId="0" borderId="5" xfId="0" applyNumberFormat="1" applyFont="1" applyBorder="1" applyAlignment="1">
      <alignment horizontal="right" vertical="distributed" wrapText="1"/>
    </xf>
    <xf numFmtId="167" fontId="1" fillId="5" borderId="5" xfId="0" applyNumberFormat="1" applyFont="1" applyFill="1" applyBorder="1" applyAlignment="1">
      <alignment horizontal="right" vertical="distributed"/>
    </xf>
    <xf numFmtId="167" fontId="2" fillId="5" borderId="5" xfId="0" applyNumberFormat="1" applyFont="1" applyFill="1" applyBorder="1" applyAlignment="1">
      <alignment horizontal="right" vertical="distributed"/>
    </xf>
    <xf numFmtId="167" fontId="2" fillId="6" borderId="5" xfId="0" applyNumberFormat="1" applyFont="1" applyFill="1" applyBorder="1" applyAlignment="1">
      <alignment horizontal="right" vertical="distributed"/>
    </xf>
    <xf numFmtId="167" fontId="2" fillId="2" borderId="8" xfId="0" applyNumberFormat="1" applyFont="1" applyFill="1" applyBorder="1" applyAlignment="1">
      <alignment horizontal="right" vertical="distributed" wrapText="1"/>
    </xf>
    <xf numFmtId="167" fontId="1" fillId="0" borderId="11" xfId="0" applyNumberFormat="1" applyFont="1" applyBorder="1" applyAlignment="1">
      <alignment horizontal="right" vertical="distributed" wrapText="1"/>
    </xf>
    <xf numFmtId="167" fontId="2" fillId="2" borderId="11" xfId="0" applyNumberFormat="1" applyFont="1" applyFill="1" applyBorder="1" applyAlignment="1">
      <alignment horizontal="right" vertical="distributed" wrapText="1"/>
    </xf>
    <xf numFmtId="0" fontId="2" fillId="3" borderId="8" xfId="0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166" fontId="6" fillId="0" borderId="8" xfId="0" applyNumberFormat="1" applyFont="1" applyBorder="1" applyAlignment="1">
      <alignment horizontal="left" vertical="center" readingOrder="1"/>
    </xf>
    <xf numFmtId="0" fontId="2" fillId="3" borderId="8" xfId="0" applyFont="1" applyFill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left" vertical="center"/>
    </xf>
    <xf numFmtId="4" fontId="2" fillId="2" borderId="7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0"/>
  <sheetViews>
    <sheetView tabSelected="1" view="pageBreakPreview" zoomScaleNormal="100" zoomScaleSheetLayoutView="100" workbookViewId="0">
      <pane ySplit="6" topLeftCell="A348" activePane="bottomLeft" state="frozen"/>
      <selection pane="bottomLeft" activeCell="E364" sqref="E364"/>
    </sheetView>
  </sheetViews>
  <sheetFormatPr defaultColWidth="12.625" defaultRowHeight="12.75" x14ac:dyDescent="0.2"/>
  <cols>
    <col min="1" max="1" width="4.75" style="17" customWidth="1"/>
    <col min="2" max="2" width="29.125" style="17" customWidth="1"/>
    <col min="3" max="3" width="17.625" style="29" customWidth="1"/>
    <col min="4" max="4" width="5.875" style="17" customWidth="1"/>
    <col min="5" max="8" width="11.625" style="17" customWidth="1"/>
    <col min="9" max="13" width="6.625" style="17" customWidth="1"/>
    <col min="14" max="16384" width="12.625" style="17"/>
  </cols>
  <sheetData>
    <row r="1" spans="1:8" x14ac:dyDescent="0.2">
      <c r="A1" s="15"/>
      <c r="B1" s="30"/>
      <c r="C1" s="17"/>
      <c r="E1" s="33" t="s">
        <v>581</v>
      </c>
    </row>
    <row r="2" spans="1:8" x14ac:dyDescent="0.2">
      <c r="A2" s="15"/>
      <c r="B2" s="30"/>
      <c r="C2" s="17"/>
      <c r="E2" s="17" t="s">
        <v>597</v>
      </c>
    </row>
    <row r="3" spans="1:8" x14ac:dyDescent="0.2">
      <c r="A3" s="72" t="s">
        <v>601</v>
      </c>
      <c r="B3" s="72"/>
      <c r="C3" s="72"/>
      <c r="D3" s="72"/>
      <c r="E3" s="72"/>
      <c r="F3" s="72"/>
      <c r="G3" s="72"/>
      <c r="H3" s="72"/>
    </row>
    <row r="4" spans="1:8" x14ac:dyDescent="0.2">
      <c r="A4" s="46"/>
      <c r="B4" s="46"/>
      <c r="C4" s="46"/>
      <c r="D4" s="46"/>
      <c r="E4" s="46"/>
      <c r="F4" s="46"/>
      <c r="G4" s="46"/>
      <c r="H4" s="46"/>
    </row>
    <row r="5" spans="1:8" x14ac:dyDescent="0.2">
      <c r="A5" s="73" t="s">
        <v>583</v>
      </c>
      <c r="B5" s="74"/>
      <c r="C5" s="74"/>
      <c r="D5" s="74"/>
      <c r="E5" s="74"/>
      <c r="F5" s="74"/>
      <c r="G5" s="74"/>
      <c r="H5" s="74"/>
    </row>
    <row r="6" spans="1:8" ht="63.75" x14ac:dyDescent="0.2">
      <c r="A6" s="1" t="s">
        <v>0</v>
      </c>
      <c r="B6" s="1" t="s">
        <v>1</v>
      </c>
      <c r="C6" s="1" t="s">
        <v>2</v>
      </c>
      <c r="D6" s="1" t="s">
        <v>3</v>
      </c>
      <c r="E6" s="47" t="s">
        <v>4</v>
      </c>
      <c r="F6" s="47" t="s">
        <v>5</v>
      </c>
      <c r="G6" s="48" t="s">
        <v>6</v>
      </c>
      <c r="H6" s="48" t="s">
        <v>7</v>
      </c>
    </row>
    <row r="7" spans="1:8" x14ac:dyDescent="0.2">
      <c r="A7" s="2"/>
      <c r="B7" s="6" t="s">
        <v>604</v>
      </c>
      <c r="C7" s="23"/>
      <c r="D7" s="2"/>
      <c r="E7" s="4"/>
      <c r="F7" s="5"/>
      <c r="G7" s="5"/>
      <c r="H7" s="5"/>
    </row>
    <row r="8" spans="1:8" x14ac:dyDescent="0.2">
      <c r="A8" s="2">
        <v>1</v>
      </c>
      <c r="B8" s="8" t="s">
        <v>25</v>
      </c>
      <c r="C8" s="24" t="s">
        <v>26</v>
      </c>
      <c r="D8" s="7" t="s">
        <v>8</v>
      </c>
      <c r="E8" s="49">
        <v>3546.9</v>
      </c>
      <c r="F8" s="50">
        <v>1064.07</v>
      </c>
      <c r="G8" s="50">
        <f t="shared" ref="G8:G70" si="0">F8+E8</f>
        <v>4610.97</v>
      </c>
      <c r="H8" s="50">
        <f t="shared" ref="H8:H70" si="1">G8*1.12</f>
        <v>5164.2864000000009</v>
      </c>
    </row>
    <row r="9" spans="1:8" x14ac:dyDescent="0.2">
      <c r="A9" s="2">
        <f t="shared" ref="A9:A51" si="2">A8+1</f>
        <v>2</v>
      </c>
      <c r="B9" s="8" t="s">
        <v>25</v>
      </c>
      <c r="C9" s="24" t="s">
        <v>27</v>
      </c>
      <c r="D9" s="7" t="s">
        <v>8</v>
      </c>
      <c r="E9" s="49">
        <v>14187.6</v>
      </c>
      <c r="F9" s="50">
        <v>4256.28</v>
      </c>
      <c r="G9" s="50">
        <f t="shared" si="0"/>
        <v>18443.88</v>
      </c>
      <c r="H9" s="50">
        <f t="shared" si="1"/>
        <v>20657.145600000003</v>
      </c>
    </row>
    <row r="10" spans="1:8" x14ac:dyDescent="0.2">
      <c r="A10" s="2">
        <f t="shared" si="2"/>
        <v>3</v>
      </c>
      <c r="B10" s="3" t="s">
        <v>48</v>
      </c>
      <c r="C10" s="23" t="s">
        <v>49</v>
      </c>
      <c r="D10" s="2" t="s">
        <v>8</v>
      </c>
      <c r="E10" s="51">
        <v>117757.07999999999</v>
      </c>
      <c r="F10" s="50">
        <v>35327.123999999996</v>
      </c>
      <c r="G10" s="50">
        <f t="shared" si="0"/>
        <v>153084.20399999997</v>
      </c>
      <c r="H10" s="50">
        <f t="shared" si="1"/>
        <v>171454.30847999998</v>
      </c>
    </row>
    <row r="11" spans="1:8" x14ac:dyDescent="0.2">
      <c r="A11" s="2">
        <f t="shared" si="2"/>
        <v>4</v>
      </c>
      <c r="B11" s="3" t="s">
        <v>23</v>
      </c>
      <c r="C11" s="23" t="s">
        <v>24</v>
      </c>
      <c r="D11" s="2" t="s">
        <v>8</v>
      </c>
      <c r="E11" s="51">
        <v>4729200</v>
      </c>
      <c r="F11" s="50">
        <v>472920</v>
      </c>
      <c r="G11" s="50">
        <f t="shared" si="0"/>
        <v>5202120</v>
      </c>
      <c r="H11" s="50">
        <f t="shared" si="1"/>
        <v>5826374.4000000004</v>
      </c>
    </row>
    <row r="12" spans="1:8" x14ac:dyDescent="0.2">
      <c r="A12" s="2">
        <f t="shared" si="2"/>
        <v>5</v>
      </c>
      <c r="B12" s="8" t="s">
        <v>86</v>
      </c>
      <c r="C12" s="24" t="s">
        <v>87</v>
      </c>
      <c r="D12" s="7" t="s">
        <v>8</v>
      </c>
      <c r="E12" s="49">
        <v>124141.5</v>
      </c>
      <c r="F12" s="50">
        <v>37242.449999999997</v>
      </c>
      <c r="G12" s="50">
        <f t="shared" si="0"/>
        <v>161383.95000000001</v>
      </c>
      <c r="H12" s="50">
        <f t="shared" si="1"/>
        <v>180750.02400000003</v>
      </c>
    </row>
    <row r="13" spans="1:8" x14ac:dyDescent="0.2">
      <c r="A13" s="2">
        <f t="shared" si="2"/>
        <v>6</v>
      </c>
      <c r="B13" s="8" t="s">
        <v>150</v>
      </c>
      <c r="C13" s="24" t="s">
        <v>90</v>
      </c>
      <c r="D13" s="7" t="s">
        <v>8</v>
      </c>
      <c r="E13" s="49">
        <v>51154.179999999993</v>
      </c>
      <c r="F13" s="50">
        <v>15346.253999999997</v>
      </c>
      <c r="G13" s="50">
        <f t="shared" si="0"/>
        <v>66500.433999999994</v>
      </c>
      <c r="H13" s="50">
        <f t="shared" si="1"/>
        <v>74480.486080000002</v>
      </c>
    </row>
    <row r="14" spans="1:8" x14ac:dyDescent="0.2">
      <c r="A14" s="2">
        <f t="shared" si="2"/>
        <v>7</v>
      </c>
      <c r="B14" s="3" t="s">
        <v>44</v>
      </c>
      <c r="C14" s="23" t="s">
        <v>45</v>
      </c>
      <c r="D14" s="2" t="s">
        <v>8</v>
      </c>
      <c r="E14" s="51">
        <v>550412.90766000003</v>
      </c>
      <c r="F14" s="50">
        <v>110082.58153200001</v>
      </c>
      <c r="G14" s="50">
        <f t="shared" si="0"/>
        <v>660495.48919200001</v>
      </c>
      <c r="H14" s="50">
        <f t="shared" si="1"/>
        <v>739754.94789504004</v>
      </c>
    </row>
    <row r="15" spans="1:8" x14ac:dyDescent="0.2">
      <c r="A15" s="2">
        <f t="shared" si="2"/>
        <v>8</v>
      </c>
      <c r="B15" s="8" t="s">
        <v>74</v>
      </c>
      <c r="C15" s="24" t="s">
        <v>75</v>
      </c>
      <c r="D15" s="7" t="s">
        <v>8</v>
      </c>
      <c r="E15" s="49">
        <v>54306.979999999996</v>
      </c>
      <c r="F15" s="50">
        <v>16292.093999999997</v>
      </c>
      <c r="G15" s="50">
        <f t="shared" si="0"/>
        <v>70599.073999999993</v>
      </c>
      <c r="H15" s="50">
        <f t="shared" si="1"/>
        <v>79070.962880000006</v>
      </c>
    </row>
    <row r="16" spans="1:8" x14ac:dyDescent="0.2">
      <c r="A16" s="2">
        <f t="shared" si="2"/>
        <v>9</v>
      </c>
      <c r="B16" s="8" t="s">
        <v>74</v>
      </c>
      <c r="C16" s="24" t="s">
        <v>79</v>
      </c>
      <c r="D16" s="7" t="s">
        <v>8</v>
      </c>
      <c r="E16" s="49">
        <v>38385.339999999997</v>
      </c>
      <c r="F16" s="50">
        <v>11515.601999999999</v>
      </c>
      <c r="G16" s="50">
        <f t="shared" si="0"/>
        <v>49900.941999999995</v>
      </c>
      <c r="H16" s="50">
        <f t="shared" si="1"/>
        <v>55889.055039999999</v>
      </c>
    </row>
    <row r="17" spans="1:8" x14ac:dyDescent="0.2">
      <c r="A17" s="2">
        <f t="shared" si="2"/>
        <v>10</v>
      </c>
      <c r="B17" s="8" t="s">
        <v>57</v>
      </c>
      <c r="C17" s="24" t="s">
        <v>58</v>
      </c>
      <c r="D17" s="7" t="s">
        <v>8</v>
      </c>
      <c r="E17" s="49">
        <v>35547.82</v>
      </c>
      <c r="F17" s="50">
        <v>10664.346</v>
      </c>
      <c r="G17" s="50">
        <f t="shared" si="0"/>
        <v>46212.165999999997</v>
      </c>
      <c r="H17" s="50">
        <f t="shared" si="1"/>
        <v>51757.625919999999</v>
      </c>
    </row>
    <row r="18" spans="1:8" x14ac:dyDescent="0.2">
      <c r="A18" s="2">
        <f t="shared" si="2"/>
        <v>11</v>
      </c>
      <c r="B18" s="8" t="s">
        <v>57</v>
      </c>
      <c r="C18" s="24" t="s">
        <v>72</v>
      </c>
      <c r="D18" s="7" t="s">
        <v>8</v>
      </c>
      <c r="E18" s="49">
        <v>26010.6</v>
      </c>
      <c r="F18" s="50">
        <v>7803.1799999999994</v>
      </c>
      <c r="G18" s="50">
        <f t="shared" si="0"/>
        <v>33813.78</v>
      </c>
      <c r="H18" s="50">
        <f t="shared" si="1"/>
        <v>37871.433600000004</v>
      </c>
    </row>
    <row r="19" spans="1:8" x14ac:dyDescent="0.2">
      <c r="A19" s="2">
        <f t="shared" si="2"/>
        <v>12</v>
      </c>
      <c r="B19" s="8" t="s">
        <v>61</v>
      </c>
      <c r="C19" s="24" t="s">
        <v>62</v>
      </c>
      <c r="D19" s="7" t="s">
        <v>8</v>
      </c>
      <c r="E19" s="49">
        <v>100180.22</v>
      </c>
      <c r="F19" s="50">
        <v>30054.065999999999</v>
      </c>
      <c r="G19" s="50">
        <f t="shared" si="0"/>
        <v>130234.28599999999</v>
      </c>
      <c r="H19" s="50">
        <f t="shared" si="1"/>
        <v>145862.40032000002</v>
      </c>
    </row>
    <row r="20" spans="1:8" x14ac:dyDescent="0.2">
      <c r="A20" s="2">
        <f t="shared" si="2"/>
        <v>13</v>
      </c>
      <c r="B20" s="8" t="s">
        <v>36</v>
      </c>
      <c r="C20" s="24" t="s">
        <v>37</v>
      </c>
      <c r="D20" s="7" t="s">
        <v>8</v>
      </c>
      <c r="E20" s="49">
        <v>181317.52799999999</v>
      </c>
      <c r="F20" s="50">
        <v>36263.505599999997</v>
      </c>
      <c r="G20" s="50">
        <f t="shared" si="0"/>
        <v>217581.0336</v>
      </c>
      <c r="H20" s="50">
        <f t="shared" si="1"/>
        <v>243690.75763200002</v>
      </c>
    </row>
    <row r="21" spans="1:8" x14ac:dyDescent="0.2">
      <c r="A21" s="2">
        <f t="shared" si="2"/>
        <v>14</v>
      </c>
      <c r="B21" s="3" t="s">
        <v>36</v>
      </c>
      <c r="C21" s="23" t="s">
        <v>39</v>
      </c>
      <c r="D21" s="2" t="s">
        <v>8</v>
      </c>
      <c r="E21" s="51">
        <v>149797.41</v>
      </c>
      <c r="F21" s="50">
        <v>44939.222999999998</v>
      </c>
      <c r="G21" s="50">
        <f t="shared" si="0"/>
        <v>194736.633</v>
      </c>
      <c r="H21" s="50">
        <f t="shared" si="1"/>
        <v>218105.02896000003</v>
      </c>
    </row>
    <row r="22" spans="1:8" x14ac:dyDescent="0.2">
      <c r="A22" s="2">
        <f t="shared" si="2"/>
        <v>15</v>
      </c>
      <c r="B22" s="8" t="s">
        <v>46</v>
      </c>
      <c r="C22" s="24" t="s">
        <v>47</v>
      </c>
      <c r="D22" s="7" t="s">
        <v>8</v>
      </c>
      <c r="E22" s="49">
        <v>133994</v>
      </c>
      <c r="F22" s="50">
        <v>40198.199999999997</v>
      </c>
      <c r="G22" s="50">
        <f t="shared" si="0"/>
        <v>174192.2</v>
      </c>
      <c r="H22" s="50">
        <f t="shared" si="1"/>
        <v>195095.26400000002</v>
      </c>
    </row>
    <row r="23" spans="1:8" x14ac:dyDescent="0.2">
      <c r="A23" s="2">
        <f t="shared" si="2"/>
        <v>16</v>
      </c>
      <c r="B23" s="3" t="s">
        <v>51</v>
      </c>
      <c r="C23" s="23" t="s">
        <v>52</v>
      </c>
      <c r="D23" s="2" t="s">
        <v>8</v>
      </c>
      <c r="E23" s="51">
        <v>80396.399999999994</v>
      </c>
      <c r="F23" s="50">
        <v>24118.92</v>
      </c>
      <c r="G23" s="50">
        <f t="shared" si="0"/>
        <v>104515.31999999999</v>
      </c>
      <c r="H23" s="50">
        <f t="shared" si="1"/>
        <v>117057.1584</v>
      </c>
    </row>
    <row r="24" spans="1:8" x14ac:dyDescent="0.2">
      <c r="A24" s="2">
        <f t="shared" si="2"/>
        <v>17</v>
      </c>
      <c r="B24" s="8" t="s">
        <v>59</v>
      </c>
      <c r="C24" s="24" t="s">
        <v>60</v>
      </c>
      <c r="D24" s="7" t="s">
        <v>8</v>
      </c>
      <c r="E24" s="49">
        <v>5675.04</v>
      </c>
      <c r="F24" s="50">
        <v>1702.5119999999999</v>
      </c>
      <c r="G24" s="50">
        <f t="shared" si="0"/>
        <v>7377.5519999999997</v>
      </c>
      <c r="H24" s="50">
        <f t="shared" si="1"/>
        <v>8262.8582399999996</v>
      </c>
    </row>
    <row r="25" spans="1:8" x14ac:dyDescent="0.2">
      <c r="A25" s="2">
        <f t="shared" si="2"/>
        <v>18</v>
      </c>
      <c r="B25" s="8" t="s">
        <v>59</v>
      </c>
      <c r="C25" s="24" t="s">
        <v>63</v>
      </c>
      <c r="D25" s="7" t="s">
        <v>8</v>
      </c>
      <c r="E25" s="49">
        <v>35153.72</v>
      </c>
      <c r="F25" s="50">
        <v>10546.116</v>
      </c>
      <c r="G25" s="50">
        <f t="shared" si="0"/>
        <v>45699.836000000003</v>
      </c>
      <c r="H25" s="50">
        <f t="shared" si="1"/>
        <v>51183.816320000005</v>
      </c>
    </row>
    <row r="26" spans="1:8" x14ac:dyDescent="0.2">
      <c r="A26" s="2">
        <f t="shared" si="2"/>
        <v>19</v>
      </c>
      <c r="B26" s="8" t="s">
        <v>66</v>
      </c>
      <c r="C26" s="24" t="s">
        <v>67</v>
      </c>
      <c r="D26" s="7" t="s">
        <v>8</v>
      </c>
      <c r="E26" s="49">
        <v>7409.08</v>
      </c>
      <c r="F26" s="50">
        <v>2222.7239999999997</v>
      </c>
      <c r="G26" s="50">
        <f t="shared" si="0"/>
        <v>9631.8040000000001</v>
      </c>
      <c r="H26" s="50">
        <f t="shared" si="1"/>
        <v>10787.620480000001</v>
      </c>
    </row>
    <row r="27" spans="1:8" x14ac:dyDescent="0.2">
      <c r="A27" s="2">
        <f t="shared" si="2"/>
        <v>20</v>
      </c>
      <c r="B27" s="8" t="s">
        <v>70</v>
      </c>
      <c r="C27" s="24" t="s">
        <v>71</v>
      </c>
      <c r="D27" s="7" t="s">
        <v>8</v>
      </c>
      <c r="E27" s="49">
        <v>1734.04</v>
      </c>
      <c r="F27" s="50">
        <v>520.21199999999999</v>
      </c>
      <c r="G27" s="50">
        <f t="shared" si="0"/>
        <v>2254.252</v>
      </c>
      <c r="H27" s="50">
        <f t="shared" si="1"/>
        <v>2524.76224</v>
      </c>
    </row>
    <row r="28" spans="1:8" x14ac:dyDescent="0.2">
      <c r="A28" s="2">
        <f t="shared" si="2"/>
        <v>21</v>
      </c>
      <c r="B28" s="8" t="s">
        <v>53</v>
      </c>
      <c r="C28" s="24" t="s">
        <v>54</v>
      </c>
      <c r="D28" s="7" t="s">
        <v>8</v>
      </c>
      <c r="E28" s="49">
        <v>31133.9</v>
      </c>
      <c r="F28" s="50">
        <v>9340.17</v>
      </c>
      <c r="G28" s="50">
        <f t="shared" si="0"/>
        <v>40474.07</v>
      </c>
      <c r="H28" s="50">
        <f t="shared" si="1"/>
        <v>45330.958400000003</v>
      </c>
    </row>
    <row r="29" spans="1:8" x14ac:dyDescent="0.2">
      <c r="A29" s="2">
        <f t="shared" si="2"/>
        <v>22</v>
      </c>
      <c r="B29" s="8" t="s">
        <v>53</v>
      </c>
      <c r="C29" s="24" t="s">
        <v>76</v>
      </c>
      <c r="D29" s="7" t="s">
        <v>8</v>
      </c>
      <c r="E29" s="49">
        <v>3546.9</v>
      </c>
      <c r="F29" s="50">
        <v>1064.07</v>
      </c>
      <c r="G29" s="50">
        <f t="shared" si="0"/>
        <v>4610.97</v>
      </c>
      <c r="H29" s="50">
        <f t="shared" si="1"/>
        <v>5164.2864000000009</v>
      </c>
    </row>
    <row r="30" spans="1:8" x14ac:dyDescent="0.2">
      <c r="A30" s="2">
        <f t="shared" si="2"/>
        <v>23</v>
      </c>
      <c r="B30" s="8" t="s">
        <v>80</v>
      </c>
      <c r="C30" s="24" t="s">
        <v>81</v>
      </c>
      <c r="D30" s="7" t="s">
        <v>8</v>
      </c>
      <c r="E30" s="49">
        <v>16158.1</v>
      </c>
      <c r="F30" s="50">
        <v>4847.43</v>
      </c>
      <c r="G30" s="50">
        <f t="shared" si="0"/>
        <v>21005.53</v>
      </c>
      <c r="H30" s="50">
        <f t="shared" si="1"/>
        <v>23526.193600000002</v>
      </c>
    </row>
    <row r="31" spans="1:8" x14ac:dyDescent="0.2">
      <c r="A31" s="2">
        <f t="shared" si="2"/>
        <v>24</v>
      </c>
      <c r="B31" s="8" t="s">
        <v>588</v>
      </c>
      <c r="C31" s="24" t="s">
        <v>32</v>
      </c>
      <c r="D31" s="7" t="s">
        <v>8</v>
      </c>
      <c r="E31" s="49">
        <v>76061.3</v>
      </c>
      <c r="F31" s="50">
        <v>22818.39</v>
      </c>
      <c r="G31" s="50">
        <f t="shared" si="0"/>
        <v>98879.69</v>
      </c>
      <c r="H31" s="50">
        <f t="shared" si="1"/>
        <v>110745.25280000002</v>
      </c>
    </row>
    <row r="32" spans="1:8" x14ac:dyDescent="0.2">
      <c r="A32" s="2">
        <f t="shared" si="2"/>
        <v>25</v>
      </c>
      <c r="B32" s="8" t="s">
        <v>9</v>
      </c>
      <c r="C32" s="24" t="s">
        <v>73</v>
      </c>
      <c r="D32" s="7" t="s">
        <v>8</v>
      </c>
      <c r="E32" s="49">
        <v>39129.006700000005</v>
      </c>
      <c r="F32" s="50">
        <v>11738.702010000001</v>
      </c>
      <c r="G32" s="50">
        <f t="shared" si="0"/>
        <v>50867.708710000006</v>
      </c>
      <c r="H32" s="50">
        <f t="shared" si="1"/>
        <v>56971.833755200016</v>
      </c>
    </row>
    <row r="33" spans="1:8" x14ac:dyDescent="0.2">
      <c r="A33" s="2">
        <f t="shared" si="2"/>
        <v>26</v>
      </c>
      <c r="B33" s="8" t="s">
        <v>82</v>
      </c>
      <c r="C33" s="24" t="s">
        <v>83</v>
      </c>
      <c r="D33" s="7" t="s">
        <v>8</v>
      </c>
      <c r="E33" s="49">
        <v>8670.2000000000007</v>
      </c>
      <c r="F33" s="50">
        <v>2601.06</v>
      </c>
      <c r="G33" s="50">
        <f t="shared" si="0"/>
        <v>11271.26</v>
      </c>
      <c r="H33" s="50">
        <f t="shared" si="1"/>
        <v>12623.811200000002</v>
      </c>
    </row>
    <row r="34" spans="1:8" x14ac:dyDescent="0.2">
      <c r="A34" s="2">
        <f t="shared" si="2"/>
        <v>27</v>
      </c>
      <c r="B34" s="3" t="s">
        <v>595</v>
      </c>
      <c r="C34" s="23" t="s">
        <v>35</v>
      </c>
      <c r="D34" s="2" t="s">
        <v>8</v>
      </c>
      <c r="E34" s="51">
        <v>182231.84</v>
      </c>
      <c r="F34" s="50">
        <v>36446.368000000002</v>
      </c>
      <c r="G34" s="50">
        <f t="shared" si="0"/>
        <v>218678.20799999998</v>
      </c>
      <c r="H34" s="50">
        <f t="shared" si="1"/>
        <v>244919.59296000001</v>
      </c>
    </row>
    <row r="35" spans="1:8" x14ac:dyDescent="0.2">
      <c r="A35" s="2">
        <f t="shared" si="2"/>
        <v>28</v>
      </c>
      <c r="B35" s="8" t="s">
        <v>166</v>
      </c>
      <c r="C35" s="24" t="s">
        <v>88</v>
      </c>
      <c r="D35" s="7" t="s">
        <v>8</v>
      </c>
      <c r="E35" s="49">
        <v>22069.599999999999</v>
      </c>
      <c r="F35" s="50">
        <v>6620.8799999999992</v>
      </c>
      <c r="G35" s="50">
        <f t="shared" si="0"/>
        <v>28690.479999999996</v>
      </c>
      <c r="H35" s="50">
        <f t="shared" si="1"/>
        <v>32133.337599999999</v>
      </c>
    </row>
    <row r="36" spans="1:8" x14ac:dyDescent="0.2">
      <c r="A36" s="2">
        <f t="shared" si="2"/>
        <v>29</v>
      </c>
      <c r="B36" s="8" t="s">
        <v>166</v>
      </c>
      <c r="C36" s="24" t="s">
        <v>89</v>
      </c>
      <c r="D36" s="7" t="s">
        <v>8</v>
      </c>
      <c r="E36" s="49">
        <v>30345.7</v>
      </c>
      <c r="F36" s="50">
        <v>9103.7099999999991</v>
      </c>
      <c r="G36" s="50">
        <f t="shared" si="0"/>
        <v>39449.410000000003</v>
      </c>
      <c r="H36" s="50">
        <f t="shared" si="1"/>
        <v>44183.339200000009</v>
      </c>
    </row>
    <row r="37" spans="1:8" x14ac:dyDescent="0.2">
      <c r="A37" s="2">
        <f t="shared" si="2"/>
        <v>30</v>
      </c>
      <c r="B37" s="8" t="s">
        <v>77</v>
      </c>
      <c r="C37" s="24" t="s">
        <v>78</v>
      </c>
      <c r="D37" s="7" t="s">
        <v>8</v>
      </c>
      <c r="E37" s="49">
        <v>6384.42</v>
      </c>
      <c r="F37" s="50">
        <v>1915.326</v>
      </c>
      <c r="G37" s="50">
        <f t="shared" si="0"/>
        <v>8299.7459999999992</v>
      </c>
      <c r="H37" s="50">
        <f t="shared" si="1"/>
        <v>9295.7155199999997</v>
      </c>
    </row>
    <row r="38" spans="1:8" x14ac:dyDescent="0.2">
      <c r="A38" s="2">
        <f t="shared" si="2"/>
        <v>31</v>
      </c>
      <c r="B38" s="3" t="s">
        <v>55</v>
      </c>
      <c r="C38" s="23" t="s">
        <v>56</v>
      </c>
      <c r="D38" s="2" t="s">
        <v>8</v>
      </c>
      <c r="E38" s="51">
        <v>157.63999999999999</v>
      </c>
      <c r="F38" s="50">
        <v>500</v>
      </c>
      <c r="G38" s="50">
        <f t="shared" si="0"/>
        <v>657.64</v>
      </c>
      <c r="H38" s="50">
        <f t="shared" si="1"/>
        <v>736.55680000000007</v>
      </c>
    </row>
    <row r="39" spans="1:8" x14ac:dyDescent="0.2">
      <c r="A39" s="2">
        <f t="shared" si="2"/>
        <v>32</v>
      </c>
      <c r="B39" s="3" t="s">
        <v>19</v>
      </c>
      <c r="C39" s="23" t="s">
        <v>20</v>
      </c>
      <c r="D39" s="2" t="s">
        <v>8</v>
      </c>
      <c r="E39" s="51">
        <v>788.2</v>
      </c>
      <c r="F39" s="50">
        <v>500</v>
      </c>
      <c r="G39" s="50">
        <f t="shared" si="0"/>
        <v>1288.2</v>
      </c>
      <c r="H39" s="50">
        <f t="shared" si="1"/>
        <v>1442.7840000000001</v>
      </c>
    </row>
    <row r="40" spans="1:8" x14ac:dyDescent="0.2">
      <c r="A40" s="2">
        <f t="shared" si="2"/>
        <v>33</v>
      </c>
      <c r="B40" s="8" t="s">
        <v>84</v>
      </c>
      <c r="C40" s="24" t="s">
        <v>85</v>
      </c>
      <c r="D40" s="7" t="s">
        <v>8</v>
      </c>
      <c r="E40" s="49">
        <v>120279.32</v>
      </c>
      <c r="F40" s="50">
        <v>36083.796000000002</v>
      </c>
      <c r="G40" s="50">
        <f t="shared" si="0"/>
        <v>156363.11600000001</v>
      </c>
      <c r="H40" s="50">
        <f t="shared" si="1"/>
        <v>175126.68992000003</v>
      </c>
    </row>
    <row r="41" spans="1:8" x14ac:dyDescent="0.2">
      <c r="A41" s="2">
        <f t="shared" si="2"/>
        <v>34</v>
      </c>
      <c r="B41" s="3" t="s">
        <v>28</v>
      </c>
      <c r="C41" s="23" t="s">
        <v>29</v>
      </c>
      <c r="D41" s="2" t="s">
        <v>8</v>
      </c>
      <c r="E41" s="51">
        <v>1467738.7479999999</v>
      </c>
      <c r="F41" s="50">
        <v>146773.87479999999</v>
      </c>
      <c r="G41" s="50">
        <f t="shared" si="0"/>
        <v>1614512.6228</v>
      </c>
      <c r="H41" s="50">
        <f t="shared" si="1"/>
        <v>1808254.1375360002</v>
      </c>
    </row>
    <row r="42" spans="1:8" x14ac:dyDescent="0.2">
      <c r="A42" s="2">
        <f t="shared" si="2"/>
        <v>35</v>
      </c>
      <c r="B42" s="8" t="s">
        <v>21</v>
      </c>
      <c r="C42" s="24" t="s">
        <v>22</v>
      </c>
      <c r="D42" s="7" t="s">
        <v>8</v>
      </c>
      <c r="E42" s="49">
        <v>32395.019999999997</v>
      </c>
      <c r="F42" s="50">
        <v>9718.5059999999994</v>
      </c>
      <c r="G42" s="50">
        <f t="shared" si="0"/>
        <v>42113.525999999998</v>
      </c>
      <c r="H42" s="50">
        <f t="shared" si="1"/>
        <v>47167.149120000002</v>
      </c>
    </row>
    <row r="43" spans="1:8" x14ac:dyDescent="0.2">
      <c r="A43" s="2">
        <f t="shared" si="2"/>
        <v>36</v>
      </c>
      <c r="B43" s="3" t="s">
        <v>40</v>
      </c>
      <c r="C43" s="23" t="s">
        <v>41</v>
      </c>
      <c r="D43" s="2" t="s">
        <v>8</v>
      </c>
      <c r="E43" s="51">
        <v>3557146.6</v>
      </c>
      <c r="F43" s="50">
        <v>287940</v>
      </c>
      <c r="G43" s="50">
        <f t="shared" si="0"/>
        <v>3845086.6</v>
      </c>
      <c r="H43" s="50">
        <f t="shared" si="1"/>
        <v>4306496.9920000006</v>
      </c>
    </row>
    <row r="44" spans="1:8" x14ac:dyDescent="0.2">
      <c r="A44" s="2">
        <f t="shared" si="2"/>
        <v>37</v>
      </c>
      <c r="B44" s="8" t="s">
        <v>68</v>
      </c>
      <c r="C44" s="24" t="s">
        <v>69</v>
      </c>
      <c r="D44" s="7" t="s">
        <v>8</v>
      </c>
      <c r="E44" s="49">
        <v>14581.7</v>
      </c>
      <c r="F44" s="50">
        <v>4374.51</v>
      </c>
      <c r="G44" s="50">
        <f t="shared" si="0"/>
        <v>18956.21</v>
      </c>
      <c r="H44" s="50">
        <f t="shared" si="1"/>
        <v>21230.9552</v>
      </c>
    </row>
    <row r="45" spans="1:8" x14ac:dyDescent="0.2">
      <c r="A45" s="2">
        <f t="shared" si="2"/>
        <v>38</v>
      </c>
      <c r="B45" s="3" t="s">
        <v>30</v>
      </c>
      <c r="C45" s="23" t="s">
        <v>31</v>
      </c>
      <c r="D45" s="2" t="s">
        <v>8</v>
      </c>
      <c r="E45" s="51">
        <v>2522.2399999999998</v>
      </c>
      <c r="F45" s="50">
        <v>756.67199999999991</v>
      </c>
      <c r="G45" s="50">
        <f t="shared" si="0"/>
        <v>3278.9119999999998</v>
      </c>
      <c r="H45" s="50">
        <f t="shared" si="1"/>
        <v>3672.3814400000001</v>
      </c>
    </row>
    <row r="46" spans="1:8" x14ac:dyDescent="0.2">
      <c r="A46" s="2">
        <f t="shared" si="2"/>
        <v>39</v>
      </c>
      <c r="B46" s="3" t="s">
        <v>589</v>
      </c>
      <c r="C46" s="23" t="s">
        <v>50</v>
      </c>
      <c r="D46" s="2" t="s">
        <v>8</v>
      </c>
      <c r="E46" s="51">
        <v>22566.166000000001</v>
      </c>
      <c r="F46" s="50">
        <v>6769.8498</v>
      </c>
      <c r="G46" s="50">
        <f t="shared" si="0"/>
        <v>29336.015800000001</v>
      </c>
      <c r="H46" s="50">
        <f t="shared" si="1"/>
        <v>32856.337696000002</v>
      </c>
    </row>
    <row r="47" spans="1:8" x14ac:dyDescent="0.2">
      <c r="A47" s="2">
        <f t="shared" si="2"/>
        <v>40</v>
      </c>
      <c r="B47" s="8" t="s">
        <v>33</v>
      </c>
      <c r="C47" s="24" t="s">
        <v>34</v>
      </c>
      <c r="D47" s="7" t="s">
        <v>8</v>
      </c>
      <c r="E47" s="49">
        <v>8591.3799999999992</v>
      </c>
      <c r="F47" s="50">
        <v>2577.4139999999998</v>
      </c>
      <c r="G47" s="50">
        <f t="shared" si="0"/>
        <v>11168.793999999998</v>
      </c>
      <c r="H47" s="50">
        <f t="shared" si="1"/>
        <v>12509.049279999999</v>
      </c>
    </row>
    <row r="48" spans="1:8" x14ac:dyDescent="0.2">
      <c r="A48" s="2">
        <f t="shared" si="2"/>
        <v>41</v>
      </c>
      <c r="B48" s="3" t="s">
        <v>33</v>
      </c>
      <c r="C48" s="23" t="s">
        <v>38</v>
      </c>
      <c r="D48" s="2" t="s">
        <v>8</v>
      </c>
      <c r="E48" s="51">
        <v>12382.621999999999</v>
      </c>
      <c r="F48" s="50">
        <v>3714.7865999999995</v>
      </c>
      <c r="G48" s="50">
        <f t="shared" si="0"/>
        <v>16097.408599999999</v>
      </c>
      <c r="H48" s="50">
        <f t="shared" si="1"/>
        <v>18029.097632000001</v>
      </c>
    </row>
    <row r="49" spans="1:8" x14ac:dyDescent="0.2">
      <c r="A49" s="2">
        <f t="shared" si="2"/>
        <v>42</v>
      </c>
      <c r="B49" s="8" t="s">
        <v>42</v>
      </c>
      <c r="C49" s="24" t="s">
        <v>43</v>
      </c>
      <c r="D49" s="7" t="s">
        <v>8</v>
      </c>
      <c r="E49" s="49">
        <v>2995160</v>
      </c>
      <c r="F49" s="50">
        <v>132000</v>
      </c>
      <c r="G49" s="50">
        <f t="shared" si="0"/>
        <v>3127160</v>
      </c>
      <c r="H49" s="50">
        <f t="shared" si="1"/>
        <v>3502419.2</v>
      </c>
    </row>
    <row r="50" spans="1:8" x14ac:dyDescent="0.2">
      <c r="A50" s="2">
        <f t="shared" si="2"/>
        <v>43</v>
      </c>
      <c r="B50" s="8" t="s">
        <v>64</v>
      </c>
      <c r="C50" s="24" t="s">
        <v>65</v>
      </c>
      <c r="D50" s="7" t="s">
        <v>8</v>
      </c>
      <c r="E50" s="49">
        <v>315.27999999999997</v>
      </c>
      <c r="F50" s="50">
        <v>500</v>
      </c>
      <c r="G50" s="50">
        <f t="shared" si="0"/>
        <v>815.28</v>
      </c>
      <c r="H50" s="50">
        <f t="shared" si="1"/>
        <v>913.11360000000002</v>
      </c>
    </row>
    <row r="51" spans="1:8" x14ac:dyDescent="0.2">
      <c r="A51" s="2">
        <f t="shared" si="2"/>
        <v>44</v>
      </c>
      <c r="B51" s="3" t="s">
        <v>17</v>
      </c>
      <c r="C51" s="23" t="s">
        <v>18</v>
      </c>
      <c r="D51" s="2" t="s">
        <v>8</v>
      </c>
      <c r="E51" s="51">
        <v>150</v>
      </c>
      <c r="F51" s="50">
        <v>500</v>
      </c>
      <c r="G51" s="50">
        <f t="shared" si="0"/>
        <v>650</v>
      </c>
      <c r="H51" s="50">
        <f t="shared" si="1"/>
        <v>728.00000000000011</v>
      </c>
    </row>
    <row r="52" spans="1:8" x14ac:dyDescent="0.2">
      <c r="A52" s="7"/>
      <c r="B52" s="9" t="s">
        <v>603</v>
      </c>
      <c r="C52" s="24"/>
      <c r="D52" s="7"/>
      <c r="E52" s="49"/>
      <c r="F52" s="50"/>
      <c r="G52" s="50"/>
      <c r="H52" s="50"/>
    </row>
    <row r="53" spans="1:8" x14ac:dyDescent="0.2">
      <c r="A53" s="7">
        <f>A51+1</f>
        <v>45</v>
      </c>
      <c r="B53" s="3" t="s">
        <v>25</v>
      </c>
      <c r="C53" s="23" t="s">
        <v>128</v>
      </c>
      <c r="D53" s="2" t="s">
        <v>8</v>
      </c>
      <c r="E53" s="51">
        <v>105382.34000000001</v>
      </c>
      <c r="F53" s="50">
        <v>31614.702000000001</v>
      </c>
      <c r="G53" s="50">
        <f t="shared" si="0"/>
        <v>136997.04200000002</v>
      </c>
      <c r="H53" s="50">
        <f t="shared" si="1"/>
        <v>153436.68704000002</v>
      </c>
    </row>
    <row r="54" spans="1:8" x14ac:dyDescent="0.2">
      <c r="A54" s="2">
        <f t="shared" ref="A54:A84" si="3">A53+1</f>
        <v>46</v>
      </c>
      <c r="B54" s="3" t="s">
        <v>135</v>
      </c>
      <c r="C54" s="23" t="s">
        <v>136</v>
      </c>
      <c r="D54" s="2" t="s">
        <v>8</v>
      </c>
      <c r="E54" s="51">
        <v>970179.61599999992</v>
      </c>
      <c r="F54" s="50">
        <v>194035.92319999999</v>
      </c>
      <c r="G54" s="50">
        <f t="shared" si="0"/>
        <v>1164215.5392</v>
      </c>
      <c r="H54" s="50">
        <f t="shared" si="1"/>
        <v>1303921.4039040001</v>
      </c>
    </row>
    <row r="55" spans="1:8" x14ac:dyDescent="0.2">
      <c r="A55" s="2">
        <f t="shared" si="3"/>
        <v>47</v>
      </c>
      <c r="B55" s="8" t="s">
        <v>126</v>
      </c>
      <c r="C55" s="24" t="s">
        <v>127</v>
      </c>
      <c r="D55" s="7" t="s">
        <v>8</v>
      </c>
      <c r="E55" s="49">
        <v>29478.68</v>
      </c>
      <c r="F55" s="50">
        <v>8843.6039999999994</v>
      </c>
      <c r="G55" s="50">
        <f t="shared" si="0"/>
        <v>38322.284</v>
      </c>
      <c r="H55" s="50">
        <f t="shared" si="1"/>
        <v>42920.958080000004</v>
      </c>
    </row>
    <row r="56" spans="1:8" x14ac:dyDescent="0.2">
      <c r="A56" s="2">
        <f t="shared" si="3"/>
        <v>48</v>
      </c>
      <c r="B56" s="8" t="s">
        <v>12</v>
      </c>
      <c r="C56" s="24" t="s">
        <v>139</v>
      </c>
      <c r="D56" s="7" t="s">
        <v>8</v>
      </c>
      <c r="E56" s="49">
        <v>69676.88</v>
      </c>
      <c r="F56" s="50">
        <v>20903.064000000002</v>
      </c>
      <c r="G56" s="50">
        <f t="shared" si="0"/>
        <v>90579.944000000003</v>
      </c>
      <c r="H56" s="50">
        <f t="shared" si="1"/>
        <v>101449.53728000002</v>
      </c>
    </row>
    <row r="57" spans="1:8" x14ac:dyDescent="0.2">
      <c r="A57" s="2">
        <f t="shared" si="3"/>
        <v>49</v>
      </c>
      <c r="B57" s="8" t="s">
        <v>108</v>
      </c>
      <c r="C57" s="24" t="s">
        <v>109</v>
      </c>
      <c r="D57" s="7" t="s">
        <v>8</v>
      </c>
      <c r="E57" s="49">
        <v>316068.2</v>
      </c>
      <c r="F57" s="50">
        <v>63213.640000000007</v>
      </c>
      <c r="G57" s="50">
        <f t="shared" si="0"/>
        <v>379281.84</v>
      </c>
      <c r="H57" s="50">
        <f t="shared" si="1"/>
        <v>424795.66080000007</v>
      </c>
    </row>
    <row r="58" spans="1:8" x14ac:dyDescent="0.2">
      <c r="A58" s="2">
        <f t="shared" si="3"/>
        <v>50</v>
      </c>
      <c r="B58" s="3" t="s">
        <v>116</v>
      </c>
      <c r="C58" s="23" t="s">
        <v>117</v>
      </c>
      <c r="D58" s="2" t="s">
        <v>8</v>
      </c>
      <c r="E58" s="51">
        <v>149797.41</v>
      </c>
      <c r="F58" s="50">
        <v>44939.222999999998</v>
      </c>
      <c r="G58" s="50">
        <f t="shared" si="0"/>
        <v>194736.633</v>
      </c>
      <c r="H58" s="50">
        <f t="shared" si="1"/>
        <v>218105.02896000003</v>
      </c>
    </row>
    <row r="59" spans="1:8" x14ac:dyDescent="0.2">
      <c r="A59" s="2">
        <f t="shared" si="3"/>
        <v>51</v>
      </c>
      <c r="B59" s="8" t="s">
        <v>99</v>
      </c>
      <c r="C59" s="24" t="s">
        <v>100</v>
      </c>
      <c r="D59" s="7" t="s">
        <v>8</v>
      </c>
      <c r="E59" s="49">
        <v>367143.56000000006</v>
      </c>
      <c r="F59" s="50">
        <v>73428.712000000014</v>
      </c>
      <c r="G59" s="50">
        <f t="shared" si="0"/>
        <v>440572.27200000006</v>
      </c>
      <c r="H59" s="50">
        <f t="shared" si="1"/>
        <v>493440.94464000012</v>
      </c>
    </row>
    <row r="60" spans="1:8" x14ac:dyDescent="0.2">
      <c r="A60" s="2">
        <f t="shared" si="3"/>
        <v>52</v>
      </c>
      <c r="B60" s="8" t="s">
        <v>97</v>
      </c>
      <c r="C60" s="24" t="s">
        <v>98</v>
      </c>
      <c r="D60" s="7" t="s">
        <v>8</v>
      </c>
      <c r="E60" s="49">
        <v>2206960</v>
      </c>
      <c r="F60" s="50">
        <v>220696</v>
      </c>
      <c r="G60" s="50">
        <f t="shared" si="0"/>
        <v>2427656</v>
      </c>
      <c r="H60" s="50">
        <f t="shared" si="1"/>
        <v>2718974.72</v>
      </c>
    </row>
    <row r="61" spans="1:8" x14ac:dyDescent="0.2">
      <c r="A61" s="2">
        <f t="shared" si="3"/>
        <v>53</v>
      </c>
      <c r="B61" s="8" t="s">
        <v>110</v>
      </c>
      <c r="C61" s="24" t="s">
        <v>111</v>
      </c>
      <c r="D61" s="7" t="s">
        <v>8</v>
      </c>
      <c r="E61" s="49">
        <v>16552.2</v>
      </c>
      <c r="F61" s="50">
        <v>4965.66</v>
      </c>
      <c r="G61" s="50">
        <f t="shared" si="0"/>
        <v>21517.86</v>
      </c>
      <c r="H61" s="50">
        <f t="shared" si="1"/>
        <v>24100.003200000003</v>
      </c>
    </row>
    <row r="62" spans="1:8" x14ac:dyDescent="0.2">
      <c r="A62" s="2">
        <f t="shared" si="3"/>
        <v>54</v>
      </c>
      <c r="B62" s="8" t="s">
        <v>120</v>
      </c>
      <c r="C62" s="24" t="s">
        <v>121</v>
      </c>
      <c r="D62" s="7" t="s">
        <v>8</v>
      </c>
      <c r="E62" s="49">
        <v>630.55999999999995</v>
      </c>
      <c r="F62" s="50">
        <v>500</v>
      </c>
      <c r="G62" s="50">
        <f t="shared" si="0"/>
        <v>1130.56</v>
      </c>
      <c r="H62" s="50">
        <f t="shared" si="1"/>
        <v>1266.2272</v>
      </c>
    </row>
    <row r="63" spans="1:8" x14ac:dyDescent="0.2">
      <c r="A63" s="2">
        <f t="shared" si="3"/>
        <v>55</v>
      </c>
      <c r="B63" s="3" t="s">
        <v>122</v>
      </c>
      <c r="C63" s="23" t="s">
        <v>123</v>
      </c>
      <c r="D63" s="2" t="s">
        <v>8</v>
      </c>
      <c r="E63" s="51">
        <v>350749</v>
      </c>
      <c r="F63" s="50">
        <v>70149.8</v>
      </c>
      <c r="G63" s="50">
        <f t="shared" si="0"/>
        <v>420898.8</v>
      </c>
      <c r="H63" s="50">
        <f t="shared" si="1"/>
        <v>471406.65600000002</v>
      </c>
    </row>
    <row r="64" spans="1:8" x14ac:dyDescent="0.2">
      <c r="A64" s="2">
        <f t="shared" si="3"/>
        <v>56</v>
      </c>
      <c r="B64" s="8" t="s">
        <v>105</v>
      </c>
      <c r="C64" s="24" t="s">
        <v>106</v>
      </c>
      <c r="D64" s="7" t="s">
        <v>8</v>
      </c>
      <c r="E64" s="49">
        <v>17734.5</v>
      </c>
      <c r="F64" s="50">
        <v>5320.3499999999995</v>
      </c>
      <c r="G64" s="50">
        <f t="shared" si="0"/>
        <v>23054.85</v>
      </c>
      <c r="H64" s="50">
        <f t="shared" si="1"/>
        <v>25821.432000000001</v>
      </c>
    </row>
    <row r="65" spans="1:8" x14ac:dyDescent="0.2">
      <c r="A65" s="2">
        <f t="shared" si="3"/>
        <v>57</v>
      </c>
      <c r="B65" s="3" t="s">
        <v>112</v>
      </c>
      <c r="C65" s="23" t="s">
        <v>113</v>
      </c>
      <c r="D65" s="2" t="s">
        <v>8</v>
      </c>
      <c r="E65" s="51">
        <v>2698.0874200000003</v>
      </c>
      <c r="F65" s="50">
        <v>809.42622600000004</v>
      </c>
      <c r="G65" s="50">
        <f t="shared" si="0"/>
        <v>3507.5136460000003</v>
      </c>
      <c r="H65" s="50">
        <f t="shared" si="1"/>
        <v>3928.4152835200007</v>
      </c>
    </row>
    <row r="66" spans="1:8" x14ac:dyDescent="0.2">
      <c r="A66" s="2">
        <f t="shared" si="3"/>
        <v>58</v>
      </c>
      <c r="B66" s="8" t="s">
        <v>91</v>
      </c>
      <c r="C66" s="24" t="s">
        <v>101</v>
      </c>
      <c r="D66" s="7" t="s">
        <v>8</v>
      </c>
      <c r="E66" s="49">
        <v>630560</v>
      </c>
      <c r="F66" s="50">
        <v>126112</v>
      </c>
      <c r="G66" s="50">
        <f t="shared" si="0"/>
        <v>756672</v>
      </c>
      <c r="H66" s="50">
        <f t="shared" si="1"/>
        <v>847472.64000000013</v>
      </c>
    </row>
    <row r="67" spans="1:8" x14ac:dyDescent="0.2">
      <c r="A67" s="2">
        <f t="shared" si="3"/>
        <v>59</v>
      </c>
      <c r="B67" s="3" t="s">
        <v>140</v>
      </c>
      <c r="C67" s="23" t="s">
        <v>141</v>
      </c>
      <c r="D67" s="2" t="s">
        <v>8</v>
      </c>
      <c r="E67" s="51">
        <v>13399.4</v>
      </c>
      <c r="F67" s="50">
        <v>4019.8199999999997</v>
      </c>
      <c r="G67" s="50">
        <f t="shared" si="0"/>
        <v>17419.22</v>
      </c>
      <c r="H67" s="50">
        <f t="shared" si="1"/>
        <v>19509.526400000002</v>
      </c>
    </row>
    <row r="68" spans="1:8" x14ac:dyDescent="0.2">
      <c r="A68" s="2">
        <f t="shared" si="3"/>
        <v>60</v>
      </c>
      <c r="B68" s="3" t="s">
        <v>140</v>
      </c>
      <c r="C68" s="23" t="s">
        <v>143</v>
      </c>
      <c r="D68" s="2" t="s">
        <v>8</v>
      </c>
      <c r="E68" s="51">
        <v>1970.5</v>
      </c>
      <c r="F68" s="50">
        <v>591.15</v>
      </c>
      <c r="G68" s="50">
        <f t="shared" si="0"/>
        <v>2561.65</v>
      </c>
      <c r="H68" s="50">
        <f t="shared" si="1"/>
        <v>2869.0480000000002</v>
      </c>
    </row>
    <row r="69" spans="1:8" x14ac:dyDescent="0.2">
      <c r="A69" s="2">
        <f t="shared" si="3"/>
        <v>61</v>
      </c>
      <c r="B69" s="3" t="s">
        <v>92</v>
      </c>
      <c r="C69" s="23" t="s">
        <v>93</v>
      </c>
      <c r="D69" s="2" t="s">
        <v>8</v>
      </c>
      <c r="E69" s="51">
        <v>182231.84</v>
      </c>
      <c r="F69" s="50">
        <v>36446.368000000002</v>
      </c>
      <c r="G69" s="50">
        <f t="shared" si="0"/>
        <v>218678.20799999998</v>
      </c>
      <c r="H69" s="50">
        <f t="shared" si="1"/>
        <v>244919.59296000001</v>
      </c>
    </row>
    <row r="70" spans="1:8" x14ac:dyDescent="0.2">
      <c r="A70" s="2">
        <f t="shared" si="3"/>
        <v>62</v>
      </c>
      <c r="B70" s="8" t="s">
        <v>102</v>
      </c>
      <c r="C70" s="24" t="s">
        <v>103</v>
      </c>
      <c r="D70" s="7" t="s">
        <v>8</v>
      </c>
      <c r="E70" s="49">
        <v>111845.58</v>
      </c>
      <c r="F70" s="50">
        <v>33553.673999999999</v>
      </c>
      <c r="G70" s="50">
        <f t="shared" si="0"/>
        <v>145399.25400000002</v>
      </c>
      <c r="H70" s="50">
        <f t="shared" si="1"/>
        <v>162847.16448000004</v>
      </c>
    </row>
    <row r="71" spans="1:8" x14ac:dyDescent="0.2">
      <c r="A71" s="2">
        <f t="shared" si="3"/>
        <v>63</v>
      </c>
      <c r="B71" s="8" t="s">
        <v>102</v>
      </c>
      <c r="C71" s="24" t="s">
        <v>107</v>
      </c>
      <c r="D71" s="7" t="s">
        <v>8</v>
      </c>
      <c r="E71" s="49">
        <v>106722.28</v>
      </c>
      <c r="F71" s="50">
        <v>32016.683999999997</v>
      </c>
      <c r="G71" s="50">
        <f t="shared" ref="G71:G135" si="4">F71+E71</f>
        <v>138738.96400000001</v>
      </c>
      <c r="H71" s="50">
        <f t="shared" ref="H71:H135" si="5">G71*1.12</f>
        <v>155387.63968000002</v>
      </c>
    </row>
    <row r="72" spans="1:8" x14ac:dyDescent="0.2">
      <c r="A72" s="2">
        <f t="shared" si="3"/>
        <v>64</v>
      </c>
      <c r="B72" s="8" t="s">
        <v>137</v>
      </c>
      <c r="C72" s="24" t="s">
        <v>138</v>
      </c>
      <c r="D72" s="7" t="s">
        <v>8</v>
      </c>
      <c r="E72" s="49">
        <v>53203.5</v>
      </c>
      <c r="F72" s="50">
        <v>15961.05</v>
      </c>
      <c r="G72" s="50">
        <f t="shared" si="4"/>
        <v>69164.55</v>
      </c>
      <c r="H72" s="50">
        <f t="shared" si="5"/>
        <v>77464.296000000017</v>
      </c>
    </row>
    <row r="73" spans="1:8" x14ac:dyDescent="0.2">
      <c r="A73" s="2">
        <f t="shared" si="3"/>
        <v>65</v>
      </c>
      <c r="B73" s="3" t="s">
        <v>130</v>
      </c>
      <c r="C73" s="23" t="s">
        <v>131</v>
      </c>
      <c r="D73" s="2" t="s">
        <v>8</v>
      </c>
      <c r="E73" s="51">
        <v>1272533.1359999999</v>
      </c>
      <c r="F73" s="50">
        <v>117389</v>
      </c>
      <c r="G73" s="50">
        <f t="shared" si="4"/>
        <v>1389922.1359999999</v>
      </c>
      <c r="H73" s="50">
        <f t="shared" si="5"/>
        <v>1556712.79232</v>
      </c>
    </row>
    <row r="74" spans="1:8" x14ac:dyDescent="0.2">
      <c r="A74" s="2">
        <f t="shared" si="3"/>
        <v>66</v>
      </c>
      <c r="B74" s="8" t="s">
        <v>114</v>
      </c>
      <c r="C74" s="24" t="s">
        <v>115</v>
      </c>
      <c r="D74" s="7" t="s">
        <v>8</v>
      </c>
      <c r="E74" s="49">
        <v>236554.584</v>
      </c>
      <c r="F74" s="50">
        <v>47310.916800000006</v>
      </c>
      <c r="G74" s="50">
        <f t="shared" si="4"/>
        <v>283865.50080000004</v>
      </c>
      <c r="H74" s="50">
        <f t="shared" si="5"/>
        <v>317929.36089600006</v>
      </c>
    </row>
    <row r="75" spans="1:8" x14ac:dyDescent="0.2">
      <c r="A75" s="2">
        <f t="shared" si="3"/>
        <v>67</v>
      </c>
      <c r="B75" s="8" t="s">
        <v>28</v>
      </c>
      <c r="C75" s="24" t="s">
        <v>129</v>
      </c>
      <c r="D75" s="7" t="s">
        <v>8</v>
      </c>
      <c r="E75" s="49">
        <v>491915.62</v>
      </c>
      <c r="F75" s="50">
        <v>98383.124000000011</v>
      </c>
      <c r="G75" s="50">
        <f t="shared" si="4"/>
        <v>590298.74399999995</v>
      </c>
      <c r="H75" s="50">
        <f t="shared" si="5"/>
        <v>661134.59328000003</v>
      </c>
    </row>
    <row r="76" spans="1:8" x14ac:dyDescent="0.2">
      <c r="A76" s="2">
        <f t="shared" si="3"/>
        <v>68</v>
      </c>
      <c r="B76" s="8" t="s">
        <v>132</v>
      </c>
      <c r="C76" s="24" t="s">
        <v>133</v>
      </c>
      <c r="D76" s="7" t="s">
        <v>8</v>
      </c>
      <c r="E76" s="49">
        <v>583268</v>
      </c>
      <c r="F76" s="50">
        <v>116653.6</v>
      </c>
      <c r="G76" s="50">
        <f t="shared" si="4"/>
        <v>699921.6</v>
      </c>
      <c r="H76" s="50">
        <f t="shared" si="5"/>
        <v>783912.19200000004</v>
      </c>
    </row>
    <row r="77" spans="1:8" x14ac:dyDescent="0.2">
      <c r="A77" s="2">
        <f t="shared" si="3"/>
        <v>69</v>
      </c>
      <c r="B77" s="3" t="s">
        <v>591</v>
      </c>
      <c r="C77" s="23" t="s">
        <v>134</v>
      </c>
      <c r="D77" s="2" t="s">
        <v>8</v>
      </c>
      <c r="E77" s="51">
        <v>2758.7</v>
      </c>
      <c r="F77" s="50">
        <v>827.6099999999999</v>
      </c>
      <c r="G77" s="50">
        <f t="shared" si="4"/>
        <v>3586.3099999999995</v>
      </c>
      <c r="H77" s="50">
        <f t="shared" si="5"/>
        <v>4016.6671999999999</v>
      </c>
    </row>
    <row r="78" spans="1:8" x14ac:dyDescent="0.2">
      <c r="A78" s="2">
        <f t="shared" si="3"/>
        <v>70</v>
      </c>
      <c r="B78" s="8" t="s">
        <v>590</v>
      </c>
      <c r="C78" s="24" t="s">
        <v>94</v>
      </c>
      <c r="D78" s="7" t="s">
        <v>8</v>
      </c>
      <c r="E78" s="49">
        <v>715764.41999999993</v>
      </c>
      <c r="F78" s="50">
        <v>143152.88399999999</v>
      </c>
      <c r="G78" s="50">
        <f t="shared" si="4"/>
        <v>858917.30399999989</v>
      </c>
      <c r="H78" s="50">
        <f t="shared" si="5"/>
        <v>961987.38047999993</v>
      </c>
    </row>
    <row r="79" spans="1:8" x14ac:dyDescent="0.2">
      <c r="A79" s="2">
        <f t="shared" si="3"/>
        <v>71</v>
      </c>
      <c r="B79" s="8" t="s">
        <v>16</v>
      </c>
      <c r="C79" s="24" t="s">
        <v>125</v>
      </c>
      <c r="D79" s="7" t="s">
        <v>8</v>
      </c>
      <c r="E79" s="49">
        <v>14941119.199999999</v>
      </c>
      <c r="F79" s="50">
        <v>1389547</v>
      </c>
      <c r="G79" s="50">
        <f t="shared" si="4"/>
        <v>16330666.199999999</v>
      </c>
      <c r="H79" s="50">
        <f t="shared" si="5"/>
        <v>18290346.144000001</v>
      </c>
    </row>
    <row r="80" spans="1:8" x14ac:dyDescent="0.2">
      <c r="A80" s="2">
        <f t="shared" si="3"/>
        <v>72</v>
      </c>
      <c r="B80" s="3" t="s">
        <v>33</v>
      </c>
      <c r="C80" s="23" t="s">
        <v>104</v>
      </c>
      <c r="D80" s="2" t="s">
        <v>8</v>
      </c>
      <c r="E80" s="51">
        <v>13320.580000000002</v>
      </c>
      <c r="F80" s="50">
        <v>3996.1740000000004</v>
      </c>
      <c r="G80" s="50">
        <f t="shared" si="4"/>
        <v>17316.754000000001</v>
      </c>
      <c r="H80" s="50">
        <f t="shared" si="5"/>
        <v>19394.764480000002</v>
      </c>
    </row>
    <row r="81" spans="1:8" x14ac:dyDescent="0.2">
      <c r="A81" s="2">
        <f t="shared" si="3"/>
        <v>73</v>
      </c>
      <c r="B81" s="3" t="s">
        <v>33</v>
      </c>
      <c r="C81" s="23" t="s">
        <v>124</v>
      </c>
      <c r="D81" s="2" t="s">
        <v>8</v>
      </c>
      <c r="E81" s="51">
        <v>7172.6200000000008</v>
      </c>
      <c r="F81" s="50">
        <v>2151.7860000000001</v>
      </c>
      <c r="G81" s="50">
        <f t="shared" si="4"/>
        <v>9324.4060000000009</v>
      </c>
      <c r="H81" s="50">
        <f t="shared" si="5"/>
        <v>10443.334720000003</v>
      </c>
    </row>
    <row r="82" spans="1:8" x14ac:dyDescent="0.2">
      <c r="A82" s="2">
        <f t="shared" si="3"/>
        <v>74</v>
      </c>
      <c r="B82" s="3" t="s">
        <v>33</v>
      </c>
      <c r="C82" s="23" t="s">
        <v>142</v>
      </c>
      <c r="D82" s="2" t="s">
        <v>8</v>
      </c>
      <c r="E82" s="51">
        <v>34428.576000000001</v>
      </c>
      <c r="F82" s="50">
        <v>10328.5728</v>
      </c>
      <c r="G82" s="50">
        <f t="shared" si="4"/>
        <v>44757.148800000003</v>
      </c>
      <c r="H82" s="50">
        <f t="shared" si="5"/>
        <v>50128.006656000005</v>
      </c>
    </row>
    <row r="83" spans="1:8" x14ac:dyDescent="0.2">
      <c r="A83" s="2">
        <f t="shared" si="3"/>
        <v>75</v>
      </c>
      <c r="B83" s="3" t="s">
        <v>118</v>
      </c>
      <c r="C83" s="23" t="s">
        <v>119</v>
      </c>
      <c r="D83" s="2" t="s">
        <v>8</v>
      </c>
      <c r="E83" s="51">
        <v>3310.44</v>
      </c>
      <c r="F83" s="50">
        <v>993.13199999999995</v>
      </c>
      <c r="G83" s="50">
        <f t="shared" si="4"/>
        <v>4303.5720000000001</v>
      </c>
      <c r="H83" s="50">
        <f t="shared" si="5"/>
        <v>4820.0006400000002</v>
      </c>
    </row>
    <row r="84" spans="1:8" x14ac:dyDescent="0.2">
      <c r="A84" s="2">
        <f t="shared" si="3"/>
        <v>76</v>
      </c>
      <c r="B84" s="8" t="s">
        <v>95</v>
      </c>
      <c r="C84" s="24" t="s">
        <v>96</v>
      </c>
      <c r="D84" s="7" t="s">
        <v>8</v>
      </c>
      <c r="E84" s="49">
        <v>322531.44</v>
      </c>
      <c r="F84" s="50">
        <v>64506.288</v>
      </c>
      <c r="G84" s="50">
        <f t="shared" si="4"/>
        <v>387037.728</v>
      </c>
      <c r="H84" s="50">
        <f t="shared" si="5"/>
        <v>433482.25536000007</v>
      </c>
    </row>
    <row r="85" spans="1:8" x14ac:dyDescent="0.2">
      <c r="A85" s="7"/>
      <c r="B85" s="9" t="s">
        <v>144</v>
      </c>
      <c r="C85" s="24"/>
      <c r="D85" s="7"/>
      <c r="E85" s="49"/>
      <c r="F85" s="50"/>
      <c r="G85" s="50"/>
      <c r="H85" s="50"/>
    </row>
    <row r="86" spans="1:8" x14ac:dyDescent="0.2">
      <c r="A86" s="7">
        <f>A84+1</f>
        <v>77</v>
      </c>
      <c r="B86" s="8" t="s">
        <v>160</v>
      </c>
      <c r="C86" s="24" t="s">
        <v>161</v>
      </c>
      <c r="D86" s="7" t="s">
        <v>8</v>
      </c>
      <c r="E86" s="49">
        <v>232519</v>
      </c>
      <c r="F86" s="50">
        <v>46503.8</v>
      </c>
      <c r="G86" s="50">
        <f t="shared" si="4"/>
        <v>279022.8</v>
      </c>
      <c r="H86" s="50">
        <f t="shared" si="5"/>
        <v>312505.53600000002</v>
      </c>
    </row>
    <row r="87" spans="1:8" x14ac:dyDescent="0.2">
      <c r="A87" s="7">
        <f t="shared" ref="A87:A100" si="6">A86+1</f>
        <v>78</v>
      </c>
      <c r="B87" s="3" t="s">
        <v>168</v>
      </c>
      <c r="C87" s="23" t="s">
        <v>169</v>
      </c>
      <c r="D87" s="2" t="s">
        <v>8</v>
      </c>
      <c r="E87" s="51">
        <v>1655.22</v>
      </c>
      <c r="F87" s="50">
        <v>496.56599999999997</v>
      </c>
      <c r="G87" s="50">
        <f t="shared" si="4"/>
        <v>2151.7860000000001</v>
      </c>
      <c r="H87" s="50">
        <f t="shared" si="5"/>
        <v>2410.0003200000001</v>
      </c>
    </row>
    <row r="88" spans="1:8" x14ac:dyDescent="0.2">
      <c r="A88" s="7">
        <f t="shared" si="6"/>
        <v>79</v>
      </c>
      <c r="B88" s="8" t="s">
        <v>150</v>
      </c>
      <c r="C88" s="24" t="s">
        <v>151</v>
      </c>
      <c r="D88" s="7" t="s">
        <v>8</v>
      </c>
      <c r="E88" s="49">
        <v>32946.759999999995</v>
      </c>
      <c r="F88" s="50">
        <v>9884.0279999999984</v>
      </c>
      <c r="G88" s="50">
        <f t="shared" si="4"/>
        <v>42830.787999999993</v>
      </c>
      <c r="H88" s="50">
        <f t="shared" si="5"/>
        <v>47970.482559999997</v>
      </c>
    </row>
    <row r="89" spans="1:8" x14ac:dyDescent="0.2">
      <c r="A89" s="7">
        <f t="shared" si="6"/>
        <v>80</v>
      </c>
      <c r="B89" s="8" t="s">
        <v>164</v>
      </c>
      <c r="C89" s="24" t="s">
        <v>165</v>
      </c>
      <c r="D89" s="7" t="s">
        <v>8</v>
      </c>
      <c r="E89" s="49">
        <v>48868.4</v>
      </c>
      <c r="F89" s="50">
        <v>14660.52</v>
      </c>
      <c r="G89" s="50">
        <f t="shared" si="4"/>
        <v>63528.92</v>
      </c>
      <c r="H89" s="50">
        <f t="shared" si="5"/>
        <v>71152.390400000004</v>
      </c>
    </row>
    <row r="90" spans="1:8" x14ac:dyDescent="0.2">
      <c r="A90" s="7">
        <f t="shared" si="6"/>
        <v>81</v>
      </c>
      <c r="B90" s="3" t="s">
        <v>148</v>
      </c>
      <c r="C90" s="23" t="s">
        <v>149</v>
      </c>
      <c r="D90" s="2" t="s">
        <v>8</v>
      </c>
      <c r="E90" s="51">
        <v>11949.112000000001</v>
      </c>
      <c r="F90" s="50">
        <v>3584.7336</v>
      </c>
      <c r="G90" s="50">
        <f t="shared" si="4"/>
        <v>15533.845600000001</v>
      </c>
      <c r="H90" s="50">
        <f t="shared" si="5"/>
        <v>17397.907072000002</v>
      </c>
    </row>
    <row r="91" spans="1:8" x14ac:dyDescent="0.2">
      <c r="A91" s="7">
        <f t="shared" si="6"/>
        <v>82</v>
      </c>
      <c r="B91" s="8" t="s">
        <v>36</v>
      </c>
      <c r="C91" s="24" t="s">
        <v>172</v>
      </c>
      <c r="D91" s="7" t="s">
        <v>8</v>
      </c>
      <c r="E91" s="49">
        <v>110348</v>
      </c>
      <c r="F91" s="50">
        <v>33104.400000000001</v>
      </c>
      <c r="G91" s="50">
        <f t="shared" si="4"/>
        <v>143452.4</v>
      </c>
      <c r="H91" s="50">
        <f t="shared" si="5"/>
        <v>160666.68799999999</v>
      </c>
    </row>
    <row r="92" spans="1:8" x14ac:dyDescent="0.2">
      <c r="A92" s="7">
        <f t="shared" si="6"/>
        <v>83</v>
      </c>
      <c r="B92" s="8" t="s">
        <v>166</v>
      </c>
      <c r="C92" s="24" t="s">
        <v>167</v>
      </c>
      <c r="D92" s="7" t="s">
        <v>8</v>
      </c>
      <c r="E92" s="49">
        <v>48789.579999999994</v>
      </c>
      <c r="F92" s="50">
        <v>14636.873999999998</v>
      </c>
      <c r="G92" s="50">
        <f t="shared" si="4"/>
        <v>63426.453999999991</v>
      </c>
      <c r="H92" s="50">
        <f t="shared" si="5"/>
        <v>71037.628479999999</v>
      </c>
    </row>
    <row r="93" spans="1:8" x14ac:dyDescent="0.2">
      <c r="A93" s="7">
        <f t="shared" si="6"/>
        <v>84</v>
      </c>
      <c r="B93" s="3" t="s">
        <v>170</v>
      </c>
      <c r="C93" s="23" t="s">
        <v>171</v>
      </c>
      <c r="D93" s="2" t="s">
        <v>8</v>
      </c>
      <c r="E93" s="51">
        <v>94694.347999999998</v>
      </c>
      <c r="F93" s="50">
        <v>28408.304399999997</v>
      </c>
      <c r="G93" s="50">
        <f t="shared" si="4"/>
        <v>123102.65239999999</v>
      </c>
      <c r="H93" s="50">
        <f t="shared" si="5"/>
        <v>137874.970688</v>
      </c>
    </row>
    <row r="94" spans="1:8" x14ac:dyDescent="0.2">
      <c r="A94" s="7">
        <f t="shared" si="6"/>
        <v>85</v>
      </c>
      <c r="B94" s="8" t="s">
        <v>145</v>
      </c>
      <c r="C94" s="24" t="s">
        <v>146</v>
      </c>
      <c r="D94" s="7" t="s">
        <v>8</v>
      </c>
      <c r="E94" s="49">
        <v>25774.14</v>
      </c>
      <c r="F94" s="50">
        <v>7732.2419999999993</v>
      </c>
      <c r="G94" s="50">
        <f t="shared" si="4"/>
        <v>33506.381999999998</v>
      </c>
      <c r="H94" s="50">
        <f t="shared" si="5"/>
        <v>37527.147839999998</v>
      </c>
    </row>
    <row r="95" spans="1:8" x14ac:dyDescent="0.2">
      <c r="A95" s="7">
        <f t="shared" si="6"/>
        <v>86</v>
      </c>
      <c r="B95" s="8" t="s">
        <v>158</v>
      </c>
      <c r="C95" s="24" t="s">
        <v>159</v>
      </c>
      <c r="D95" s="7" t="s">
        <v>8</v>
      </c>
      <c r="E95" s="49">
        <v>110032.72</v>
      </c>
      <c r="F95" s="50">
        <v>33009.815999999999</v>
      </c>
      <c r="G95" s="50">
        <f t="shared" si="4"/>
        <v>143042.53599999999</v>
      </c>
      <c r="H95" s="50">
        <f t="shared" si="5"/>
        <v>160207.64032000001</v>
      </c>
    </row>
    <row r="96" spans="1:8" x14ac:dyDescent="0.2">
      <c r="A96" s="7">
        <f t="shared" si="6"/>
        <v>87</v>
      </c>
      <c r="B96" s="8" t="s">
        <v>156</v>
      </c>
      <c r="C96" s="24" t="s">
        <v>157</v>
      </c>
      <c r="D96" s="7" t="s">
        <v>8</v>
      </c>
      <c r="E96" s="49">
        <v>112712.6</v>
      </c>
      <c r="F96" s="50">
        <v>33813.78</v>
      </c>
      <c r="G96" s="50">
        <f t="shared" si="4"/>
        <v>146526.38</v>
      </c>
      <c r="H96" s="50">
        <f t="shared" si="5"/>
        <v>164109.54560000001</v>
      </c>
    </row>
    <row r="97" spans="1:8" x14ac:dyDescent="0.2">
      <c r="A97" s="7">
        <f t="shared" si="6"/>
        <v>88</v>
      </c>
      <c r="B97" s="3" t="s">
        <v>154</v>
      </c>
      <c r="C97" s="23" t="s">
        <v>155</v>
      </c>
      <c r="D97" s="2" t="s">
        <v>8</v>
      </c>
      <c r="E97" s="51">
        <v>20690.25</v>
      </c>
      <c r="F97" s="50">
        <v>6207.0749999999998</v>
      </c>
      <c r="G97" s="50">
        <f t="shared" si="4"/>
        <v>26897.325000000001</v>
      </c>
      <c r="H97" s="50">
        <f t="shared" si="5"/>
        <v>30125.004000000004</v>
      </c>
    </row>
    <row r="98" spans="1:8" x14ac:dyDescent="0.2">
      <c r="A98" s="7">
        <f t="shared" si="6"/>
        <v>89</v>
      </c>
      <c r="B98" s="3" t="s">
        <v>33</v>
      </c>
      <c r="C98" s="23" t="s">
        <v>147</v>
      </c>
      <c r="D98" s="2" t="s">
        <v>8</v>
      </c>
      <c r="E98" s="51">
        <v>8079.05</v>
      </c>
      <c r="F98" s="50">
        <v>2423.7150000000001</v>
      </c>
      <c r="G98" s="50">
        <f t="shared" si="4"/>
        <v>10502.764999999999</v>
      </c>
      <c r="H98" s="50">
        <f t="shared" si="5"/>
        <v>11763.096800000001</v>
      </c>
    </row>
    <row r="99" spans="1:8" x14ac:dyDescent="0.2">
      <c r="A99" s="7">
        <f t="shared" si="6"/>
        <v>90</v>
      </c>
      <c r="B99" s="3" t="s">
        <v>152</v>
      </c>
      <c r="C99" s="23" t="s">
        <v>153</v>
      </c>
      <c r="D99" s="2" t="s">
        <v>8</v>
      </c>
      <c r="E99" s="51">
        <v>11823</v>
      </c>
      <c r="F99" s="50">
        <v>3546.9</v>
      </c>
      <c r="G99" s="50">
        <f t="shared" si="4"/>
        <v>15369.9</v>
      </c>
      <c r="H99" s="50">
        <f t="shared" si="5"/>
        <v>17214.288</v>
      </c>
    </row>
    <row r="100" spans="1:8" x14ac:dyDescent="0.2">
      <c r="A100" s="7">
        <f t="shared" si="6"/>
        <v>91</v>
      </c>
      <c r="B100" s="8" t="s">
        <v>162</v>
      </c>
      <c r="C100" s="24" t="s">
        <v>163</v>
      </c>
      <c r="D100" s="7" t="s">
        <v>8</v>
      </c>
      <c r="E100" s="49">
        <v>17892.14</v>
      </c>
      <c r="F100" s="50">
        <v>5367.6419999999998</v>
      </c>
      <c r="G100" s="50">
        <f t="shared" si="4"/>
        <v>23259.781999999999</v>
      </c>
      <c r="H100" s="50">
        <f t="shared" si="5"/>
        <v>26050.955840000002</v>
      </c>
    </row>
    <row r="101" spans="1:8" x14ac:dyDescent="0.2">
      <c r="A101" s="7"/>
      <c r="B101" s="9" t="s">
        <v>173</v>
      </c>
      <c r="C101" s="24"/>
      <c r="D101" s="7"/>
      <c r="E101" s="49"/>
      <c r="F101" s="50"/>
      <c r="G101" s="50"/>
      <c r="H101" s="50"/>
    </row>
    <row r="102" spans="1:8" x14ac:dyDescent="0.2">
      <c r="A102" s="7">
        <f>A100+1</f>
        <v>92</v>
      </c>
      <c r="B102" s="8" t="s">
        <v>150</v>
      </c>
      <c r="C102" s="24" t="s">
        <v>185</v>
      </c>
      <c r="D102" s="7" t="s">
        <v>8</v>
      </c>
      <c r="E102" s="49">
        <v>25064.760000000002</v>
      </c>
      <c r="F102" s="50">
        <v>7519.4279999999999</v>
      </c>
      <c r="G102" s="50">
        <f t="shared" si="4"/>
        <v>32584.188000000002</v>
      </c>
      <c r="H102" s="50">
        <f t="shared" si="5"/>
        <v>36494.290560000009</v>
      </c>
    </row>
    <row r="103" spans="1:8" x14ac:dyDescent="0.2">
      <c r="A103" s="7">
        <f t="shared" ref="A103:A116" si="7">A102+1</f>
        <v>93</v>
      </c>
      <c r="B103" s="8" t="s">
        <v>150</v>
      </c>
      <c r="C103" s="24" t="s">
        <v>186</v>
      </c>
      <c r="D103" s="7" t="s">
        <v>8</v>
      </c>
      <c r="E103" s="49">
        <v>10246.6</v>
      </c>
      <c r="F103" s="50">
        <v>3073.98</v>
      </c>
      <c r="G103" s="50">
        <f t="shared" si="4"/>
        <v>13320.58</v>
      </c>
      <c r="H103" s="50">
        <f t="shared" si="5"/>
        <v>14919.049600000002</v>
      </c>
    </row>
    <row r="104" spans="1:8" x14ac:dyDescent="0.2">
      <c r="A104" s="7">
        <f t="shared" si="7"/>
        <v>94</v>
      </c>
      <c r="B104" s="8" t="s">
        <v>150</v>
      </c>
      <c r="C104" s="24" t="s">
        <v>191</v>
      </c>
      <c r="D104" s="7" t="s">
        <v>8</v>
      </c>
      <c r="E104" s="49">
        <v>67391.100000000006</v>
      </c>
      <c r="F104" s="50">
        <v>20217.330000000002</v>
      </c>
      <c r="G104" s="50">
        <f t="shared" si="4"/>
        <v>87608.430000000008</v>
      </c>
      <c r="H104" s="50">
        <f t="shared" si="5"/>
        <v>98121.44160000002</v>
      </c>
    </row>
    <row r="105" spans="1:8" x14ac:dyDescent="0.2">
      <c r="A105" s="7">
        <f t="shared" si="7"/>
        <v>95</v>
      </c>
      <c r="B105" s="8" t="s">
        <v>178</v>
      </c>
      <c r="C105" s="24" t="s">
        <v>179</v>
      </c>
      <c r="D105" s="7" t="s">
        <v>8</v>
      </c>
      <c r="E105" s="49">
        <v>61479.600000000006</v>
      </c>
      <c r="F105" s="50">
        <v>18443.88</v>
      </c>
      <c r="G105" s="50">
        <f t="shared" si="4"/>
        <v>79923.48000000001</v>
      </c>
      <c r="H105" s="50">
        <f t="shared" si="5"/>
        <v>89514.29760000002</v>
      </c>
    </row>
    <row r="106" spans="1:8" x14ac:dyDescent="0.2">
      <c r="A106" s="7">
        <f t="shared" si="7"/>
        <v>96</v>
      </c>
      <c r="B106" s="8" t="s">
        <v>178</v>
      </c>
      <c r="C106" s="24" t="s">
        <v>189</v>
      </c>
      <c r="D106" s="7" t="s">
        <v>8</v>
      </c>
      <c r="E106" s="49">
        <v>29163.4</v>
      </c>
      <c r="F106" s="50">
        <v>8749.02</v>
      </c>
      <c r="G106" s="50">
        <f t="shared" si="4"/>
        <v>37912.42</v>
      </c>
      <c r="H106" s="50">
        <f t="shared" si="5"/>
        <v>42461.910400000001</v>
      </c>
    </row>
    <row r="107" spans="1:8" x14ac:dyDescent="0.2">
      <c r="A107" s="7">
        <f t="shared" si="7"/>
        <v>97</v>
      </c>
      <c r="B107" s="8" t="s">
        <v>59</v>
      </c>
      <c r="C107" s="24" t="s">
        <v>174</v>
      </c>
      <c r="D107" s="7" t="s">
        <v>8</v>
      </c>
      <c r="E107" s="49">
        <v>3499.6079999999997</v>
      </c>
      <c r="F107" s="50">
        <v>1049.8824</v>
      </c>
      <c r="G107" s="50">
        <f t="shared" si="4"/>
        <v>4549.4903999999997</v>
      </c>
      <c r="H107" s="50">
        <f t="shared" si="5"/>
        <v>5095.4292480000004</v>
      </c>
    </row>
    <row r="108" spans="1:8" x14ac:dyDescent="0.2">
      <c r="A108" s="7">
        <f t="shared" si="7"/>
        <v>98</v>
      </c>
      <c r="B108" s="8" t="s">
        <v>175</v>
      </c>
      <c r="C108" s="24" t="s">
        <v>176</v>
      </c>
      <c r="D108" s="7" t="s">
        <v>8</v>
      </c>
      <c r="E108" s="49">
        <v>225188.74000000002</v>
      </c>
      <c r="F108" s="50">
        <v>45037.748000000007</v>
      </c>
      <c r="G108" s="50">
        <f t="shared" si="4"/>
        <v>270226.48800000001</v>
      </c>
      <c r="H108" s="50">
        <f t="shared" si="5"/>
        <v>302653.66656000004</v>
      </c>
    </row>
    <row r="109" spans="1:8" x14ac:dyDescent="0.2">
      <c r="A109" s="7">
        <f t="shared" si="7"/>
        <v>99</v>
      </c>
      <c r="B109" s="3" t="s">
        <v>175</v>
      </c>
      <c r="C109" s="23" t="s">
        <v>177</v>
      </c>
      <c r="D109" s="2" t="s">
        <v>8</v>
      </c>
      <c r="E109" s="51">
        <v>24095.274000000001</v>
      </c>
      <c r="F109" s="50">
        <v>7228.5821999999998</v>
      </c>
      <c r="G109" s="50">
        <f t="shared" si="4"/>
        <v>31323.856200000002</v>
      </c>
      <c r="H109" s="50">
        <f t="shared" si="5"/>
        <v>35082.718944000007</v>
      </c>
    </row>
    <row r="110" spans="1:8" x14ac:dyDescent="0.2">
      <c r="A110" s="7">
        <f t="shared" si="7"/>
        <v>100</v>
      </c>
      <c r="B110" s="8" t="s">
        <v>166</v>
      </c>
      <c r="C110" s="24" t="s">
        <v>184</v>
      </c>
      <c r="D110" s="7" t="s">
        <v>8</v>
      </c>
      <c r="E110" s="49">
        <v>26798.799999999999</v>
      </c>
      <c r="F110" s="50">
        <v>8039.6399999999994</v>
      </c>
      <c r="G110" s="50">
        <f t="shared" si="4"/>
        <v>34838.44</v>
      </c>
      <c r="H110" s="50">
        <f t="shared" si="5"/>
        <v>39019.052800000005</v>
      </c>
    </row>
    <row r="111" spans="1:8" x14ac:dyDescent="0.2">
      <c r="A111" s="7">
        <f t="shared" si="7"/>
        <v>101</v>
      </c>
      <c r="B111" s="8" t="s">
        <v>187</v>
      </c>
      <c r="C111" s="24" t="s">
        <v>188</v>
      </c>
      <c r="D111" s="7" t="s">
        <v>8</v>
      </c>
      <c r="E111" s="49">
        <v>30897.439999999999</v>
      </c>
      <c r="F111" s="50">
        <v>9269.232</v>
      </c>
      <c r="G111" s="50">
        <f t="shared" si="4"/>
        <v>40166.671999999999</v>
      </c>
      <c r="H111" s="50">
        <f t="shared" si="5"/>
        <v>44986.672640000004</v>
      </c>
    </row>
    <row r="112" spans="1:8" x14ac:dyDescent="0.2">
      <c r="A112" s="7">
        <f t="shared" si="7"/>
        <v>102</v>
      </c>
      <c r="B112" s="8" t="s">
        <v>118</v>
      </c>
      <c r="C112" s="24" t="s">
        <v>190</v>
      </c>
      <c r="D112" s="7" t="s">
        <v>8</v>
      </c>
      <c r="E112" s="49">
        <v>10561.880000000001</v>
      </c>
      <c r="F112" s="50">
        <v>3168.5640000000003</v>
      </c>
      <c r="G112" s="50">
        <f t="shared" si="4"/>
        <v>13730.444000000001</v>
      </c>
      <c r="H112" s="50">
        <f t="shared" si="5"/>
        <v>15378.097280000004</v>
      </c>
    </row>
    <row r="113" spans="1:8" x14ac:dyDescent="0.2">
      <c r="A113" s="7">
        <f t="shared" si="7"/>
        <v>103</v>
      </c>
      <c r="B113" s="8" t="s">
        <v>181</v>
      </c>
      <c r="C113" s="24" t="s">
        <v>180</v>
      </c>
      <c r="D113" s="7" t="s">
        <v>8</v>
      </c>
      <c r="E113" s="49">
        <v>38306.520000000004</v>
      </c>
      <c r="F113" s="50">
        <v>11491.956</v>
      </c>
      <c r="G113" s="50">
        <f t="shared" si="4"/>
        <v>49798.476000000002</v>
      </c>
      <c r="H113" s="50">
        <f t="shared" si="5"/>
        <v>55774.293120000009</v>
      </c>
    </row>
    <row r="114" spans="1:8" x14ac:dyDescent="0.2">
      <c r="A114" s="7">
        <f t="shared" si="7"/>
        <v>104</v>
      </c>
      <c r="B114" s="8" t="s">
        <v>181</v>
      </c>
      <c r="C114" s="24" t="s">
        <v>182</v>
      </c>
      <c r="D114" s="7" t="s">
        <v>8</v>
      </c>
      <c r="E114" s="49">
        <v>18365.059999999998</v>
      </c>
      <c r="F114" s="50">
        <v>5509.5179999999991</v>
      </c>
      <c r="G114" s="50">
        <f t="shared" si="4"/>
        <v>23874.577999999998</v>
      </c>
      <c r="H114" s="50">
        <f t="shared" si="5"/>
        <v>26739.52736</v>
      </c>
    </row>
    <row r="115" spans="1:8" x14ac:dyDescent="0.2">
      <c r="A115" s="7">
        <f t="shared" si="7"/>
        <v>105</v>
      </c>
      <c r="B115" s="8" t="s">
        <v>181</v>
      </c>
      <c r="C115" s="24" t="s">
        <v>183</v>
      </c>
      <c r="D115" s="7" t="s">
        <v>8</v>
      </c>
      <c r="E115" s="49">
        <v>12532.380000000001</v>
      </c>
      <c r="F115" s="50">
        <v>3759.7139999999999</v>
      </c>
      <c r="G115" s="50">
        <f t="shared" si="4"/>
        <v>16292.094000000001</v>
      </c>
      <c r="H115" s="50">
        <f t="shared" si="5"/>
        <v>18247.145280000004</v>
      </c>
    </row>
    <row r="116" spans="1:8" x14ac:dyDescent="0.2">
      <c r="A116" s="7">
        <f t="shared" si="7"/>
        <v>106</v>
      </c>
      <c r="B116" s="42" t="s">
        <v>600</v>
      </c>
      <c r="C116" s="43"/>
      <c r="D116" s="44" t="s">
        <v>8</v>
      </c>
      <c r="E116" s="52"/>
      <c r="F116" s="53"/>
      <c r="G116" s="53"/>
      <c r="H116" s="53"/>
    </row>
    <row r="117" spans="1:8" x14ac:dyDescent="0.2">
      <c r="A117" s="7"/>
      <c r="B117" s="9" t="s">
        <v>192</v>
      </c>
      <c r="C117" s="24" t="s">
        <v>193</v>
      </c>
      <c r="D117" s="7" t="s">
        <v>8</v>
      </c>
      <c r="E117" s="49">
        <v>1406937</v>
      </c>
      <c r="F117" s="50">
        <v>127439</v>
      </c>
      <c r="G117" s="50">
        <f t="shared" si="4"/>
        <v>1534376</v>
      </c>
      <c r="H117" s="50">
        <f t="shared" si="5"/>
        <v>1718501.12</v>
      </c>
    </row>
    <row r="118" spans="1:8" x14ac:dyDescent="0.2">
      <c r="A118" s="7">
        <f>A116+1</f>
        <v>107</v>
      </c>
      <c r="B118" s="8" t="s">
        <v>202</v>
      </c>
      <c r="C118" s="24" t="s">
        <v>203</v>
      </c>
      <c r="D118" s="7" t="s">
        <v>8</v>
      </c>
      <c r="E118" s="49">
        <v>46346.16</v>
      </c>
      <c r="F118" s="50">
        <v>13903.848</v>
      </c>
      <c r="G118" s="50">
        <f t="shared" si="4"/>
        <v>60250.008000000002</v>
      </c>
      <c r="H118" s="50">
        <f t="shared" si="5"/>
        <v>67480.008960000006</v>
      </c>
    </row>
    <row r="119" spans="1:8" x14ac:dyDescent="0.2">
      <c r="A119" s="7">
        <f t="shared" ref="A119:A138" si="8">A118+1</f>
        <v>108</v>
      </c>
      <c r="B119" s="8" t="s">
        <v>44</v>
      </c>
      <c r="C119" s="24" t="s">
        <v>211</v>
      </c>
      <c r="D119" s="7" t="s">
        <v>8</v>
      </c>
      <c r="E119" s="49">
        <v>155354.22</v>
      </c>
      <c r="F119" s="50">
        <v>31070.844000000001</v>
      </c>
      <c r="G119" s="50">
        <f t="shared" si="4"/>
        <v>186425.06400000001</v>
      </c>
      <c r="H119" s="50">
        <f t="shared" si="5"/>
        <v>208796.07168000002</v>
      </c>
    </row>
    <row r="120" spans="1:8" x14ac:dyDescent="0.2">
      <c r="A120" s="7">
        <f t="shared" si="8"/>
        <v>109</v>
      </c>
      <c r="B120" s="8" t="s">
        <v>44</v>
      </c>
      <c r="C120" s="24" t="s">
        <v>222</v>
      </c>
      <c r="D120" s="7" t="s">
        <v>8</v>
      </c>
      <c r="E120" s="49">
        <v>145974.63999999998</v>
      </c>
      <c r="F120" s="50">
        <v>43792.391999999993</v>
      </c>
      <c r="G120" s="50">
        <f t="shared" si="4"/>
        <v>189767.03199999998</v>
      </c>
      <c r="H120" s="50">
        <f t="shared" si="5"/>
        <v>212539.07584</v>
      </c>
    </row>
    <row r="121" spans="1:8" x14ac:dyDescent="0.2">
      <c r="A121" s="7">
        <f t="shared" si="8"/>
        <v>110</v>
      </c>
      <c r="B121" s="8" t="s">
        <v>194</v>
      </c>
      <c r="C121" s="24" t="s">
        <v>195</v>
      </c>
      <c r="D121" s="7" t="s">
        <v>8</v>
      </c>
      <c r="E121" s="49">
        <v>2285.7800000000002</v>
      </c>
      <c r="F121" s="50">
        <v>1685</v>
      </c>
      <c r="G121" s="50">
        <f t="shared" si="4"/>
        <v>3970.78</v>
      </c>
      <c r="H121" s="50">
        <f t="shared" si="5"/>
        <v>4447.2736000000004</v>
      </c>
    </row>
    <row r="122" spans="1:8" x14ac:dyDescent="0.2">
      <c r="A122" s="7">
        <f t="shared" si="8"/>
        <v>111</v>
      </c>
      <c r="B122" s="8" t="s">
        <v>214</v>
      </c>
      <c r="C122" s="24" t="s">
        <v>215</v>
      </c>
      <c r="D122" s="7" t="s">
        <v>8</v>
      </c>
      <c r="E122" s="49">
        <v>3073.9799999999996</v>
      </c>
      <c r="F122" s="50">
        <v>922.19399999999985</v>
      </c>
      <c r="G122" s="50">
        <f t="shared" si="4"/>
        <v>3996.1739999999995</v>
      </c>
      <c r="H122" s="50">
        <f t="shared" si="5"/>
        <v>4475.7148799999995</v>
      </c>
    </row>
    <row r="123" spans="1:8" x14ac:dyDescent="0.2">
      <c r="A123" s="7">
        <f t="shared" si="8"/>
        <v>112</v>
      </c>
      <c r="B123" s="3" t="s">
        <v>36</v>
      </c>
      <c r="C123" s="23" t="s">
        <v>229</v>
      </c>
      <c r="D123" s="2" t="s">
        <v>8</v>
      </c>
      <c r="E123" s="51">
        <v>78094.856</v>
      </c>
      <c r="F123" s="50">
        <v>23428.4568</v>
      </c>
      <c r="G123" s="50">
        <f t="shared" si="4"/>
        <v>101523.3128</v>
      </c>
      <c r="H123" s="50">
        <f t="shared" si="5"/>
        <v>113706.11033600001</v>
      </c>
    </row>
    <row r="124" spans="1:8" x14ac:dyDescent="0.2">
      <c r="A124" s="7">
        <f t="shared" si="8"/>
        <v>113</v>
      </c>
      <c r="B124" s="8" t="s">
        <v>219</v>
      </c>
      <c r="C124" s="24" t="s">
        <v>220</v>
      </c>
      <c r="D124" s="7" t="s">
        <v>8</v>
      </c>
      <c r="E124" s="49">
        <v>563563</v>
      </c>
      <c r="F124" s="50">
        <v>112712.6</v>
      </c>
      <c r="G124" s="50">
        <f t="shared" si="4"/>
        <v>676275.6</v>
      </c>
      <c r="H124" s="50">
        <f t="shared" si="5"/>
        <v>757428.67200000002</v>
      </c>
    </row>
    <row r="125" spans="1:8" x14ac:dyDescent="0.2">
      <c r="A125" s="7">
        <f t="shared" si="8"/>
        <v>114</v>
      </c>
      <c r="B125" s="8" t="s">
        <v>227</v>
      </c>
      <c r="C125" s="24" t="s">
        <v>228</v>
      </c>
      <c r="D125" s="7" t="s">
        <v>8</v>
      </c>
      <c r="E125" s="49">
        <v>193187.81999999998</v>
      </c>
      <c r="F125" s="50">
        <v>38637.563999999998</v>
      </c>
      <c r="G125" s="50">
        <f t="shared" si="4"/>
        <v>231825.38399999996</v>
      </c>
      <c r="H125" s="50">
        <f t="shared" si="5"/>
        <v>259644.43007999999</v>
      </c>
    </row>
    <row r="126" spans="1:8" x14ac:dyDescent="0.2">
      <c r="A126" s="7">
        <f t="shared" si="8"/>
        <v>115</v>
      </c>
      <c r="B126" s="3" t="s">
        <v>59</v>
      </c>
      <c r="C126" s="23" t="s">
        <v>216</v>
      </c>
      <c r="D126" s="2" t="s">
        <v>8</v>
      </c>
      <c r="E126" s="51">
        <v>2419.7739999999999</v>
      </c>
      <c r="F126" s="50">
        <v>725.93219999999997</v>
      </c>
      <c r="G126" s="50">
        <f t="shared" si="4"/>
        <v>3145.7061999999996</v>
      </c>
      <c r="H126" s="50">
        <f t="shared" si="5"/>
        <v>3523.1909439999999</v>
      </c>
    </row>
    <row r="127" spans="1:8" x14ac:dyDescent="0.2">
      <c r="A127" s="7">
        <f t="shared" si="8"/>
        <v>116</v>
      </c>
      <c r="B127" s="8" t="s">
        <v>175</v>
      </c>
      <c r="C127" s="24" t="s">
        <v>221</v>
      </c>
      <c r="D127" s="7" t="s">
        <v>8</v>
      </c>
      <c r="E127" s="49">
        <v>267988</v>
      </c>
      <c r="F127" s="50">
        <v>53597.600000000006</v>
      </c>
      <c r="G127" s="50">
        <f t="shared" si="4"/>
        <v>321585.59999999998</v>
      </c>
      <c r="H127" s="50">
        <f t="shared" si="5"/>
        <v>360175.87200000003</v>
      </c>
    </row>
    <row r="128" spans="1:8" x14ac:dyDescent="0.2">
      <c r="A128" s="7">
        <f t="shared" si="8"/>
        <v>117</v>
      </c>
      <c r="B128" s="8" t="s">
        <v>207</v>
      </c>
      <c r="C128" s="24" t="s">
        <v>208</v>
      </c>
      <c r="D128" s="7" t="s">
        <v>8</v>
      </c>
      <c r="E128" s="49">
        <v>19626.18</v>
      </c>
      <c r="F128" s="50">
        <v>5887.8540000000003</v>
      </c>
      <c r="G128" s="50">
        <f t="shared" si="4"/>
        <v>25514.034</v>
      </c>
      <c r="H128" s="50">
        <f t="shared" si="5"/>
        <v>28575.718080000002</v>
      </c>
    </row>
    <row r="129" spans="1:8" x14ac:dyDescent="0.2">
      <c r="A129" s="7">
        <f t="shared" si="8"/>
        <v>118</v>
      </c>
      <c r="B129" s="8" t="s">
        <v>223</v>
      </c>
      <c r="C129" s="24" t="s">
        <v>224</v>
      </c>
      <c r="D129" s="7" t="s">
        <v>8</v>
      </c>
      <c r="E129" s="49">
        <v>163078.58000000002</v>
      </c>
      <c r="F129" s="50">
        <v>32615.716000000004</v>
      </c>
      <c r="G129" s="50">
        <f t="shared" si="4"/>
        <v>195694.29600000003</v>
      </c>
      <c r="H129" s="50">
        <f t="shared" si="5"/>
        <v>219177.61152000006</v>
      </c>
    </row>
    <row r="130" spans="1:8" x14ac:dyDescent="0.2">
      <c r="A130" s="7">
        <f t="shared" si="8"/>
        <v>119</v>
      </c>
      <c r="B130" s="8" t="s">
        <v>200</v>
      </c>
      <c r="C130" s="24" t="s">
        <v>201</v>
      </c>
      <c r="D130" s="7" t="s">
        <v>8</v>
      </c>
      <c r="E130" s="49">
        <v>53597.599999999999</v>
      </c>
      <c r="F130" s="50">
        <v>16079.279999999999</v>
      </c>
      <c r="G130" s="50">
        <f t="shared" si="4"/>
        <v>69676.88</v>
      </c>
      <c r="H130" s="50">
        <f t="shared" si="5"/>
        <v>78038.10560000001</v>
      </c>
    </row>
    <row r="131" spans="1:8" x14ac:dyDescent="0.2">
      <c r="A131" s="7">
        <f t="shared" si="8"/>
        <v>120</v>
      </c>
      <c r="B131" s="8" t="s">
        <v>204</v>
      </c>
      <c r="C131" s="24" t="s">
        <v>205</v>
      </c>
      <c r="D131" s="7" t="s">
        <v>8</v>
      </c>
      <c r="E131" s="49">
        <v>44139.199999999997</v>
      </c>
      <c r="F131" s="50">
        <v>13241.759999999998</v>
      </c>
      <c r="G131" s="50">
        <f t="shared" si="4"/>
        <v>57380.959999999992</v>
      </c>
      <c r="H131" s="50">
        <f t="shared" si="5"/>
        <v>64266.675199999998</v>
      </c>
    </row>
    <row r="132" spans="1:8" x14ac:dyDescent="0.2">
      <c r="A132" s="7">
        <f t="shared" si="8"/>
        <v>121</v>
      </c>
      <c r="B132" s="8" t="s">
        <v>209</v>
      </c>
      <c r="C132" s="24" t="s">
        <v>210</v>
      </c>
      <c r="D132" s="7" t="s">
        <v>8</v>
      </c>
      <c r="E132" s="49">
        <v>394.1</v>
      </c>
      <c r="F132" s="50">
        <v>500</v>
      </c>
      <c r="G132" s="50">
        <f t="shared" si="4"/>
        <v>894.1</v>
      </c>
      <c r="H132" s="50">
        <f t="shared" si="5"/>
        <v>1001.3920000000002</v>
      </c>
    </row>
    <row r="133" spans="1:8" x14ac:dyDescent="0.2">
      <c r="A133" s="7">
        <f t="shared" si="8"/>
        <v>122</v>
      </c>
      <c r="B133" s="8" t="s">
        <v>217</v>
      </c>
      <c r="C133" s="24" t="s">
        <v>218</v>
      </c>
      <c r="D133" s="7" t="s">
        <v>8</v>
      </c>
      <c r="E133" s="49">
        <v>1544872</v>
      </c>
      <c r="F133" s="50">
        <v>128475</v>
      </c>
      <c r="G133" s="50">
        <f t="shared" si="4"/>
        <v>1673347</v>
      </c>
      <c r="H133" s="50">
        <f t="shared" si="5"/>
        <v>1874148.6400000001</v>
      </c>
    </row>
    <row r="134" spans="1:8" x14ac:dyDescent="0.2">
      <c r="A134" s="7">
        <f t="shared" si="8"/>
        <v>123</v>
      </c>
      <c r="B134" s="8" t="s">
        <v>212</v>
      </c>
      <c r="C134" s="24" t="s">
        <v>213</v>
      </c>
      <c r="D134" s="7" t="s">
        <v>8</v>
      </c>
      <c r="E134" s="49">
        <v>36572.480000000003</v>
      </c>
      <c r="F134" s="50">
        <v>10971.744000000001</v>
      </c>
      <c r="G134" s="50">
        <f t="shared" si="4"/>
        <v>47544.224000000002</v>
      </c>
      <c r="H134" s="50">
        <f t="shared" si="5"/>
        <v>53249.530880000006</v>
      </c>
    </row>
    <row r="135" spans="1:8" x14ac:dyDescent="0.2">
      <c r="A135" s="7">
        <f t="shared" si="8"/>
        <v>124</v>
      </c>
      <c r="B135" s="8" t="s">
        <v>187</v>
      </c>
      <c r="C135" s="24" t="s">
        <v>206</v>
      </c>
      <c r="D135" s="7" t="s">
        <v>8</v>
      </c>
      <c r="E135" s="49">
        <v>17182.759999999998</v>
      </c>
      <c r="F135" s="50">
        <v>5154.8279999999995</v>
      </c>
      <c r="G135" s="50">
        <f t="shared" si="4"/>
        <v>22337.587999999996</v>
      </c>
      <c r="H135" s="50">
        <f t="shared" si="5"/>
        <v>25018.098559999999</v>
      </c>
    </row>
    <row r="136" spans="1:8" x14ac:dyDescent="0.2">
      <c r="A136" s="7">
        <f t="shared" si="8"/>
        <v>125</v>
      </c>
      <c r="B136" s="8" t="s">
        <v>196</v>
      </c>
      <c r="C136" s="24" t="s">
        <v>197</v>
      </c>
      <c r="D136" s="7" t="s">
        <v>8</v>
      </c>
      <c r="E136" s="49">
        <v>372030.4</v>
      </c>
      <c r="F136" s="50">
        <v>74406.080000000002</v>
      </c>
      <c r="G136" s="50">
        <f t="shared" ref="G136:G199" si="9">F136+E136</f>
        <v>446436.48000000004</v>
      </c>
      <c r="H136" s="50">
        <f t="shared" ref="H136:H199" si="10">G136*1.12</f>
        <v>500008.8576000001</v>
      </c>
    </row>
    <row r="137" spans="1:8" x14ac:dyDescent="0.2">
      <c r="A137" s="7">
        <f t="shared" si="8"/>
        <v>126</v>
      </c>
      <c r="B137" s="8" t="s">
        <v>198</v>
      </c>
      <c r="C137" s="24" t="s">
        <v>199</v>
      </c>
      <c r="D137" s="7" t="s">
        <v>8</v>
      </c>
      <c r="E137" s="49">
        <v>372030.4</v>
      </c>
      <c r="F137" s="50">
        <v>74406.080000000002</v>
      </c>
      <c r="G137" s="50">
        <f t="shared" si="9"/>
        <v>446436.48000000004</v>
      </c>
      <c r="H137" s="50">
        <f t="shared" si="10"/>
        <v>500008.8576000001</v>
      </c>
    </row>
    <row r="138" spans="1:8" x14ac:dyDescent="0.2">
      <c r="A138" s="7">
        <f t="shared" si="8"/>
        <v>127</v>
      </c>
      <c r="B138" s="8" t="s">
        <v>225</v>
      </c>
      <c r="C138" s="24" t="s">
        <v>226</v>
      </c>
      <c r="D138" s="7" t="s">
        <v>8</v>
      </c>
      <c r="E138" s="49">
        <v>14581.7</v>
      </c>
      <c r="F138" s="50">
        <v>4374.51</v>
      </c>
      <c r="G138" s="50">
        <f t="shared" si="9"/>
        <v>18956.21</v>
      </c>
      <c r="H138" s="50">
        <f t="shared" si="10"/>
        <v>21230.9552</v>
      </c>
    </row>
    <row r="139" spans="1:8" x14ac:dyDescent="0.2">
      <c r="A139" s="7"/>
      <c r="B139" s="9" t="s">
        <v>230</v>
      </c>
      <c r="C139" s="24" t="s">
        <v>231</v>
      </c>
      <c r="D139" s="7" t="s">
        <v>8</v>
      </c>
      <c r="E139" s="49">
        <v>505717.00199999998</v>
      </c>
      <c r="F139" s="50">
        <v>101143.4004</v>
      </c>
      <c r="G139" s="50">
        <f t="shared" si="9"/>
        <v>606860.40240000002</v>
      </c>
      <c r="H139" s="50">
        <f t="shared" si="10"/>
        <v>679683.65068800014</v>
      </c>
    </row>
    <row r="140" spans="1:8" x14ac:dyDescent="0.2">
      <c r="A140" s="2">
        <f>A138+1</f>
        <v>128</v>
      </c>
      <c r="B140" s="3" t="s">
        <v>233</v>
      </c>
      <c r="C140" s="23" t="s">
        <v>234</v>
      </c>
      <c r="D140" s="2" t="s">
        <v>8</v>
      </c>
      <c r="E140" s="51">
        <v>40095.733999999997</v>
      </c>
      <c r="F140" s="50">
        <v>12028.720199999998</v>
      </c>
      <c r="G140" s="50">
        <f t="shared" si="9"/>
        <v>52124.454199999993</v>
      </c>
      <c r="H140" s="50">
        <f t="shared" si="10"/>
        <v>58379.388703999997</v>
      </c>
    </row>
    <row r="141" spans="1:8" x14ac:dyDescent="0.2">
      <c r="A141" s="2">
        <f t="shared" ref="A141:A148" si="11">A140+1</f>
        <v>129</v>
      </c>
      <c r="B141" s="8" t="s">
        <v>214</v>
      </c>
      <c r="C141" s="24" t="s">
        <v>237</v>
      </c>
      <c r="D141" s="7" t="s">
        <v>8</v>
      </c>
      <c r="E141" s="49">
        <v>20091.218000000001</v>
      </c>
      <c r="F141" s="50">
        <v>6027.3653999999997</v>
      </c>
      <c r="G141" s="50">
        <f t="shared" si="9"/>
        <v>26118.5834</v>
      </c>
      <c r="H141" s="50">
        <f t="shared" si="10"/>
        <v>29252.813408000002</v>
      </c>
    </row>
    <row r="142" spans="1:8" x14ac:dyDescent="0.2">
      <c r="A142" s="2">
        <f t="shared" si="11"/>
        <v>130</v>
      </c>
      <c r="B142" s="3" t="s">
        <v>59</v>
      </c>
      <c r="C142" s="23" t="s">
        <v>236</v>
      </c>
      <c r="D142" s="2" t="s">
        <v>8</v>
      </c>
      <c r="E142" s="51">
        <v>1410.8779999999999</v>
      </c>
      <c r="F142" s="50">
        <v>500</v>
      </c>
      <c r="G142" s="50">
        <f t="shared" si="9"/>
        <v>1910.8779999999999</v>
      </c>
      <c r="H142" s="50">
        <f t="shared" si="10"/>
        <v>2140.18336</v>
      </c>
    </row>
    <row r="143" spans="1:8" x14ac:dyDescent="0.2">
      <c r="A143" s="2">
        <f t="shared" si="11"/>
        <v>131</v>
      </c>
      <c r="B143" s="8" t="s">
        <v>59</v>
      </c>
      <c r="C143" s="24" t="s">
        <v>244</v>
      </c>
      <c r="D143" s="7" t="s">
        <v>8</v>
      </c>
      <c r="E143" s="49">
        <v>1103.48</v>
      </c>
      <c r="F143" s="50">
        <v>500</v>
      </c>
      <c r="G143" s="50">
        <f t="shared" si="9"/>
        <v>1603.48</v>
      </c>
      <c r="H143" s="50">
        <f t="shared" si="10"/>
        <v>1795.8976000000002</v>
      </c>
    </row>
    <row r="144" spans="1:8" x14ac:dyDescent="0.2">
      <c r="A144" s="2">
        <f t="shared" si="11"/>
        <v>132</v>
      </c>
      <c r="B144" s="8" t="s">
        <v>242</v>
      </c>
      <c r="C144" s="24" t="s">
        <v>243</v>
      </c>
      <c r="D144" s="7" t="s">
        <v>8</v>
      </c>
      <c r="E144" s="49">
        <v>2049.3199999999997</v>
      </c>
      <c r="F144" s="50">
        <v>614.79599999999994</v>
      </c>
      <c r="G144" s="50">
        <f t="shared" si="9"/>
        <v>2664.1159999999995</v>
      </c>
      <c r="H144" s="50">
        <f t="shared" si="10"/>
        <v>2983.8099199999997</v>
      </c>
    </row>
    <row r="145" spans="1:8" x14ac:dyDescent="0.2">
      <c r="A145" s="2">
        <f t="shared" si="11"/>
        <v>133</v>
      </c>
      <c r="B145" s="8" t="s">
        <v>240</v>
      </c>
      <c r="C145" s="24" t="s">
        <v>241</v>
      </c>
      <c r="D145" s="7" t="s">
        <v>8</v>
      </c>
      <c r="E145" s="49">
        <v>12690.019999999999</v>
      </c>
      <c r="F145" s="50">
        <v>3807.0059999999994</v>
      </c>
      <c r="G145" s="50">
        <f t="shared" si="9"/>
        <v>16497.025999999998</v>
      </c>
      <c r="H145" s="50">
        <f t="shared" si="10"/>
        <v>18476.669119999999</v>
      </c>
    </row>
    <row r="146" spans="1:8" x14ac:dyDescent="0.2">
      <c r="A146" s="2">
        <f t="shared" si="11"/>
        <v>134</v>
      </c>
      <c r="B146" s="3" t="s">
        <v>154</v>
      </c>
      <c r="C146" s="23" t="s">
        <v>232</v>
      </c>
      <c r="D146" s="2" t="s">
        <v>8</v>
      </c>
      <c r="E146" s="51">
        <v>24686.423999999999</v>
      </c>
      <c r="F146" s="50">
        <v>7405.9271999999992</v>
      </c>
      <c r="G146" s="50">
        <f t="shared" si="9"/>
        <v>32092.351199999997</v>
      </c>
      <c r="H146" s="50">
        <f t="shared" si="10"/>
        <v>35943.433343999997</v>
      </c>
    </row>
    <row r="147" spans="1:8" x14ac:dyDescent="0.2">
      <c r="A147" s="2">
        <f t="shared" si="11"/>
        <v>135</v>
      </c>
      <c r="B147" s="3" t="s">
        <v>154</v>
      </c>
      <c r="C147" s="23" t="s">
        <v>235</v>
      </c>
      <c r="D147" s="2" t="s">
        <v>8</v>
      </c>
      <c r="E147" s="51">
        <v>22172.065999999999</v>
      </c>
      <c r="F147" s="50">
        <v>6651.6197999999995</v>
      </c>
      <c r="G147" s="50">
        <f t="shared" si="9"/>
        <v>28823.685799999999</v>
      </c>
      <c r="H147" s="50">
        <f t="shared" si="10"/>
        <v>32282.528096000002</v>
      </c>
    </row>
    <row r="148" spans="1:8" x14ac:dyDescent="0.2">
      <c r="A148" s="2">
        <f t="shared" si="11"/>
        <v>136</v>
      </c>
      <c r="B148" s="8" t="s">
        <v>238</v>
      </c>
      <c r="C148" s="24" t="s">
        <v>239</v>
      </c>
      <c r="D148" s="7" t="s">
        <v>8</v>
      </c>
      <c r="E148" s="49">
        <v>5596.2199999999993</v>
      </c>
      <c r="F148" s="50">
        <v>1678.8659999999998</v>
      </c>
      <c r="G148" s="50">
        <f t="shared" si="9"/>
        <v>7275.0859999999993</v>
      </c>
      <c r="H148" s="50">
        <f t="shared" si="10"/>
        <v>8148.0963199999997</v>
      </c>
    </row>
    <row r="149" spans="1:8" x14ac:dyDescent="0.2">
      <c r="A149" s="7"/>
      <c r="B149" s="9" t="s">
        <v>245</v>
      </c>
      <c r="C149" s="24" t="s">
        <v>246</v>
      </c>
      <c r="D149" s="7" t="s">
        <v>8</v>
      </c>
      <c r="E149" s="49">
        <v>119491.12</v>
      </c>
      <c r="F149" s="50">
        <v>35847.335999999996</v>
      </c>
      <c r="G149" s="50">
        <f t="shared" si="9"/>
        <v>155338.45600000001</v>
      </c>
      <c r="H149" s="50">
        <f t="shared" si="10"/>
        <v>173979.07072000002</v>
      </c>
    </row>
    <row r="150" spans="1:8" x14ac:dyDescent="0.2">
      <c r="A150" s="7">
        <f>A148+1</f>
        <v>137</v>
      </c>
      <c r="B150" s="10" t="s">
        <v>513</v>
      </c>
      <c r="C150" s="13" t="s">
        <v>593</v>
      </c>
      <c r="D150" s="11" t="s">
        <v>8</v>
      </c>
      <c r="E150" s="54">
        <v>73988.334000000003</v>
      </c>
      <c r="F150" s="50">
        <v>22196.500199999999</v>
      </c>
      <c r="G150" s="50">
        <f t="shared" si="9"/>
        <v>96184.834199999998</v>
      </c>
      <c r="H150" s="50">
        <f t="shared" si="10"/>
        <v>107727.01430400001</v>
      </c>
    </row>
    <row r="151" spans="1:8" x14ac:dyDescent="0.2">
      <c r="A151" s="7">
        <f t="shared" ref="A151:A182" si="12">A150+1</f>
        <v>138</v>
      </c>
      <c r="B151" s="8" t="s">
        <v>48</v>
      </c>
      <c r="C151" s="24" t="s">
        <v>263</v>
      </c>
      <c r="D151" s="7" t="s">
        <v>8</v>
      </c>
      <c r="E151" s="49">
        <v>240401</v>
      </c>
      <c r="F151" s="50">
        <v>48080.200000000004</v>
      </c>
      <c r="G151" s="50">
        <f t="shared" si="9"/>
        <v>288481.2</v>
      </c>
      <c r="H151" s="50">
        <f t="shared" si="10"/>
        <v>323098.94400000002</v>
      </c>
    </row>
    <row r="152" spans="1:8" x14ac:dyDescent="0.2">
      <c r="A152" s="7">
        <f t="shared" si="12"/>
        <v>139</v>
      </c>
      <c r="B152" s="8" t="s">
        <v>307</v>
      </c>
      <c r="C152" s="24" t="s">
        <v>308</v>
      </c>
      <c r="D152" s="7" t="s">
        <v>8</v>
      </c>
      <c r="E152" s="49">
        <v>1268765.54</v>
      </c>
      <c r="F152" s="50">
        <v>126876.554</v>
      </c>
      <c r="G152" s="50">
        <f t="shared" si="9"/>
        <v>1395642.094</v>
      </c>
      <c r="H152" s="50">
        <f t="shared" si="10"/>
        <v>1563119.1452800003</v>
      </c>
    </row>
    <row r="153" spans="1:8" x14ac:dyDescent="0.2">
      <c r="A153" s="7">
        <f t="shared" si="12"/>
        <v>140</v>
      </c>
      <c r="B153" s="10" t="s">
        <v>528</v>
      </c>
      <c r="C153" s="13" t="s">
        <v>529</v>
      </c>
      <c r="D153" s="11" t="s">
        <v>8</v>
      </c>
      <c r="E153" s="54">
        <v>410256</v>
      </c>
      <c r="F153" s="50">
        <v>82051.200000000012</v>
      </c>
      <c r="G153" s="50">
        <f t="shared" si="9"/>
        <v>492307.20000000001</v>
      </c>
      <c r="H153" s="50">
        <f t="shared" si="10"/>
        <v>551384.06400000001</v>
      </c>
    </row>
    <row r="154" spans="1:8" x14ac:dyDescent="0.2">
      <c r="A154" s="7">
        <f t="shared" si="12"/>
        <v>141</v>
      </c>
      <c r="B154" s="13" t="s">
        <v>407</v>
      </c>
      <c r="C154" s="13" t="s">
        <v>408</v>
      </c>
      <c r="D154" s="11" t="s">
        <v>8</v>
      </c>
      <c r="E154" s="54">
        <v>483000</v>
      </c>
      <c r="F154" s="50">
        <v>96600</v>
      </c>
      <c r="G154" s="50">
        <f t="shared" si="9"/>
        <v>579600</v>
      </c>
      <c r="H154" s="50">
        <f t="shared" si="10"/>
        <v>649152.00000000012</v>
      </c>
    </row>
    <row r="155" spans="1:8" x14ac:dyDescent="0.2">
      <c r="A155" s="7">
        <f t="shared" si="12"/>
        <v>142</v>
      </c>
      <c r="B155" s="13" t="s">
        <v>381</v>
      </c>
      <c r="C155" s="13">
        <v>4989710</v>
      </c>
      <c r="D155" s="11" t="s">
        <v>8</v>
      </c>
      <c r="E155" s="54">
        <v>725869.2</v>
      </c>
      <c r="F155" s="50">
        <v>145173.84</v>
      </c>
      <c r="G155" s="50">
        <f t="shared" si="9"/>
        <v>871043.03999999992</v>
      </c>
      <c r="H155" s="50">
        <f t="shared" si="10"/>
        <v>975568.20479999995</v>
      </c>
    </row>
    <row r="156" spans="1:8" x14ac:dyDescent="0.2">
      <c r="A156" s="7">
        <f t="shared" si="12"/>
        <v>143</v>
      </c>
      <c r="B156" s="8" t="s">
        <v>168</v>
      </c>
      <c r="C156" s="24" t="s">
        <v>269</v>
      </c>
      <c r="D156" s="7" t="s">
        <v>8</v>
      </c>
      <c r="E156" s="49">
        <v>394.1</v>
      </c>
      <c r="F156" s="50">
        <v>500</v>
      </c>
      <c r="G156" s="50">
        <f t="shared" si="9"/>
        <v>894.1</v>
      </c>
      <c r="H156" s="50">
        <f t="shared" si="10"/>
        <v>1001.3920000000002</v>
      </c>
    </row>
    <row r="157" spans="1:8" x14ac:dyDescent="0.2">
      <c r="A157" s="7">
        <f t="shared" si="12"/>
        <v>144</v>
      </c>
      <c r="B157" s="12" t="s">
        <v>377</v>
      </c>
      <c r="C157" s="13">
        <v>280720</v>
      </c>
      <c r="D157" s="11" t="s">
        <v>8</v>
      </c>
      <c r="E157" s="54">
        <v>1631</v>
      </c>
      <c r="F157" s="50">
        <v>489.29999999999995</v>
      </c>
      <c r="G157" s="50">
        <f t="shared" si="9"/>
        <v>2120.3000000000002</v>
      </c>
      <c r="H157" s="50">
        <f t="shared" si="10"/>
        <v>2374.7360000000003</v>
      </c>
    </row>
    <row r="158" spans="1:8" x14ac:dyDescent="0.2">
      <c r="A158" s="7">
        <f t="shared" si="12"/>
        <v>145</v>
      </c>
      <c r="B158" s="12" t="s">
        <v>365</v>
      </c>
      <c r="C158" s="13" t="s">
        <v>366</v>
      </c>
      <c r="D158" s="11" t="s">
        <v>8</v>
      </c>
      <c r="E158" s="54">
        <v>1844.3880000000001</v>
      </c>
      <c r="F158" s="50">
        <v>553.31640000000004</v>
      </c>
      <c r="G158" s="50">
        <f t="shared" si="9"/>
        <v>2397.7044000000001</v>
      </c>
      <c r="H158" s="50">
        <f t="shared" si="10"/>
        <v>2685.4289280000003</v>
      </c>
    </row>
    <row r="159" spans="1:8" x14ac:dyDescent="0.2">
      <c r="A159" s="7">
        <f t="shared" si="12"/>
        <v>146</v>
      </c>
      <c r="B159" s="3" t="s">
        <v>283</v>
      </c>
      <c r="C159" s="23" t="s">
        <v>284</v>
      </c>
      <c r="D159" s="2" t="s">
        <v>8</v>
      </c>
      <c r="E159" s="51">
        <v>305443.26400000002</v>
      </c>
      <c r="F159" s="50">
        <v>61088.652800000011</v>
      </c>
      <c r="G159" s="50">
        <f t="shared" si="9"/>
        <v>366531.91680000001</v>
      </c>
      <c r="H159" s="50">
        <f t="shared" si="10"/>
        <v>410515.74681600003</v>
      </c>
    </row>
    <row r="160" spans="1:8" x14ac:dyDescent="0.2">
      <c r="A160" s="7">
        <f t="shared" si="12"/>
        <v>147</v>
      </c>
      <c r="B160" s="8" t="s">
        <v>23</v>
      </c>
      <c r="C160" s="24" t="s">
        <v>315</v>
      </c>
      <c r="D160" s="7" t="s">
        <v>8</v>
      </c>
      <c r="E160" s="49">
        <v>1714145.8319999999</v>
      </c>
      <c r="F160" s="50">
        <v>147503</v>
      </c>
      <c r="G160" s="50">
        <f t="shared" si="9"/>
        <v>1861648.8319999999</v>
      </c>
      <c r="H160" s="50">
        <f t="shared" si="10"/>
        <v>2085046.6918400002</v>
      </c>
    </row>
    <row r="161" spans="1:8" x14ac:dyDescent="0.2">
      <c r="A161" s="7">
        <f t="shared" si="12"/>
        <v>148</v>
      </c>
      <c r="B161" s="13" t="s">
        <v>409</v>
      </c>
      <c r="C161" s="13" t="s">
        <v>410</v>
      </c>
      <c r="D161" s="11" t="s">
        <v>8</v>
      </c>
      <c r="E161" s="54">
        <v>5667.1579999999994</v>
      </c>
      <c r="F161" s="50">
        <v>1700.1473999999998</v>
      </c>
      <c r="G161" s="50">
        <f t="shared" si="9"/>
        <v>7367.3053999999993</v>
      </c>
      <c r="H161" s="50">
        <f t="shared" si="10"/>
        <v>8251.3820479999995</v>
      </c>
    </row>
    <row r="162" spans="1:8" x14ac:dyDescent="0.2">
      <c r="A162" s="7">
        <f t="shared" si="12"/>
        <v>149</v>
      </c>
      <c r="B162" s="10" t="s">
        <v>326</v>
      </c>
      <c r="C162" s="13" t="s">
        <v>327</v>
      </c>
      <c r="D162" s="11" t="s">
        <v>8</v>
      </c>
      <c r="E162" s="54">
        <v>3794</v>
      </c>
      <c r="F162" s="50">
        <v>1138.2</v>
      </c>
      <c r="G162" s="50">
        <f t="shared" si="9"/>
        <v>4932.2</v>
      </c>
      <c r="H162" s="50">
        <f t="shared" si="10"/>
        <v>5524.0640000000003</v>
      </c>
    </row>
    <row r="163" spans="1:8" x14ac:dyDescent="0.2">
      <c r="A163" s="7">
        <f t="shared" si="12"/>
        <v>150</v>
      </c>
      <c r="B163" s="10" t="s">
        <v>328</v>
      </c>
      <c r="C163" s="13">
        <v>12601</v>
      </c>
      <c r="D163" s="11" t="s">
        <v>8</v>
      </c>
      <c r="E163" s="54">
        <v>8268.2180000000008</v>
      </c>
      <c r="F163" s="50">
        <v>2480.4654</v>
      </c>
      <c r="G163" s="50">
        <f t="shared" si="9"/>
        <v>10748.683400000002</v>
      </c>
      <c r="H163" s="50">
        <f t="shared" si="10"/>
        <v>12038.525408000003</v>
      </c>
    </row>
    <row r="164" spans="1:8" x14ac:dyDescent="0.2">
      <c r="A164" s="7">
        <f t="shared" si="12"/>
        <v>151</v>
      </c>
      <c r="B164" s="10" t="s">
        <v>567</v>
      </c>
      <c r="C164" s="13" t="s">
        <v>321</v>
      </c>
      <c r="D164" s="11" t="s">
        <v>8</v>
      </c>
      <c r="E164" s="54">
        <v>606125.80000000005</v>
      </c>
      <c r="F164" s="50">
        <v>121225.16000000002</v>
      </c>
      <c r="G164" s="50">
        <f t="shared" si="9"/>
        <v>727350.96000000008</v>
      </c>
      <c r="H164" s="50">
        <f t="shared" si="10"/>
        <v>814633.0752000002</v>
      </c>
    </row>
    <row r="165" spans="1:8" x14ac:dyDescent="0.2">
      <c r="A165" s="7">
        <f t="shared" si="12"/>
        <v>152</v>
      </c>
      <c r="B165" s="10" t="s">
        <v>320</v>
      </c>
      <c r="C165" s="26" t="s">
        <v>321</v>
      </c>
      <c r="D165" s="11" t="s">
        <v>8</v>
      </c>
      <c r="E165" s="54">
        <v>613219.6</v>
      </c>
      <c r="F165" s="50">
        <v>122643.92</v>
      </c>
      <c r="G165" s="50">
        <f t="shared" si="9"/>
        <v>735863.52</v>
      </c>
      <c r="H165" s="50">
        <f t="shared" si="10"/>
        <v>824167.14240000013</v>
      </c>
    </row>
    <row r="166" spans="1:8" x14ac:dyDescent="0.2">
      <c r="A166" s="7">
        <f t="shared" si="12"/>
        <v>153</v>
      </c>
      <c r="B166" s="10" t="s">
        <v>322</v>
      </c>
      <c r="C166" s="13" t="s">
        <v>323</v>
      </c>
      <c r="D166" s="11" t="s">
        <v>8</v>
      </c>
      <c r="E166" s="54">
        <v>31685.64</v>
      </c>
      <c r="F166" s="50">
        <v>9505.6919999999991</v>
      </c>
      <c r="G166" s="50">
        <f t="shared" si="9"/>
        <v>41191.331999999995</v>
      </c>
      <c r="H166" s="50">
        <f t="shared" si="10"/>
        <v>46134.291839999998</v>
      </c>
    </row>
    <row r="167" spans="1:8" x14ac:dyDescent="0.2">
      <c r="A167" s="7">
        <f t="shared" si="12"/>
        <v>154</v>
      </c>
      <c r="B167" s="10" t="s">
        <v>568</v>
      </c>
      <c r="C167" s="13" t="s">
        <v>562</v>
      </c>
      <c r="D167" s="11" t="s">
        <v>8</v>
      </c>
      <c r="E167" s="54">
        <v>63966</v>
      </c>
      <c r="F167" s="50">
        <v>19189.8</v>
      </c>
      <c r="G167" s="50">
        <f t="shared" si="9"/>
        <v>83155.8</v>
      </c>
      <c r="H167" s="50">
        <f t="shared" si="10"/>
        <v>93134.496000000014</v>
      </c>
    </row>
    <row r="168" spans="1:8" x14ac:dyDescent="0.2">
      <c r="A168" s="7">
        <f t="shared" si="12"/>
        <v>155</v>
      </c>
      <c r="B168" s="10" t="s">
        <v>324</v>
      </c>
      <c r="C168" s="13" t="s">
        <v>325</v>
      </c>
      <c r="D168" s="11" t="s">
        <v>8</v>
      </c>
      <c r="E168" s="54">
        <v>50594.558000000005</v>
      </c>
      <c r="F168" s="50">
        <v>15178.367400000001</v>
      </c>
      <c r="G168" s="50">
        <f t="shared" si="9"/>
        <v>65772.925400000007</v>
      </c>
      <c r="H168" s="50">
        <f t="shared" si="10"/>
        <v>73665.676448000013</v>
      </c>
    </row>
    <row r="169" spans="1:8" x14ac:dyDescent="0.2">
      <c r="A169" s="7">
        <f t="shared" si="12"/>
        <v>156</v>
      </c>
      <c r="B169" s="13" t="s">
        <v>391</v>
      </c>
      <c r="C169" s="13" t="s">
        <v>392</v>
      </c>
      <c r="D169" s="11" t="s">
        <v>8</v>
      </c>
      <c r="E169" s="54">
        <v>421804.6</v>
      </c>
      <c r="F169" s="50">
        <v>84360.92</v>
      </c>
      <c r="G169" s="50">
        <f t="shared" si="9"/>
        <v>506165.51999999996</v>
      </c>
      <c r="H169" s="50">
        <f t="shared" si="10"/>
        <v>566905.3824</v>
      </c>
    </row>
    <row r="170" spans="1:8" x14ac:dyDescent="0.2">
      <c r="A170" s="7">
        <f t="shared" si="12"/>
        <v>157</v>
      </c>
      <c r="B170" s="13" t="s">
        <v>411</v>
      </c>
      <c r="C170" s="13" t="s">
        <v>412</v>
      </c>
      <c r="D170" s="11" t="s">
        <v>8</v>
      </c>
      <c r="E170" s="54">
        <v>3592.4</v>
      </c>
      <c r="F170" s="50">
        <v>1077.72</v>
      </c>
      <c r="G170" s="50">
        <f t="shared" si="9"/>
        <v>4670.12</v>
      </c>
      <c r="H170" s="50">
        <f t="shared" si="10"/>
        <v>5230.5344000000005</v>
      </c>
    </row>
    <row r="171" spans="1:8" x14ac:dyDescent="0.2">
      <c r="A171" s="7">
        <f t="shared" si="12"/>
        <v>158</v>
      </c>
      <c r="B171" s="10" t="s">
        <v>557</v>
      </c>
      <c r="C171" s="13" t="s">
        <v>558</v>
      </c>
      <c r="D171" s="11" t="s">
        <v>8</v>
      </c>
      <c r="E171" s="54">
        <v>32803.4</v>
      </c>
      <c r="F171" s="50">
        <v>9841.02</v>
      </c>
      <c r="G171" s="50">
        <f t="shared" si="9"/>
        <v>42644.42</v>
      </c>
      <c r="H171" s="50">
        <f t="shared" si="10"/>
        <v>47761.750400000004</v>
      </c>
    </row>
    <row r="172" spans="1:8" x14ac:dyDescent="0.2">
      <c r="A172" s="7">
        <f t="shared" si="12"/>
        <v>159</v>
      </c>
      <c r="B172" s="13" t="s">
        <v>413</v>
      </c>
      <c r="C172" s="13">
        <v>5792</v>
      </c>
      <c r="D172" s="11" t="s">
        <v>8</v>
      </c>
      <c r="E172" s="54">
        <v>40481.952000000005</v>
      </c>
      <c r="F172" s="50">
        <v>12144.5856</v>
      </c>
      <c r="G172" s="50">
        <f t="shared" si="9"/>
        <v>52626.537600000003</v>
      </c>
      <c r="H172" s="50">
        <f t="shared" si="10"/>
        <v>58941.72211200001</v>
      </c>
    </row>
    <row r="173" spans="1:8" x14ac:dyDescent="0.2">
      <c r="A173" s="7">
        <f t="shared" si="12"/>
        <v>160</v>
      </c>
      <c r="B173" s="3" t="s">
        <v>194</v>
      </c>
      <c r="C173" s="23" t="s">
        <v>306</v>
      </c>
      <c r="D173" s="2" t="s">
        <v>8</v>
      </c>
      <c r="E173" s="51">
        <v>120500.016</v>
      </c>
      <c r="F173" s="50">
        <v>36150.004800000002</v>
      </c>
      <c r="G173" s="50">
        <f t="shared" si="9"/>
        <v>156650.0208</v>
      </c>
      <c r="H173" s="50">
        <f t="shared" si="10"/>
        <v>175448.02329600003</v>
      </c>
    </row>
    <row r="174" spans="1:8" x14ac:dyDescent="0.2">
      <c r="A174" s="7">
        <f t="shared" si="12"/>
        <v>161</v>
      </c>
      <c r="B174" s="13" t="s">
        <v>367</v>
      </c>
      <c r="C174" s="13" t="s">
        <v>368</v>
      </c>
      <c r="D174" s="11" t="s">
        <v>8</v>
      </c>
      <c r="E174" s="54">
        <v>8599.2620000000006</v>
      </c>
      <c r="F174" s="50">
        <v>2579.7786000000001</v>
      </c>
      <c r="G174" s="50">
        <f t="shared" si="9"/>
        <v>11179.0406</v>
      </c>
      <c r="H174" s="50">
        <f t="shared" si="10"/>
        <v>12520.525472000001</v>
      </c>
    </row>
    <row r="175" spans="1:8" x14ac:dyDescent="0.2">
      <c r="A175" s="7">
        <f t="shared" si="12"/>
        <v>162</v>
      </c>
      <c r="B175" s="13" t="s">
        <v>405</v>
      </c>
      <c r="C175" s="13" t="s">
        <v>406</v>
      </c>
      <c r="D175" s="11" t="s">
        <v>8</v>
      </c>
      <c r="E175" s="54">
        <v>30266.880000000001</v>
      </c>
      <c r="F175" s="50">
        <v>9080.0640000000003</v>
      </c>
      <c r="G175" s="50">
        <f t="shared" si="9"/>
        <v>39346.944000000003</v>
      </c>
      <c r="H175" s="50">
        <f t="shared" si="10"/>
        <v>44068.577280000005</v>
      </c>
    </row>
    <row r="176" spans="1:8" x14ac:dyDescent="0.2">
      <c r="A176" s="7">
        <f t="shared" si="12"/>
        <v>163</v>
      </c>
      <c r="B176" s="10" t="s">
        <v>344</v>
      </c>
      <c r="C176" s="13">
        <v>4932375</v>
      </c>
      <c r="D176" s="11" t="s">
        <v>8</v>
      </c>
      <c r="E176" s="54">
        <v>2808.4</v>
      </c>
      <c r="F176" s="50">
        <v>842.52</v>
      </c>
      <c r="G176" s="50">
        <f t="shared" si="9"/>
        <v>3650.92</v>
      </c>
      <c r="H176" s="50">
        <f t="shared" si="10"/>
        <v>4089.0304000000006</v>
      </c>
    </row>
    <row r="177" spans="1:8" x14ac:dyDescent="0.2">
      <c r="A177" s="7">
        <f t="shared" si="12"/>
        <v>164</v>
      </c>
      <c r="B177" s="10" t="s">
        <v>511</v>
      </c>
      <c r="C177" s="13" t="s">
        <v>512</v>
      </c>
      <c r="D177" s="11" t="s">
        <v>8</v>
      </c>
      <c r="E177" s="54">
        <v>486402</v>
      </c>
      <c r="F177" s="55">
        <v>97280.400000000009</v>
      </c>
      <c r="G177" s="50">
        <f t="shared" si="9"/>
        <v>583682.4</v>
      </c>
      <c r="H177" s="50">
        <f t="shared" si="10"/>
        <v>653724.28800000006</v>
      </c>
    </row>
    <row r="178" spans="1:8" x14ac:dyDescent="0.2">
      <c r="A178" s="7">
        <f t="shared" si="12"/>
        <v>165</v>
      </c>
      <c r="B178" s="10" t="s">
        <v>549</v>
      </c>
      <c r="C178" s="13" t="s">
        <v>550</v>
      </c>
      <c r="D178" s="11" t="s">
        <v>8</v>
      </c>
      <c r="E178" s="54">
        <v>50287.16</v>
      </c>
      <c r="F178" s="50">
        <v>15086.148000000001</v>
      </c>
      <c r="G178" s="50">
        <f t="shared" si="9"/>
        <v>65373.308000000005</v>
      </c>
      <c r="H178" s="50">
        <f t="shared" si="10"/>
        <v>73218.104960000011</v>
      </c>
    </row>
    <row r="179" spans="1:8" x14ac:dyDescent="0.2">
      <c r="A179" s="7">
        <f t="shared" si="12"/>
        <v>166</v>
      </c>
      <c r="B179" s="8" t="s">
        <v>214</v>
      </c>
      <c r="C179" s="24" t="s">
        <v>258</v>
      </c>
      <c r="D179" s="7" t="s">
        <v>8</v>
      </c>
      <c r="E179" s="49">
        <v>28769.300000000003</v>
      </c>
      <c r="F179" s="50">
        <v>8630.7900000000009</v>
      </c>
      <c r="G179" s="50">
        <f t="shared" si="9"/>
        <v>37400.090000000004</v>
      </c>
      <c r="H179" s="50">
        <f t="shared" si="10"/>
        <v>41888.100800000007</v>
      </c>
    </row>
    <row r="180" spans="1:8" x14ac:dyDescent="0.2">
      <c r="A180" s="7">
        <f t="shared" si="12"/>
        <v>167</v>
      </c>
      <c r="B180" s="13" t="s">
        <v>416</v>
      </c>
      <c r="C180" s="13" t="s">
        <v>417</v>
      </c>
      <c r="D180" s="11" t="s">
        <v>8</v>
      </c>
      <c r="E180" s="54">
        <v>1568.5179999999998</v>
      </c>
      <c r="F180" s="50">
        <v>470.55539999999991</v>
      </c>
      <c r="G180" s="50">
        <f t="shared" si="9"/>
        <v>2039.0733999999998</v>
      </c>
      <c r="H180" s="50">
        <f t="shared" si="10"/>
        <v>2283.7622080000001</v>
      </c>
    </row>
    <row r="181" spans="1:8" x14ac:dyDescent="0.2">
      <c r="A181" s="7">
        <f t="shared" si="12"/>
        <v>168</v>
      </c>
      <c r="B181" s="13" t="s">
        <v>414</v>
      </c>
      <c r="C181" s="13" t="s">
        <v>415</v>
      </c>
      <c r="D181" s="11" t="s">
        <v>8</v>
      </c>
      <c r="E181" s="54">
        <v>4689.79</v>
      </c>
      <c r="F181" s="50">
        <v>1406.9369999999999</v>
      </c>
      <c r="G181" s="50">
        <f t="shared" si="9"/>
        <v>6096.7269999999999</v>
      </c>
      <c r="H181" s="50">
        <f t="shared" si="10"/>
        <v>6828.3342400000001</v>
      </c>
    </row>
    <row r="182" spans="1:8" x14ac:dyDescent="0.2">
      <c r="A182" s="7">
        <f t="shared" si="12"/>
        <v>169</v>
      </c>
      <c r="B182" s="10" t="s">
        <v>457</v>
      </c>
      <c r="C182" s="13" t="s">
        <v>458</v>
      </c>
      <c r="D182" s="11" t="s">
        <v>8</v>
      </c>
      <c r="E182" s="54">
        <v>1497.5800000000002</v>
      </c>
      <c r="F182" s="50">
        <v>500</v>
      </c>
      <c r="G182" s="50">
        <f t="shared" si="9"/>
        <v>1997.5800000000002</v>
      </c>
      <c r="H182" s="50">
        <f t="shared" si="10"/>
        <v>2237.2896000000005</v>
      </c>
    </row>
    <row r="183" spans="1:8" ht="25.5" x14ac:dyDescent="0.2">
      <c r="A183" s="7">
        <f t="shared" ref="A183:A214" si="13">A182+1</f>
        <v>170</v>
      </c>
      <c r="B183" s="13" t="s">
        <v>390</v>
      </c>
      <c r="C183" s="26">
        <v>7401007032</v>
      </c>
      <c r="D183" s="11" t="s">
        <v>8</v>
      </c>
      <c r="E183" s="54">
        <v>1970.5</v>
      </c>
      <c r="F183" s="50">
        <v>591.15</v>
      </c>
      <c r="G183" s="50">
        <f t="shared" si="9"/>
        <v>2561.65</v>
      </c>
      <c r="H183" s="50">
        <f t="shared" si="10"/>
        <v>2869.0480000000002</v>
      </c>
    </row>
    <row r="184" spans="1:8" ht="25.5" x14ac:dyDescent="0.2">
      <c r="A184" s="7">
        <f t="shared" si="13"/>
        <v>171</v>
      </c>
      <c r="B184" s="13" t="s">
        <v>388</v>
      </c>
      <c r="C184" s="13" t="s">
        <v>389</v>
      </c>
      <c r="D184" s="11" t="s">
        <v>8</v>
      </c>
      <c r="E184" s="54">
        <v>3546.9</v>
      </c>
      <c r="F184" s="50">
        <v>1064.07</v>
      </c>
      <c r="G184" s="50">
        <f t="shared" si="9"/>
        <v>4610.97</v>
      </c>
      <c r="H184" s="50">
        <f t="shared" si="10"/>
        <v>5164.2864000000009</v>
      </c>
    </row>
    <row r="185" spans="1:8" x14ac:dyDescent="0.2">
      <c r="A185" s="7">
        <f t="shared" si="13"/>
        <v>172</v>
      </c>
      <c r="B185" s="10" t="s">
        <v>459</v>
      </c>
      <c r="C185" s="13" t="s">
        <v>460</v>
      </c>
      <c r="D185" s="11" t="s">
        <v>8</v>
      </c>
      <c r="E185" s="54">
        <v>1970.5</v>
      </c>
      <c r="F185" s="50">
        <v>591.15</v>
      </c>
      <c r="G185" s="50">
        <f t="shared" si="9"/>
        <v>2561.65</v>
      </c>
      <c r="H185" s="50">
        <f t="shared" si="10"/>
        <v>2869.0480000000002</v>
      </c>
    </row>
    <row r="186" spans="1:8" x14ac:dyDescent="0.2">
      <c r="A186" s="7">
        <f t="shared" si="13"/>
        <v>173</v>
      </c>
      <c r="B186" s="10" t="s">
        <v>461</v>
      </c>
      <c r="C186" s="13">
        <v>21083401022</v>
      </c>
      <c r="D186" s="11" t="s">
        <v>8</v>
      </c>
      <c r="E186" s="54">
        <v>394.1</v>
      </c>
      <c r="F186" s="50">
        <v>500</v>
      </c>
      <c r="G186" s="50">
        <f t="shared" si="9"/>
        <v>894.1</v>
      </c>
      <c r="H186" s="50">
        <f t="shared" si="10"/>
        <v>1001.3920000000002</v>
      </c>
    </row>
    <row r="187" spans="1:8" x14ac:dyDescent="0.2">
      <c r="A187" s="7">
        <f t="shared" si="13"/>
        <v>174</v>
      </c>
      <c r="B187" s="10" t="s">
        <v>462</v>
      </c>
      <c r="C187" s="13">
        <v>400418</v>
      </c>
      <c r="D187" s="11" t="s">
        <v>8</v>
      </c>
      <c r="E187" s="54">
        <v>953.72199999999998</v>
      </c>
      <c r="F187" s="50">
        <v>500</v>
      </c>
      <c r="G187" s="50">
        <f t="shared" si="9"/>
        <v>1453.722</v>
      </c>
      <c r="H187" s="50">
        <f t="shared" si="10"/>
        <v>1628.1686400000001</v>
      </c>
    </row>
    <row r="188" spans="1:8" x14ac:dyDescent="0.2">
      <c r="A188" s="7">
        <f t="shared" si="13"/>
        <v>175</v>
      </c>
      <c r="B188" s="12" t="s">
        <v>362</v>
      </c>
      <c r="C188" s="13" t="s">
        <v>363</v>
      </c>
      <c r="D188" s="11" t="s">
        <v>8</v>
      </c>
      <c r="E188" s="54">
        <v>4689.79</v>
      </c>
      <c r="F188" s="50">
        <v>1406.9369999999999</v>
      </c>
      <c r="G188" s="50">
        <f t="shared" si="9"/>
        <v>6096.7269999999999</v>
      </c>
      <c r="H188" s="50">
        <f t="shared" si="10"/>
        <v>6828.3342400000001</v>
      </c>
    </row>
    <row r="189" spans="1:8" x14ac:dyDescent="0.2">
      <c r="A189" s="7">
        <f t="shared" si="13"/>
        <v>176</v>
      </c>
      <c r="B189" s="10" t="s">
        <v>505</v>
      </c>
      <c r="C189" s="13" t="s">
        <v>506</v>
      </c>
      <c r="D189" s="11" t="s">
        <v>8</v>
      </c>
      <c r="E189" s="54">
        <v>827.61</v>
      </c>
      <c r="F189" s="50">
        <v>500</v>
      </c>
      <c r="G189" s="50">
        <f t="shared" si="9"/>
        <v>1327.6100000000001</v>
      </c>
      <c r="H189" s="50">
        <f t="shared" si="10"/>
        <v>1486.9232000000002</v>
      </c>
    </row>
    <row r="190" spans="1:8" x14ac:dyDescent="0.2">
      <c r="A190" s="7">
        <f t="shared" si="13"/>
        <v>177</v>
      </c>
      <c r="B190" s="10" t="s">
        <v>498</v>
      </c>
      <c r="C190" s="13" t="s">
        <v>499</v>
      </c>
      <c r="D190" s="11" t="s">
        <v>8</v>
      </c>
      <c r="E190" s="54">
        <v>89040</v>
      </c>
      <c r="F190" s="50">
        <v>26712</v>
      </c>
      <c r="G190" s="50">
        <f t="shared" si="9"/>
        <v>115752</v>
      </c>
      <c r="H190" s="50">
        <f t="shared" si="10"/>
        <v>129642.24000000001</v>
      </c>
    </row>
    <row r="191" spans="1:8" x14ac:dyDescent="0.2">
      <c r="A191" s="7">
        <f t="shared" si="13"/>
        <v>178</v>
      </c>
      <c r="B191" s="13" t="s">
        <v>420</v>
      </c>
      <c r="C191" s="13" t="s">
        <v>421</v>
      </c>
      <c r="D191" s="11" t="s">
        <v>8</v>
      </c>
      <c r="E191" s="54">
        <v>20099.099999999999</v>
      </c>
      <c r="F191" s="50">
        <v>6029.73</v>
      </c>
      <c r="G191" s="50">
        <f t="shared" si="9"/>
        <v>26128.829999999998</v>
      </c>
      <c r="H191" s="50">
        <f t="shared" si="10"/>
        <v>29264.2896</v>
      </c>
    </row>
    <row r="192" spans="1:8" x14ac:dyDescent="0.2">
      <c r="A192" s="7">
        <f t="shared" si="13"/>
        <v>179</v>
      </c>
      <c r="B192" s="13" t="s">
        <v>395</v>
      </c>
      <c r="C192" s="13" t="s">
        <v>396</v>
      </c>
      <c r="D192" s="11" t="s">
        <v>8</v>
      </c>
      <c r="E192" s="54">
        <v>76652.45</v>
      </c>
      <c r="F192" s="50">
        <v>22995.734999999997</v>
      </c>
      <c r="G192" s="50">
        <f t="shared" si="9"/>
        <v>99648.184999999998</v>
      </c>
      <c r="H192" s="50">
        <f t="shared" si="10"/>
        <v>111605.96720000001</v>
      </c>
    </row>
    <row r="193" spans="1:8" x14ac:dyDescent="0.2">
      <c r="A193" s="7">
        <f t="shared" si="13"/>
        <v>180</v>
      </c>
      <c r="B193" s="10" t="s">
        <v>463</v>
      </c>
      <c r="C193" s="13" t="s">
        <v>464</v>
      </c>
      <c r="D193" s="11" t="s">
        <v>8</v>
      </c>
      <c r="E193" s="54">
        <v>3389.26</v>
      </c>
      <c r="F193" s="50">
        <v>1016.778</v>
      </c>
      <c r="G193" s="50">
        <f t="shared" si="9"/>
        <v>4406.0380000000005</v>
      </c>
      <c r="H193" s="50">
        <f t="shared" si="10"/>
        <v>4934.762560000001</v>
      </c>
    </row>
    <row r="194" spans="1:8" x14ac:dyDescent="0.2">
      <c r="A194" s="7">
        <f t="shared" si="13"/>
        <v>181</v>
      </c>
      <c r="B194" s="12" t="s">
        <v>357</v>
      </c>
      <c r="C194" s="13" t="s">
        <v>335</v>
      </c>
      <c r="D194" s="11" t="s">
        <v>8</v>
      </c>
      <c r="E194" s="54">
        <v>75490.8</v>
      </c>
      <c r="F194" s="50">
        <v>22647.24</v>
      </c>
      <c r="G194" s="50">
        <f t="shared" si="9"/>
        <v>98138.040000000008</v>
      </c>
      <c r="H194" s="50">
        <f t="shared" si="10"/>
        <v>109914.60480000002</v>
      </c>
    </row>
    <row r="195" spans="1:8" x14ac:dyDescent="0.2">
      <c r="A195" s="7">
        <f t="shared" si="13"/>
        <v>182</v>
      </c>
      <c r="B195" s="10" t="s">
        <v>357</v>
      </c>
      <c r="C195" s="13" t="s">
        <v>465</v>
      </c>
      <c r="D195" s="11" t="s">
        <v>8</v>
      </c>
      <c r="E195" s="54">
        <v>25222.400000000001</v>
      </c>
      <c r="F195" s="50">
        <v>7566.72</v>
      </c>
      <c r="G195" s="50">
        <f t="shared" si="9"/>
        <v>32789.120000000003</v>
      </c>
      <c r="H195" s="50">
        <f t="shared" si="10"/>
        <v>36723.814400000003</v>
      </c>
    </row>
    <row r="196" spans="1:8" ht="25.5" x14ac:dyDescent="0.2">
      <c r="A196" s="7">
        <f t="shared" si="13"/>
        <v>183</v>
      </c>
      <c r="B196" s="10" t="s">
        <v>466</v>
      </c>
      <c r="C196" s="13" t="s">
        <v>467</v>
      </c>
      <c r="D196" s="11" t="s">
        <v>8</v>
      </c>
      <c r="E196" s="54">
        <v>28919.058000000005</v>
      </c>
      <c r="F196" s="50">
        <v>8675.7174000000014</v>
      </c>
      <c r="G196" s="50">
        <f t="shared" si="9"/>
        <v>37594.775400000006</v>
      </c>
      <c r="H196" s="50">
        <f t="shared" si="10"/>
        <v>42106.148448000007</v>
      </c>
    </row>
    <row r="197" spans="1:8" ht="38.25" x14ac:dyDescent="0.2">
      <c r="A197" s="7">
        <f t="shared" si="13"/>
        <v>184</v>
      </c>
      <c r="B197" s="13" t="s">
        <v>398</v>
      </c>
      <c r="C197" s="13" t="s">
        <v>335</v>
      </c>
      <c r="D197" s="11" t="s">
        <v>8</v>
      </c>
      <c r="E197" s="54">
        <v>26633.278000000002</v>
      </c>
      <c r="F197" s="50">
        <v>7989.9834000000001</v>
      </c>
      <c r="G197" s="50">
        <f t="shared" si="9"/>
        <v>34623.261400000003</v>
      </c>
      <c r="H197" s="50">
        <f t="shared" si="10"/>
        <v>38778.052768000009</v>
      </c>
    </row>
    <row r="198" spans="1:8" ht="25.5" x14ac:dyDescent="0.2">
      <c r="A198" s="7">
        <f t="shared" si="13"/>
        <v>185</v>
      </c>
      <c r="B198" s="13" t="s">
        <v>393</v>
      </c>
      <c r="C198" s="13" t="s">
        <v>394</v>
      </c>
      <c r="D198" s="11" t="s">
        <v>8</v>
      </c>
      <c r="E198" s="54">
        <v>35863.1</v>
      </c>
      <c r="F198" s="50">
        <v>10758.929999999998</v>
      </c>
      <c r="G198" s="50">
        <f t="shared" si="9"/>
        <v>46622.03</v>
      </c>
      <c r="H198" s="50">
        <f t="shared" si="10"/>
        <v>52216.673600000002</v>
      </c>
    </row>
    <row r="199" spans="1:8" x14ac:dyDescent="0.2">
      <c r="A199" s="7">
        <f t="shared" si="13"/>
        <v>186</v>
      </c>
      <c r="B199" s="10" t="s">
        <v>468</v>
      </c>
      <c r="C199" s="13" t="s">
        <v>469</v>
      </c>
      <c r="D199" s="11" t="s">
        <v>8</v>
      </c>
      <c r="E199" s="54">
        <v>6620.88</v>
      </c>
      <c r="F199" s="50">
        <v>1986.2639999999999</v>
      </c>
      <c r="G199" s="50">
        <f t="shared" si="9"/>
        <v>8607.1440000000002</v>
      </c>
      <c r="H199" s="50">
        <f t="shared" si="10"/>
        <v>9640.0012800000004</v>
      </c>
    </row>
    <row r="200" spans="1:8" x14ac:dyDescent="0.2">
      <c r="A200" s="7">
        <f t="shared" si="13"/>
        <v>187</v>
      </c>
      <c r="B200" s="13" t="s">
        <v>418</v>
      </c>
      <c r="C200" s="13" t="s">
        <v>419</v>
      </c>
      <c r="D200" s="11" t="s">
        <v>8</v>
      </c>
      <c r="E200" s="54">
        <v>133994</v>
      </c>
      <c r="F200" s="50">
        <v>40198.199999999997</v>
      </c>
      <c r="G200" s="50">
        <f t="shared" ref="G200:G263" si="14">F200+E200</f>
        <v>174192.2</v>
      </c>
      <c r="H200" s="50">
        <f t="shared" ref="H200:H263" si="15">G200*1.12</f>
        <v>195095.26400000002</v>
      </c>
    </row>
    <row r="201" spans="1:8" x14ac:dyDescent="0.2">
      <c r="A201" s="7">
        <f t="shared" si="13"/>
        <v>188</v>
      </c>
      <c r="B201" s="10" t="s">
        <v>470</v>
      </c>
      <c r="C201" s="13" t="s">
        <v>471</v>
      </c>
      <c r="D201" s="11" t="s">
        <v>8</v>
      </c>
      <c r="E201" s="54">
        <v>2091.6</v>
      </c>
      <c r="F201" s="50">
        <v>627.4799999999999</v>
      </c>
      <c r="G201" s="50">
        <f t="shared" si="14"/>
        <v>2719.08</v>
      </c>
      <c r="H201" s="50">
        <f t="shared" si="15"/>
        <v>3045.3696</v>
      </c>
    </row>
    <row r="202" spans="1:8" x14ac:dyDescent="0.2">
      <c r="A202" s="7">
        <f t="shared" si="13"/>
        <v>189</v>
      </c>
      <c r="B202" s="10" t="s">
        <v>472</v>
      </c>
      <c r="C202" s="13" t="s">
        <v>473</v>
      </c>
      <c r="D202" s="11" t="s">
        <v>8</v>
      </c>
      <c r="E202" s="54">
        <v>256953.2</v>
      </c>
      <c r="F202" s="50">
        <v>51390.640000000007</v>
      </c>
      <c r="G202" s="50">
        <f t="shared" si="14"/>
        <v>308343.84000000003</v>
      </c>
      <c r="H202" s="50">
        <f t="shared" si="15"/>
        <v>345345.10080000007</v>
      </c>
    </row>
    <row r="203" spans="1:8" x14ac:dyDescent="0.2">
      <c r="A203" s="7">
        <f t="shared" si="13"/>
        <v>190</v>
      </c>
      <c r="B203" s="13" t="s">
        <v>369</v>
      </c>
      <c r="C203" s="13" t="s">
        <v>370</v>
      </c>
      <c r="D203" s="11" t="s">
        <v>8</v>
      </c>
      <c r="E203" s="54">
        <v>189168</v>
      </c>
      <c r="F203" s="50">
        <v>37833.599999999999</v>
      </c>
      <c r="G203" s="50">
        <f t="shared" si="14"/>
        <v>227001.60000000001</v>
      </c>
      <c r="H203" s="50">
        <f t="shared" si="15"/>
        <v>254241.79200000004</v>
      </c>
    </row>
    <row r="204" spans="1:8" x14ac:dyDescent="0.2">
      <c r="A204" s="7">
        <f t="shared" si="13"/>
        <v>191</v>
      </c>
      <c r="B204" s="10" t="s">
        <v>474</v>
      </c>
      <c r="C204" s="13" t="s">
        <v>475</v>
      </c>
      <c r="D204" s="11" t="s">
        <v>8</v>
      </c>
      <c r="E204" s="54">
        <v>8670.2000000000007</v>
      </c>
      <c r="F204" s="50">
        <v>2601.06</v>
      </c>
      <c r="G204" s="50">
        <f t="shared" si="14"/>
        <v>11271.26</v>
      </c>
      <c r="H204" s="50">
        <f t="shared" si="15"/>
        <v>12623.811200000002</v>
      </c>
    </row>
    <row r="205" spans="1:8" x14ac:dyDescent="0.2">
      <c r="A205" s="7">
        <f t="shared" si="13"/>
        <v>192</v>
      </c>
      <c r="B205" s="3" t="s">
        <v>270</v>
      </c>
      <c r="C205" s="23" t="s">
        <v>271</v>
      </c>
      <c r="D205" s="2" t="s">
        <v>8</v>
      </c>
      <c r="E205" s="51">
        <v>5714450</v>
      </c>
      <c r="F205" s="50">
        <v>495723</v>
      </c>
      <c r="G205" s="50">
        <f t="shared" si="14"/>
        <v>6210173</v>
      </c>
      <c r="H205" s="50">
        <f t="shared" si="15"/>
        <v>6955393.7600000007</v>
      </c>
    </row>
    <row r="206" spans="1:8" x14ac:dyDescent="0.2">
      <c r="A206" s="7">
        <f t="shared" si="13"/>
        <v>193</v>
      </c>
      <c r="B206" s="3" t="s">
        <v>270</v>
      </c>
      <c r="C206" s="23" t="s">
        <v>317</v>
      </c>
      <c r="D206" s="2" t="s">
        <v>8</v>
      </c>
      <c r="E206" s="51">
        <v>6857340</v>
      </c>
      <c r="F206" s="50">
        <v>495723</v>
      </c>
      <c r="G206" s="50">
        <f t="shared" si="14"/>
        <v>7353063</v>
      </c>
      <c r="H206" s="50">
        <f t="shared" si="15"/>
        <v>8235430.5600000005</v>
      </c>
    </row>
    <row r="207" spans="1:8" x14ac:dyDescent="0.2">
      <c r="A207" s="7">
        <f t="shared" si="13"/>
        <v>194</v>
      </c>
      <c r="B207" s="8" t="s">
        <v>299</v>
      </c>
      <c r="C207" s="24" t="s">
        <v>300</v>
      </c>
      <c r="D207" s="7" t="s">
        <v>8</v>
      </c>
      <c r="E207" s="49">
        <v>290057.59999999998</v>
      </c>
      <c r="F207" s="50">
        <v>58011.519999999997</v>
      </c>
      <c r="G207" s="50">
        <f t="shared" si="14"/>
        <v>348069.12</v>
      </c>
      <c r="H207" s="50">
        <f t="shared" si="15"/>
        <v>389837.41440000001</v>
      </c>
    </row>
    <row r="208" spans="1:8" x14ac:dyDescent="0.2">
      <c r="A208" s="7">
        <f t="shared" si="13"/>
        <v>195</v>
      </c>
      <c r="B208" s="3" t="s">
        <v>286</v>
      </c>
      <c r="C208" s="23" t="s">
        <v>287</v>
      </c>
      <c r="D208" s="2" t="s">
        <v>8</v>
      </c>
      <c r="E208" s="51">
        <v>70496.608000000007</v>
      </c>
      <c r="F208" s="50">
        <v>21148.982400000001</v>
      </c>
      <c r="G208" s="50">
        <f t="shared" si="14"/>
        <v>91645.590400000016</v>
      </c>
      <c r="H208" s="50">
        <f t="shared" si="15"/>
        <v>102643.06124800003</v>
      </c>
    </row>
    <row r="209" spans="1:8" x14ac:dyDescent="0.2">
      <c r="A209" s="7">
        <f t="shared" si="13"/>
        <v>196</v>
      </c>
      <c r="B209" s="8" t="s">
        <v>286</v>
      </c>
      <c r="C209" s="24" t="s">
        <v>292</v>
      </c>
      <c r="D209" s="7" t="s">
        <v>8</v>
      </c>
      <c r="E209" s="49">
        <v>44462.361999999994</v>
      </c>
      <c r="F209" s="50">
        <v>13338.708599999998</v>
      </c>
      <c r="G209" s="50">
        <f t="shared" si="14"/>
        <v>57801.070599999992</v>
      </c>
      <c r="H209" s="50">
        <f t="shared" si="15"/>
        <v>64737.199071999996</v>
      </c>
    </row>
    <row r="210" spans="1:8" x14ac:dyDescent="0.2">
      <c r="A210" s="7">
        <f t="shared" si="13"/>
        <v>197</v>
      </c>
      <c r="B210" s="13" t="s">
        <v>422</v>
      </c>
      <c r="C210" s="13" t="s">
        <v>423</v>
      </c>
      <c r="D210" s="11" t="s">
        <v>8</v>
      </c>
      <c r="E210" s="54">
        <v>630.55999999999995</v>
      </c>
      <c r="F210" s="50">
        <v>500</v>
      </c>
      <c r="G210" s="50">
        <f t="shared" si="14"/>
        <v>1130.56</v>
      </c>
      <c r="H210" s="50">
        <f t="shared" si="15"/>
        <v>1266.2272</v>
      </c>
    </row>
    <row r="211" spans="1:8" x14ac:dyDescent="0.2">
      <c r="A211" s="7">
        <f t="shared" si="13"/>
        <v>198</v>
      </c>
      <c r="B211" s="8" t="s">
        <v>261</v>
      </c>
      <c r="C211" s="24" t="s">
        <v>262</v>
      </c>
      <c r="D211" s="7" t="s">
        <v>8</v>
      </c>
      <c r="E211" s="49">
        <v>425628</v>
      </c>
      <c r="F211" s="50">
        <v>85125.6</v>
      </c>
      <c r="G211" s="50">
        <f t="shared" si="14"/>
        <v>510753.6</v>
      </c>
      <c r="H211" s="50">
        <f t="shared" si="15"/>
        <v>572044.03200000001</v>
      </c>
    </row>
    <row r="212" spans="1:8" x14ac:dyDescent="0.2">
      <c r="A212" s="7">
        <f t="shared" si="13"/>
        <v>199</v>
      </c>
      <c r="B212" s="3" t="s">
        <v>312</v>
      </c>
      <c r="C212" s="23" t="s">
        <v>313</v>
      </c>
      <c r="D212" s="2" t="s">
        <v>8</v>
      </c>
      <c r="E212" s="51">
        <v>194448.94</v>
      </c>
      <c r="F212" s="50">
        <v>38889.788</v>
      </c>
      <c r="G212" s="50">
        <f t="shared" si="14"/>
        <v>233338.728</v>
      </c>
      <c r="H212" s="50">
        <f t="shared" si="15"/>
        <v>261339.37536000003</v>
      </c>
    </row>
    <row r="213" spans="1:8" x14ac:dyDescent="0.2">
      <c r="A213" s="7">
        <f t="shared" si="13"/>
        <v>200</v>
      </c>
      <c r="B213" s="3" t="s">
        <v>312</v>
      </c>
      <c r="C213" s="23" t="s">
        <v>316</v>
      </c>
      <c r="D213" s="2" t="s">
        <v>8</v>
      </c>
      <c r="E213" s="51">
        <v>194448.94</v>
      </c>
      <c r="F213" s="50">
        <v>38889.788</v>
      </c>
      <c r="G213" s="50">
        <f t="shared" si="14"/>
        <v>233338.728</v>
      </c>
      <c r="H213" s="50">
        <f t="shared" si="15"/>
        <v>261339.37536000003</v>
      </c>
    </row>
    <row r="214" spans="1:8" x14ac:dyDescent="0.2">
      <c r="A214" s="7">
        <f t="shared" si="13"/>
        <v>201</v>
      </c>
      <c r="B214" s="3" t="s">
        <v>294</v>
      </c>
      <c r="C214" s="23" t="s">
        <v>295</v>
      </c>
      <c r="D214" s="2" t="s">
        <v>8</v>
      </c>
      <c r="E214" s="51">
        <v>118230</v>
      </c>
      <c r="F214" s="50">
        <v>35469</v>
      </c>
      <c r="G214" s="50">
        <f t="shared" si="14"/>
        <v>153699</v>
      </c>
      <c r="H214" s="50">
        <f t="shared" si="15"/>
        <v>172142.88</v>
      </c>
    </row>
    <row r="215" spans="1:8" x14ac:dyDescent="0.2">
      <c r="A215" s="7">
        <f t="shared" ref="A215:A221" si="16">A214+1</f>
        <v>202</v>
      </c>
      <c r="B215" s="10" t="s">
        <v>544</v>
      </c>
      <c r="C215" s="13" t="s">
        <v>545</v>
      </c>
      <c r="D215" s="11" t="s">
        <v>8</v>
      </c>
      <c r="E215" s="54">
        <v>29857.015999999996</v>
      </c>
      <c r="F215" s="50">
        <v>8957.1047999999992</v>
      </c>
      <c r="G215" s="50">
        <f t="shared" si="14"/>
        <v>38814.120799999997</v>
      </c>
      <c r="H215" s="50">
        <f t="shared" si="15"/>
        <v>43471.815296000001</v>
      </c>
    </row>
    <row r="216" spans="1:8" x14ac:dyDescent="0.2">
      <c r="A216" s="7">
        <f t="shared" si="16"/>
        <v>203</v>
      </c>
      <c r="B216" s="10" t="s">
        <v>424</v>
      </c>
      <c r="C216" s="13" t="s">
        <v>425</v>
      </c>
      <c r="D216" s="11" t="s">
        <v>8</v>
      </c>
      <c r="E216" s="54">
        <v>16800</v>
      </c>
      <c r="F216" s="50">
        <v>5040</v>
      </c>
      <c r="G216" s="50">
        <f t="shared" si="14"/>
        <v>21840</v>
      </c>
      <c r="H216" s="50">
        <f t="shared" si="15"/>
        <v>24460.800000000003</v>
      </c>
    </row>
    <row r="217" spans="1:8" x14ac:dyDescent="0.2">
      <c r="A217" s="7">
        <f t="shared" si="16"/>
        <v>204</v>
      </c>
      <c r="B217" s="10" t="s">
        <v>555</v>
      </c>
      <c r="C217" s="13" t="s">
        <v>556</v>
      </c>
      <c r="D217" s="11" t="s">
        <v>8</v>
      </c>
      <c r="E217" s="54">
        <v>294001.40000000002</v>
      </c>
      <c r="F217" s="50">
        <v>58800.280000000006</v>
      </c>
      <c r="G217" s="50">
        <f t="shared" si="14"/>
        <v>352801.68000000005</v>
      </c>
      <c r="H217" s="50">
        <f t="shared" si="15"/>
        <v>395137.88160000008</v>
      </c>
    </row>
    <row r="218" spans="1:8" x14ac:dyDescent="0.2">
      <c r="A218" s="7">
        <f t="shared" si="16"/>
        <v>205</v>
      </c>
      <c r="B218" s="10" t="s">
        <v>426</v>
      </c>
      <c r="C218" s="13" t="s">
        <v>427</v>
      </c>
      <c r="D218" s="11" t="s">
        <v>8</v>
      </c>
      <c r="E218" s="54">
        <v>141876</v>
      </c>
      <c r="F218" s="50">
        <v>42562.799999999996</v>
      </c>
      <c r="G218" s="50">
        <f t="shared" si="14"/>
        <v>184438.8</v>
      </c>
      <c r="H218" s="50">
        <f t="shared" si="15"/>
        <v>206571.45600000001</v>
      </c>
    </row>
    <row r="219" spans="1:8" x14ac:dyDescent="0.2">
      <c r="A219" s="7">
        <f t="shared" si="16"/>
        <v>206</v>
      </c>
      <c r="B219" s="13" t="s">
        <v>382</v>
      </c>
      <c r="C219" s="13" t="s">
        <v>383</v>
      </c>
      <c r="D219" s="11" t="s">
        <v>8</v>
      </c>
      <c r="E219" s="54">
        <v>1371.4680000000001</v>
      </c>
      <c r="F219" s="50">
        <v>500</v>
      </c>
      <c r="G219" s="50">
        <f t="shared" si="14"/>
        <v>1871.4680000000001</v>
      </c>
      <c r="H219" s="50">
        <f t="shared" si="15"/>
        <v>2096.0441600000004</v>
      </c>
    </row>
    <row r="220" spans="1:8" x14ac:dyDescent="0.2">
      <c r="A220" s="7">
        <f t="shared" si="16"/>
        <v>207</v>
      </c>
      <c r="B220" s="13" t="s">
        <v>384</v>
      </c>
      <c r="C220" s="13" t="s">
        <v>385</v>
      </c>
      <c r="D220" s="11" t="s">
        <v>8</v>
      </c>
      <c r="E220" s="54">
        <v>1970.5</v>
      </c>
      <c r="F220" s="50">
        <v>591.15</v>
      </c>
      <c r="G220" s="50">
        <f t="shared" si="14"/>
        <v>2561.65</v>
      </c>
      <c r="H220" s="50">
        <f t="shared" si="15"/>
        <v>2869.0480000000002</v>
      </c>
    </row>
    <row r="221" spans="1:8" x14ac:dyDescent="0.2">
      <c r="A221" s="7">
        <f t="shared" si="16"/>
        <v>208</v>
      </c>
      <c r="B221" s="10" t="s">
        <v>476</v>
      </c>
      <c r="C221" s="13" t="s">
        <v>477</v>
      </c>
      <c r="D221" s="11" t="s">
        <v>8</v>
      </c>
      <c r="E221" s="54">
        <v>1087.7159999999999</v>
      </c>
      <c r="F221" s="50">
        <v>500</v>
      </c>
      <c r="G221" s="50">
        <f t="shared" si="14"/>
        <v>1587.7159999999999</v>
      </c>
      <c r="H221" s="50">
        <f t="shared" si="15"/>
        <v>1778.2419200000002</v>
      </c>
    </row>
    <row r="222" spans="1:8" x14ac:dyDescent="0.2">
      <c r="A222" s="7">
        <f t="shared" ref="A222:A285" si="17">A221+1</f>
        <v>209</v>
      </c>
      <c r="B222" s="10" t="s">
        <v>553</v>
      </c>
      <c r="C222" s="13" t="s">
        <v>249</v>
      </c>
      <c r="D222" s="11" t="s">
        <v>8</v>
      </c>
      <c r="E222" s="54">
        <v>209151.6</v>
      </c>
      <c r="F222" s="50">
        <v>41830.320000000007</v>
      </c>
      <c r="G222" s="50">
        <f t="shared" si="14"/>
        <v>250981.92</v>
      </c>
      <c r="H222" s="50">
        <f t="shared" si="15"/>
        <v>281099.75040000002</v>
      </c>
    </row>
    <row r="223" spans="1:8" x14ac:dyDescent="0.2">
      <c r="A223" s="7">
        <f t="shared" si="17"/>
        <v>210</v>
      </c>
      <c r="B223" s="8" t="s">
        <v>254</v>
      </c>
      <c r="C223" s="24" t="s">
        <v>255</v>
      </c>
      <c r="D223" s="7" t="s">
        <v>8</v>
      </c>
      <c r="E223" s="49">
        <v>149758</v>
      </c>
      <c r="F223" s="50">
        <v>44927.4</v>
      </c>
      <c r="G223" s="50">
        <f t="shared" si="14"/>
        <v>194685.4</v>
      </c>
      <c r="H223" s="50">
        <f t="shared" si="15"/>
        <v>218047.64800000002</v>
      </c>
    </row>
    <row r="224" spans="1:8" x14ac:dyDescent="0.2">
      <c r="A224" s="7">
        <f t="shared" si="17"/>
        <v>211</v>
      </c>
      <c r="B224" s="8" t="s">
        <v>250</v>
      </c>
      <c r="C224" s="24" t="s">
        <v>251</v>
      </c>
      <c r="D224" s="7" t="s">
        <v>8</v>
      </c>
      <c r="E224" s="49">
        <v>421687</v>
      </c>
      <c r="F224" s="50">
        <v>84337.400000000009</v>
      </c>
      <c r="G224" s="50">
        <f t="shared" si="14"/>
        <v>506024.4</v>
      </c>
      <c r="H224" s="50">
        <f t="shared" si="15"/>
        <v>566747.3280000001</v>
      </c>
    </row>
    <row r="225" spans="1:8" x14ac:dyDescent="0.2">
      <c r="A225" s="7">
        <f t="shared" si="17"/>
        <v>212</v>
      </c>
      <c r="B225" s="10" t="s">
        <v>538</v>
      </c>
      <c r="C225" s="13" t="s">
        <v>539</v>
      </c>
      <c r="D225" s="11" t="s">
        <v>8</v>
      </c>
      <c r="E225" s="54">
        <v>17829.083999999999</v>
      </c>
      <c r="F225" s="50">
        <v>5348.7251999999999</v>
      </c>
      <c r="G225" s="50">
        <f t="shared" si="14"/>
        <v>23177.8092</v>
      </c>
      <c r="H225" s="50">
        <f t="shared" si="15"/>
        <v>25959.146304000002</v>
      </c>
    </row>
    <row r="226" spans="1:8" x14ac:dyDescent="0.2">
      <c r="A226" s="7">
        <f t="shared" si="17"/>
        <v>213</v>
      </c>
      <c r="B226" s="10" t="s">
        <v>524</v>
      </c>
      <c r="C226" s="13" t="s">
        <v>525</v>
      </c>
      <c r="D226" s="11" t="s">
        <v>8</v>
      </c>
      <c r="E226" s="54">
        <v>1722</v>
      </c>
      <c r="F226" s="50">
        <v>516.6</v>
      </c>
      <c r="G226" s="50">
        <f t="shared" si="14"/>
        <v>2238.6</v>
      </c>
      <c r="H226" s="50">
        <f t="shared" si="15"/>
        <v>2507.232</v>
      </c>
    </row>
    <row r="227" spans="1:8" x14ac:dyDescent="0.2">
      <c r="A227" s="7">
        <f t="shared" si="17"/>
        <v>214</v>
      </c>
      <c r="B227" s="13" t="s">
        <v>397</v>
      </c>
      <c r="C227" s="13" t="s">
        <v>396</v>
      </c>
      <c r="D227" s="11" t="s">
        <v>8</v>
      </c>
      <c r="E227" s="54">
        <v>27587</v>
      </c>
      <c r="F227" s="50">
        <v>8276.1</v>
      </c>
      <c r="G227" s="50">
        <f t="shared" si="14"/>
        <v>35863.1</v>
      </c>
      <c r="H227" s="50">
        <f t="shared" si="15"/>
        <v>40166.671999999999</v>
      </c>
    </row>
    <row r="228" spans="1:8" ht="25.5" x14ac:dyDescent="0.2">
      <c r="A228" s="7">
        <f t="shared" si="17"/>
        <v>215</v>
      </c>
      <c r="B228" s="13" t="s">
        <v>403</v>
      </c>
      <c r="C228" s="13" t="s">
        <v>404</v>
      </c>
      <c r="D228" s="11" t="s">
        <v>8</v>
      </c>
      <c r="E228" s="54">
        <v>26641.160000000003</v>
      </c>
      <c r="F228" s="50">
        <v>7992.3480000000009</v>
      </c>
      <c r="G228" s="50">
        <f t="shared" si="14"/>
        <v>34633.508000000002</v>
      </c>
      <c r="H228" s="50">
        <f t="shared" si="15"/>
        <v>38789.528960000003</v>
      </c>
    </row>
    <row r="229" spans="1:8" x14ac:dyDescent="0.2">
      <c r="A229" s="7">
        <f t="shared" si="17"/>
        <v>216</v>
      </c>
      <c r="B229" s="10" t="s">
        <v>351</v>
      </c>
      <c r="C229" s="13" t="s">
        <v>352</v>
      </c>
      <c r="D229" s="11" t="s">
        <v>8</v>
      </c>
      <c r="E229" s="54">
        <v>37746.898000000001</v>
      </c>
      <c r="F229" s="50">
        <v>11324.0694</v>
      </c>
      <c r="G229" s="50">
        <f t="shared" si="14"/>
        <v>49070.967400000001</v>
      </c>
      <c r="H229" s="50">
        <f t="shared" si="15"/>
        <v>54959.483488000005</v>
      </c>
    </row>
    <row r="230" spans="1:8" x14ac:dyDescent="0.2">
      <c r="A230" s="7">
        <f t="shared" si="17"/>
        <v>217</v>
      </c>
      <c r="B230" s="10" t="s">
        <v>349</v>
      </c>
      <c r="C230" s="13" t="s">
        <v>350</v>
      </c>
      <c r="D230" s="11" t="s">
        <v>8</v>
      </c>
      <c r="E230" s="54">
        <v>26712.097999999998</v>
      </c>
      <c r="F230" s="50">
        <v>8013.6293999999989</v>
      </c>
      <c r="G230" s="50">
        <f t="shared" si="14"/>
        <v>34725.727399999996</v>
      </c>
      <c r="H230" s="50">
        <f t="shared" si="15"/>
        <v>38892.814687999999</v>
      </c>
    </row>
    <row r="231" spans="1:8" x14ac:dyDescent="0.2">
      <c r="A231" s="7">
        <f t="shared" si="17"/>
        <v>218</v>
      </c>
      <c r="B231" s="10" t="s">
        <v>333</v>
      </c>
      <c r="C231" s="13">
        <v>4058968</v>
      </c>
      <c r="D231" s="11" t="s">
        <v>8</v>
      </c>
      <c r="E231" s="54">
        <v>14053.606</v>
      </c>
      <c r="F231" s="50">
        <v>4216.0817999999999</v>
      </c>
      <c r="G231" s="50">
        <f t="shared" si="14"/>
        <v>18269.6878</v>
      </c>
      <c r="H231" s="50">
        <f t="shared" si="15"/>
        <v>20462.050336</v>
      </c>
    </row>
    <row r="232" spans="1:8" ht="25.5" x14ac:dyDescent="0.2">
      <c r="A232" s="7">
        <f t="shared" si="17"/>
        <v>219</v>
      </c>
      <c r="B232" s="10" t="s">
        <v>334</v>
      </c>
      <c r="C232" s="13" t="s">
        <v>335</v>
      </c>
      <c r="D232" s="11" t="s">
        <v>8</v>
      </c>
      <c r="E232" s="54">
        <v>26633.278000000002</v>
      </c>
      <c r="F232" s="50">
        <v>7989.9834000000001</v>
      </c>
      <c r="G232" s="50">
        <f t="shared" si="14"/>
        <v>34623.261400000003</v>
      </c>
      <c r="H232" s="50">
        <f t="shared" si="15"/>
        <v>38778.052768000009</v>
      </c>
    </row>
    <row r="233" spans="1:8" x14ac:dyDescent="0.2">
      <c r="A233" s="7">
        <f t="shared" si="17"/>
        <v>220</v>
      </c>
      <c r="B233" s="10" t="s">
        <v>355</v>
      </c>
      <c r="C233" s="13">
        <v>4976251</v>
      </c>
      <c r="D233" s="11" t="s">
        <v>8</v>
      </c>
      <c r="E233" s="54">
        <v>5517.4</v>
      </c>
      <c r="F233" s="50">
        <v>1655.2199999999998</v>
      </c>
      <c r="G233" s="50">
        <f t="shared" si="14"/>
        <v>7172.619999999999</v>
      </c>
      <c r="H233" s="50">
        <f t="shared" si="15"/>
        <v>8033.3343999999997</v>
      </c>
    </row>
    <row r="234" spans="1:8" x14ac:dyDescent="0.2">
      <c r="A234" s="7">
        <f t="shared" si="17"/>
        <v>221</v>
      </c>
      <c r="B234" s="10" t="s">
        <v>332</v>
      </c>
      <c r="C234" s="13">
        <v>3921919</v>
      </c>
      <c r="D234" s="11" t="s">
        <v>8</v>
      </c>
      <c r="E234" s="54">
        <v>5911.5</v>
      </c>
      <c r="F234" s="50">
        <v>1773.45</v>
      </c>
      <c r="G234" s="50">
        <f t="shared" si="14"/>
        <v>7684.95</v>
      </c>
      <c r="H234" s="50">
        <f t="shared" si="15"/>
        <v>8607.1440000000002</v>
      </c>
    </row>
    <row r="235" spans="1:8" ht="25.5" x14ac:dyDescent="0.2">
      <c r="A235" s="7">
        <f t="shared" si="17"/>
        <v>222</v>
      </c>
      <c r="B235" s="10" t="s">
        <v>353</v>
      </c>
      <c r="C235" s="13" t="s">
        <v>354</v>
      </c>
      <c r="D235" s="11" t="s">
        <v>8</v>
      </c>
      <c r="E235" s="54">
        <v>9528.4</v>
      </c>
      <c r="F235" s="50">
        <v>2858.52</v>
      </c>
      <c r="G235" s="50">
        <f t="shared" si="14"/>
        <v>12386.92</v>
      </c>
      <c r="H235" s="50">
        <f t="shared" si="15"/>
        <v>13873.350400000001</v>
      </c>
    </row>
    <row r="236" spans="1:8" x14ac:dyDescent="0.2">
      <c r="A236" s="7">
        <f t="shared" si="17"/>
        <v>223</v>
      </c>
      <c r="B236" s="13" t="s">
        <v>577</v>
      </c>
      <c r="C236" s="13" t="s">
        <v>358</v>
      </c>
      <c r="D236" s="11" t="s">
        <v>8</v>
      </c>
      <c r="E236" s="54">
        <v>17697.400000000001</v>
      </c>
      <c r="F236" s="50">
        <v>5309.22</v>
      </c>
      <c r="G236" s="50">
        <f t="shared" si="14"/>
        <v>23006.620000000003</v>
      </c>
      <c r="H236" s="50">
        <f t="shared" si="15"/>
        <v>25767.414400000005</v>
      </c>
    </row>
    <row r="237" spans="1:8" x14ac:dyDescent="0.2">
      <c r="A237" s="7">
        <f t="shared" si="17"/>
        <v>224</v>
      </c>
      <c r="B237" s="10" t="s">
        <v>478</v>
      </c>
      <c r="C237" s="13">
        <v>585520</v>
      </c>
      <c r="D237" s="11" t="s">
        <v>8</v>
      </c>
      <c r="E237" s="54">
        <v>157.63999999999999</v>
      </c>
      <c r="F237" s="50">
        <v>500</v>
      </c>
      <c r="G237" s="50">
        <f t="shared" si="14"/>
        <v>657.64</v>
      </c>
      <c r="H237" s="50">
        <f t="shared" si="15"/>
        <v>736.55680000000007</v>
      </c>
    </row>
    <row r="238" spans="1:8" x14ac:dyDescent="0.2">
      <c r="A238" s="7">
        <f t="shared" si="17"/>
        <v>225</v>
      </c>
      <c r="B238" s="10" t="s">
        <v>599</v>
      </c>
      <c r="C238" s="27">
        <v>3064305</v>
      </c>
      <c r="D238" s="11" t="s">
        <v>8</v>
      </c>
      <c r="E238" s="54">
        <v>1182.3</v>
      </c>
      <c r="F238" s="50">
        <v>500</v>
      </c>
      <c r="G238" s="50">
        <f t="shared" si="14"/>
        <v>1682.3</v>
      </c>
      <c r="H238" s="50">
        <f t="shared" si="15"/>
        <v>1884.1760000000002</v>
      </c>
    </row>
    <row r="239" spans="1:8" x14ac:dyDescent="0.2">
      <c r="A239" s="7">
        <f t="shared" si="17"/>
        <v>226</v>
      </c>
      <c r="B239" s="12" t="s">
        <v>53</v>
      </c>
      <c r="C239" s="13" t="s">
        <v>356</v>
      </c>
      <c r="D239" s="11" t="s">
        <v>8</v>
      </c>
      <c r="E239" s="54">
        <v>7152.6</v>
      </c>
      <c r="F239" s="50">
        <v>2145.7800000000002</v>
      </c>
      <c r="G239" s="50">
        <f t="shared" si="14"/>
        <v>9298.380000000001</v>
      </c>
      <c r="H239" s="50">
        <f t="shared" si="15"/>
        <v>10414.185600000003</v>
      </c>
    </row>
    <row r="240" spans="1:8" x14ac:dyDescent="0.2">
      <c r="A240" s="7">
        <f t="shared" si="17"/>
        <v>227</v>
      </c>
      <c r="B240" s="10" t="s">
        <v>430</v>
      </c>
      <c r="C240" s="13">
        <v>68140</v>
      </c>
      <c r="D240" s="11" t="s">
        <v>8</v>
      </c>
      <c r="E240" s="54">
        <v>46890.018000000004</v>
      </c>
      <c r="F240" s="50">
        <v>14067.0054</v>
      </c>
      <c r="G240" s="50">
        <f t="shared" si="14"/>
        <v>60957.023400000005</v>
      </c>
      <c r="H240" s="50">
        <f t="shared" si="15"/>
        <v>68271.866208000007</v>
      </c>
    </row>
    <row r="241" spans="1:8" x14ac:dyDescent="0.2">
      <c r="A241" s="7">
        <f t="shared" si="17"/>
        <v>228</v>
      </c>
      <c r="B241" s="10" t="s">
        <v>479</v>
      </c>
      <c r="C241" s="13" t="s">
        <v>480</v>
      </c>
      <c r="D241" s="11" t="s">
        <v>8</v>
      </c>
      <c r="E241" s="54">
        <v>3341.9679999999998</v>
      </c>
      <c r="F241" s="50">
        <v>1002.5903999999999</v>
      </c>
      <c r="G241" s="50">
        <f t="shared" si="14"/>
        <v>4344.5583999999999</v>
      </c>
      <c r="H241" s="50">
        <f t="shared" si="15"/>
        <v>4865.9054080000005</v>
      </c>
    </row>
    <row r="242" spans="1:8" x14ac:dyDescent="0.2">
      <c r="A242" s="7">
        <f t="shared" si="17"/>
        <v>229</v>
      </c>
      <c r="B242" s="10" t="s">
        <v>481</v>
      </c>
      <c r="C242" s="13" t="s">
        <v>482</v>
      </c>
      <c r="D242" s="11" t="s">
        <v>8</v>
      </c>
      <c r="E242" s="54">
        <v>2219</v>
      </c>
      <c r="F242" s="50">
        <v>665.69999999999993</v>
      </c>
      <c r="G242" s="50">
        <f t="shared" si="14"/>
        <v>2884.7</v>
      </c>
      <c r="H242" s="50">
        <f t="shared" si="15"/>
        <v>3230.864</v>
      </c>
    </row>
    <row r="243" spans="1:8" x14ac:dyDescent="0.2">
      <c r="A243" s="7">
        <f t="shared" si="17"/>
        <v>230</v>
      </c>
      <c r="B243" s="10" t="s">
        <v>483</v>
      </c>
      <c r="C243" s="13" t="s">
        <v>484</v>
      </c>
      <c r="D243" s="11" t="s">
        <v>8</v>
      </c>
      <c r="E243" s="54">
        <v>178</v>
      </c>
      <c r="F243" s="50">
        <v>500</v>
      </c>
      <c r="G243" s="50">
        <f t="shared" si="14"/>
        <v>678</v>
      </c>
      <c r="H243" s="50">
        <f t="shared" si="15"/>
        <v>759.36000000000013</v>
      </c>
    </row>
    <row r="244" spans="1:8" ht="25.5" x14ac:dyDescent="0.2">
      <c r="A244" s="7">
        <f t="shared" si="17"/>
        <v>231</v>
      </c>
      <c r="B244" s="10" t="s">
        <v>485</v>
      </c>
      <c r="C244" s="13" t="s">
        <v>486</v>
      </c>
      <c r="D244" s="11" t="s">
        <v>8</v>
      </c>
      <c r="E244" s="54">
        <v>165.2</v>
      </c>
      <c r="F244" s="50">
        <v>500</v>
      </c>
      <c r="G244" s="50">
        <f t="shared" si="14"/>
        <v>665.2</v>
      </c>
      <c r="H244" s="50">
        <f t="shared" si="15"/>
        <v>745.02400000000011</v>
      </c>
    </row>
    <row r="245" spans="1:8" ht="25.5" x14ac:dyDescent="0.2">
      <c r="A245" s="7">
        <f t="shared" si="17"/>
        <v>232</v>
      </c>
      <c r="B245" s="10" t="s">
        <v>487</v>
      </c>
      <c r="C245" s="13" t="s">
        <v>488</v>
      </c>
      <c r="D245" s="11" t="s">
        <v>8</v>
      </c>
      <c r="E245" s="54">
        <v>178</v>
      </c>
      <c r="F245" s="50">
        <v>500</v>
      </c>
      <c r="G245" s="50">
        <f t="shared" si="14"/>
        <v>678</v>
      </c>
      <c r="H245" s="50">
        <f t="shared" si="15"/>
        <v>759.36000000000013</v>
      </c>
    </row>
    <row r="246" spans="1:8" x14ac:dyDescent="0.2">
      <c r="A246" s="7">
        <f t="shared" si="17"/>
        <v>233</v>
      </c>
      <c r="B246" s="13" t="s">
        <v>371</v>
      </c>
      <c r="C246" s="13" t="s">
        <v>372</v>
      </c>
      <c r="D246" s="11" t="s">
        <v>8</v>
      </c>
      <c r="E246" s="54">
        <v>4174.8</v>
      </c>
      <c r="F246" s="50">
        <v>1252.44</v>
      </c>
      <c r="G246" s="50">
        <f t="shared" si="14"/>
        <v>5427.24</v>
      </c>
      <c r="H246" s="50">
        <f t="shared" si="15"/>
        <v>6078.5088000000005</v>
      </c>
    </row>
    <row r="247" spans="1:8" x14ac:dyDescent="0.2">
      <c r="A247" s="7">
        <f t="shared" si="17"/>
        <v>234</v>
      </c>
      <c r="B247" s="10" t="s">
        <v>489</v>
      </c>
      <c r="C247" s="13">
        <v>68140</v>
      </c>
      <c r="D247" s="11" t="s">
        <v>8</v>
      </c>
      <c r="E247" s="54">
        <v>1726.2</v>
      </c>
      <c r="F247" s="50">
        <v>517.86</v>
      </c>
      <c r="G247" s="50">
        <f t="shared" si="14"/>
        <v>2244.06</v>
      </c>
      <c r="H247" s="50">
        <f t="shared" si="15"/>
        <v>2513.3472000000002</v>
      </c>
    </row>
    <row r="248" spans="1:8" x14ac:dyDescent="0.2">
      <c r="A248" s="7">
        <f t="shared" si="17"/>
        <v>235</v>
      </c>
      <c r="B248" s="10" t="s">
        <v>490</v>
      </c>
      <c r="C248" s="13" t="s">
        <v>491</v>
      </c>
      <c r="D248" s="11" t="s">
        <v>8</v>
      </c>
      <c r="E248" s="54">
        <v>140</v>
      </c>
      <c r="F248" s="50">
        <v>500</v>
      </c>
      <c r="G248" s="50">
        <f t="shared" si="14"/>
        <v>640</v>
      </c>
      <c r="H248" s="50">
        <f t="shared" si="15"/>
        <v>716.80000000000007</v>
      </c>
    </row>
    <row r="249" spans="1:8" x14ac:dyDescent="0.2">
      <c r="A249" s="7">
        <f t="shared" si="17"/>
        <v>236</v>
      </c>
      <c r="B249" s="10" t="s">
        <v>492</v>
      </c>
      <c r="C249" s="13" t="s">
        <v>480</v>
      </c>
      <c r="D249" s="11" t="s">
        <v>8</v>
      </c>
      <c r="E249" s="54">
        <v>788.2</v>
      </c>
      <c r="F249" s="50">
        <v>500</v>
      </c>
      <c r="G249" s="50">
        <f t="shared" si="14"/>
        <v>1288.2</v>
      </c>
      <c r="H249" s="50">
        <f t="shared" si="15"/>
        <v>1442.7840000000001</v>
      </c>
    </row>
    <row r="250" spans="1:8" x14ac:dyDescent="0.2">
      <c r="A250" s="7">
        <f t="shared" si="17"/>
        <v>237</v>
      </c>
      <c r="B250" s="10" t="s">
        <v>80</v>
      </c>
      <c r="C250" s="13" t="s">
        <v>493</v>
      </c>
      <c r="D250" s="11" t="s">
        <v>8</v>
      </c>
      <c r="E250" s="54">
        <v>4348.3999999999996</v>
      </c>
      <c r="F250" s="50">
        <v>1304.5199999999998</v>
      </c>
      <c r="G250" s="50">
        <f t="shared" si="14"/>
        <v>5652.9199999999992</v>
      </c>
      <c r="H250" s="50">
        <f t="shared" si="15"/>
        <v>6331.2703999999994</v>
      </c>
    </row>
    <row r="251" spans="1:8" x14ac:dyDescent="0.2">
      <c r="A251" s="7">
        <f t="shared" si="17"/>
        <v>238</v>
      </c>
      <c r="B251" s="10" t="s">
        <v>428</v>
      </c>
      <c r="C251" s="13" t="s">
        <v>429</v>
      </c>
      <c r="D251" s="11" t="s">
        <v>8</v>
      </c>
      <c r="E251" s="54">
        <v>51035.95</v>
      </c>
      <c r="F251" s="50">
        <v>15310.784999999998</v>
      </c>
      <c r="G251" s="50">
        <f t="shared" si="14"/>
        <v>66346.735000000001</v>
      </c>
      <c r="H251" s="50">
        <f t="shared" si="15"/>
        <v>74308.343200000003</v>
      </c>
    </row>
    <row r="252" spans="1:8" x14ac:dyDescent="0.2">
      <c r="A252" s="7">
        <f t="shared" si="17"/>
        <v>239</v>
      </c>
      <c r="B252" s="3" t="s">
        <v>310</v>
      </c>
      <c r="C252" s="23" t="s">
        <v>311</v>
      </c>
      <c r="D252" s="2" t="s">
        <v>8</v>
      </c>
      <c r="E252" s="51">
        <v>934489.91999999993</v>
      </c>
      <c r="F252" s="50">
        <v>186897.984</v>
      </c>
      <c r="G252" s="50">
        <f t="shared" si="14"/>
        <v>1121387.9039999999</v>
      </c>
      <c r="H252" s="50">
        <f t="shared" si="15"/>
        <v>1255954.45248</v>
      </c>
    </row>
    <row r="253" spans="1:8" x14ac:dyDescent="0.2">
      <c r="A253" s="7">
        <f t="shared" si="17"/>
        <v>240</v>
      </c>
      <c r="B253" s="10" t="s">
        <v>345</v>
      </c>
      <c r="C253" s="13" t="s">
        <v>346</v>
      </c>
      <c r="D253" s="11" t="s">
        <v>8</v>
      </c>
      <c r="E253" s="54">
        <v>14317.8</v>
      </c>
      <c r="F253" s="50">
        <v>4295.3399999999992</v>
      </c>
      <c r="G253" s="50">
        <f t="shared" si="14"/>
        <v>18613.14</v>
      </c>
      <c r="H253" s="50">
        <f t="shared" si="15"/>
        <v>20846.716800000002</v>
      </c>
    </row>
    <row r="254" spans="1:8" x14ac:dyDescent="0.2">
      <c r="A254" s="7">
        <f t="shared" si="17"/>
        <v>241</v>
      </c>
      <c r="B254" s="3" t="s">
        <v>175</v>
      </c>
      <c r="C254" s="23" t="s">
        <v>280</v>
      </c>
      <c r="D254" s="2" t="s">
        <v>8</v>
      </c>
      <c r="E254" s="51">
        <v>76975.612000000008</v>
      </c>
      <c r="F254" s="50">
        <v>23092.6836</v>
      </c>
      <c r="G254" s="50">
        <f t="shared" si="14"/>
        <v>100068.29560000001</v>
      </c>
      <c r="H254" s="50">
        <f t="shared" si="15"/>
        <v>112076.49107200002</v>
      </c>
    </row>
    <row r="255" spans="1:8" x14ac:dyDescent="0.2">
      <c r="A255" s="7">
        <f t="shared" si="17"/>
        <v>242</v>
      </c>
      <c r="B255" s="10" t="s">
        <v>501</v>
      </c>
      <c r="C255" s="13" t="s">
        <v>502</v>
      </c>
      <c r="D255" s="11" t="s">
        <v>8</v>
      </c>
      <c r="E255" s="54">
        <v>26944.400000000001</v>
      </c>
      <c r="F255" s="50">
        <v>8083.32</v>
      </c>
      <c r="G255" s="50">
        <f t="shared" si="14"/>
        <v>35027.72</v>
      </c>
      <c r="H255" s="50">
        <f t="shared" si="15"/>
        <v>39231.046400000007</v>
      </c>
    </row>
    <row r="256" spans="1:8" x14ac:dyDescent="0.2">
      <c r="A256" s="7">
        <f t="shared" si="17"/>
        <v>243</v>
      </c>
      <c r="B256" s="10" t="s">
        <v>551</v>
      </c>
      <c r="C256" s="23" t="s">
        <v>552</v>
      </c>
      <c r="D256" s="11" t="s">
        <v>8</v>
      </c>
      <c r="E256" s="54">
        <v>840140</v>
      </c>
      <c r="F256" s="50">
        <v>168028</v>
      </c>
      <c r="G256" s="50">
        <f t="shared" si="14"/>
        <v>1008168</v>
      </c>
      <c r="H256" s="50">
        <f t="shared" si="15"/>
        <v>1129148.1600000001</v>
      </c>
    </row>
    <row r="257" spans="1:8" x14ac:dyDescent="0.2">
      <c r="A257" s="7">
        <f t="shared" si="17"/>
        <v>244</v>
      </c>
      <c r="B257" s="8" t="s">
        <v>248</v>
      </c>
      <c r="C257" s="24" t="s">
        <v>249</v>
      </c>
      <c r="D257" s="7" t="s">
        <v>8</v>
      </c>
      <c r="E257" s="49">
        <v>125087.34</v>
      </c>
      <c r="F257" s="50">
        <v>37526.201999999997</v>
      </c>
      <c r="G257" s="50">
        <f t="shared" si="14"/>
        <v>162613.54199999999</v>
      </c>
      <c r="H257" s="50">
        <f t="shared" si="15"/>
        <v>182127.16704</v>
      </c>
    </row>
    <row r="258" spans="1:8" x14ac:dyDescent="0.2">
      <c r="A258" s="7">
        <f t="shared" si="17"/>
        <v>245</v>
      </c>
      <c r="B258" s="3" t="s">
        <v>281</v>
      </c>
      <c r="C258" s="23" t="s">
        <v>282</v>
      </c>
      <c r="D258" s="2" t="s">
        <v>8</v>
      </c>
      <c r="E258" s="51">
        <v>7968.7020000000011</v>
      </c>
      <c r="F258" s="50">
        <v>2390.6106000000004</v>
      </c>
      <c r="G258" s="50">
        <f t="shared" si="14"/>
        <v>10359.312600000001</v>
      </c>
      <c r="H258" s="50">
        <f t="shared" si="15"/>
        <v>11602.430112000002</v>
      </c>
    </row>
    <row r="259" spans="1:8" x14ac:dyDescent="0.2">
      <c r="A259" s="7">
        <f t="shared" si="17"/>
        <v>246</v>
      </c>
      <c r="B259" s="10" t="s">
        <v>500</v>
      </c>
      <c r="C259" s="13">
        <v>3279456</v>
      </c>
      <c r="D259" s="11" t="s">
        <v>8</v>
      </c>
      <c r="E259" s="54">
        <v>15400</v>
      </c>
      <c r="F259" s="50">
        <v>4620</v>
      </c>
      <c r="G259" s="50">
        <f t="shared" si="14"/>
        <v>20020</v>
      </c>
      <c r="H259" s="50">
        <f t="shared" si="15"/>
        <v>22422.400000000001</v>
      </c>
    </row>
    <row r="260" spans="1:8" x14ac:dyDescent="0.2">
      <c r="A260" s="7">
        <f t="shared" si="17"/>
        <v>247</v>
      </c>
      <c r="B260" s="8" t="s">
        <v>207</v>
      </c>
      <c r="C260" s="24" t="s">
        <v>298</v>
      </c>
      <c r="D260" s="7" t="s">
        <v>8</v>
      </c>
      <c r="E260" s="49">
        <v>21044.940000000002</v>
      </c>
      <c r="F260" s="50">
        <v>6313.4820000000009</v>
      </c>
      <c r="G260" s="50">
        <f t="shared" si="14"/>
        <v>27358.422000000002</v>
      </c>
      <c r="H260" s="50">
        <f t="shared" si="15"/>
        <v>30641.432640000006</v>
      </c>
    </row>
    <row r="261" spans="1:8" x14ac:dyDescent="0.2">
      <c r="A261" s="7">
        <f t="shared" si="17"/>
        <v>248</v>
      </c>
      <c r="B261" s="10" t="s">
        <v>453</v>
      </c>
      <c r="C261" s="13" t="s">
        <v>454</v>
      </c>
      <c r="D261" s="11" t="s">
        <v>8</v>
      </c>
      <c r="E261" s="54">
        <v>37188.199999999997</v>
      </c>
      <c r="F261" s="50">
        <v>11156.46</v>
      </c>
      <c r="G261" s="50">
        <f t="shared" si="14"/>
        <v>48344.659999999996</v>
      </c>
      <c r="H261" s="50">
        <f t="shared" si="15"/>
        <v>54146.019200000002</v>
      </c>
    </row>
    <row r="262" spans="1:8" x14ac:dyDescent="0.2">
      <c r="A262" s="7">
        <f t="shared" si="17"/>
        <v>249</v>
      </c>
      <c r="B262" s="10" t="s">
        <v>494</v>
      </c>
      <c r="C262" s="13">
        <v>827312</v>
      </c>
      <c r="D262" s="11" t="s">
        <v>8</v>
      </c>
      <c r="E262" s="54">
        <v>2403.8000000000002</v>
      </c>
      <c r="F262" s="50">
        <v>721.14</v>
      </c>
      <c r="G262" s="50">
        <f t="shared" si="14"/>
        <v>3124.94</v>
      </c>
      <c r="H262" s="50">
        <f t="shared" si="15"/>
        <v>3499.9328000000005</v>
      </c>
    </row>
    <row r="263" spans="1:8" x14ac:dyDescent="0.2">
      <c r="A263" s="7">
        <f t="shared" si="17"/>
        <v>250</v>
      </c>
      <c r="B263" s="13" t="s">
        <v>560</v>
      </c>
      <c r="C263" s="13" t="s">
        <v>561</v>
      </c>
      <c r="D263" s="11" t="s">
        <v>8</v>
      </c>
      <c r="E263" s="54">
        <v>945.84</v>
      </c>
      <c r="F263" s="50">
        <v>500</v>
      </c>
      <c r="G263" s="50">
        <f t="shared" si="14"/>
        <v>1445.8400000000001</v>
      </c>
      <c r="H263" s="50">
        <f t="shared" si="15"/>
        <v>1619.3408000000004</v>
      </c>
    </row>
    <row r="264" spans="1:8" x14ac:dyDescent="0.2">
      <c r="A264" s="7">
        <f t="shared" si="17"/>
        <v>251</v>
      </c>
      <c r="B264" s="10" t="s">
        <v>532</v>
      </c>
      <c r="C264" s="13" t="s">
        <v>533</v>
      </c>
      <c r="D264" s="11" t="s">
        <v>8</v>
      </c>
      <c r="E264" s="54">
        <v>1418.2</v>
      </c>
      <c r="F264" s="50">
        <v>500</v>
      </c>
      <c r="G264" s="50">
        <f t="shared" ref="G264:G302" si="18">F264+E264</f>
        <v>1918.2</v>
      </c>
      <c r="H264" s="50">
        <f t="shared" ref="H264:H302" si="19">G264*1.12</f>
        <v>2148.3840000000005</v>
      </c>
    </row>
    <row r="265" spans="1:8" x14ac:dyDescent="0.2">
      <c r="A265" s="7">
        <f t="shared" si="17"/>
        <v>252</v>
      </c>
      <c r="B265" s="8" t="s">
        <v>256</v>
      </c>
      <c r="C265" s="24" t="s">
        <v>257</v>
      </c>
      <c r="D265" s="7" t="s">
        <v>8</v>
      </c>
      <c r="E265" s="49">
        <v>1970.5</v>
      </c>
      <c r="F265" s="50">
        <v>591.15</v>
      </c>
      <c r="G265" s="50">
        <f t="shared" si="18"/>
        <v>2561.65</v>
      </c>
      <c r="H265" s="50">
        <f t="shared" si="19"/>
        <v>2869.0480000000002</v>
      </c>
    </row>
    <row r="266" spans="1:8" x14ac:dyDescent="0.2">
      <c r="A266" s="7">
        <f t="shared" si="17"/>
        <v>253</v>
      </c>
      <c r="B266" s="13" t="s">
        <v>364</v>
      </c>
      <c r="C266" s="13">
        <v>3345</v>
      </c>
      <c r="D266" s="11" t="s">
        <v>8</v>
      </c>
      <c r="E266" s="54">
        <v>3080</v>
      </c>
      <c r="F266" s="50">
        <v>924</v>
      </c>
      <c r="G266" s="50">
        <f t="shared" si="18"/>
        <v>4004</v>
      </c>
      <c r="H266" s="50">
        <f t="shared" si="19"/>
        <v>4484.4800000000005</v>
      </c>
    </row>
    <row r="267" spans="1:8" x14ac:dyDescent="0.2">
      <c r="A267" s="7">
        <f t="shared" si="17"/>
        <v>254</v>
      </c>
      <c r="B267" s="12" t="s">
        <v>364</v>
      </c>
      <c r="C267" s="23">
        <v>3374</v>
      </c>
      <c r="D267" s="11" t="s">
        <v>8</v>
      </c>
      <c r="E267" s="54">
        <v>2783.2</v>
      </c>
      <c r="F267" s="50">
        <v>834.95999999999992</v>
      </c>
      <c r="G267" s="50">
        <f t="shared" si="18"/>
        <v>3618.16</v>
      </c>
      <c r="H267" s="50">
        <f t="shared" si="19"/>
        <v>4052.3392000000003</v>
      </c>
    </row>
    <row r="268" spans="1:8" x14ac:dyDescent="0.2">
      <c r="A268" s="7">
        <f t="shared" si="17"/>
        <v>255</v>
      </c>
      <c r="B268" s="8" t="s">
        <v>265</v>
      </c>
      <c r="C268" s="24" t="s">
        <v>266</v>
      </c>
      <c r="D268" s="7" t="s">
        <v>8</v>
      </c>
      <c r="E268" s="49">
        <v>47134.36</v>
      </c>
      <c r="F268" s="50">
        <v>14140.307999999999</v>
      </c>
      <c r="G268" s="50">
        <f t="shared" si="18"/>
        <v>61274.667999999998</v>
      </c>
      <c r="H268" s="50">
        <f t="shared" si="19"/>
        <v>68627.628160000007</v>
      </c>
    </row>
    <row r="269" spans="1:8" x14ac:dyDescent="0.2">
      <c r="A269" s="7">
        <f t="shared" si="17"/>
        <v>256</v>
      </c>
      <c r="B269" s="10" t="s">
        <v>520</v>
      </c>
      <c r="C269" s="13" t="s">
        <v>521</v>
      </c>
      <c r="D269" s="11" t="s">
        <v>8</v>
      </c>
      <c r="E269" s="54">
        <v>28840.237999999998</v>
      </c>
      <c r="F269" s="50">
        <v>8652.0713999999989</v>
      </c>
      <c r="G269" s="50">
        <f t="shared" si="18"/>
        <v>37492.309399999998</v>
      </c>
      <c r="H269" s="50">
        <f t="shared" si="19"/>
        <v>41991.386528000003</v>
      </c>
    </row>
    <row r="270" spans="1:8" x14ac:dyDescent="0.2">
      <c r="A270" s="7">
        <f t="shared" si="17"/>
        <v>257</v>
      </c>
      <c r="B270" s="10" t="s">
        <v>530</v>
      </c>
      <c r="C270" s="13" t="s">
        <v>531</v>
      </c>
      <c r="D270" s="11" t="s">
        <v>8</v>
      </c>
      <c r="E270" s="54">
        <v>169045.25400000002</v>
      </c>
      <c r="F270" s="50">
        <v>33809.050800000005</v>
      </c>
      <c r="G270" s="50">
        <f t="shared" si="18"/>
        <v>202854.30480000001</v>
      </c>
      <c r="H270" s="50">
        <f t="shared" si="19"/>
        <v>227196.82137600004</v>
      </c>
    </row>
    <row r="271" spans="1:8" x14ac:dyDescent="0.2">
      <c r="A271" s="7">
        <f t="shared" si="17"/>
        <v>258</v>
      </c>
      <c r="B271" s="3" t="s">
        <v>278</v>
      </c>
      <c r="C271" s="23" t="s">
        <v>279</v>
      </c>
      <c r="D271" s="2" t="s">
        <v>8</v>
      </c>
      <c r="E271" s="51">
        <v>11294.905999999999</v>
      </c>
      <c r="F271" s="50">
        <v>3388.4717999999998</v>
      </c>
      <c r="G271" s="50">
        <f t="shared" si="18"/>
        <v>14683.377799999998</v>
      </c>
      <c r="H271" s="50">
        <f t="shared" si="19"/>
        <v>16445.383136</v>
      </c>
    </row>
    <row r="272" spans="1:8" x14ac:dyDescent="0.2">
      <c r="A272" s="7">
        <f t="shared" si="17"/>
        <v>259</v>
      </c>
      <c r="B272" s="8" t="s">
        <v>245</v>
      </c>
      <c r="C272" s="24" t="s">
        <v>318</v>
      </c>
      <c r="D272" s="7" t="s">
        <v>8</v>
      </c>
      <c r="E272" s="49">
        <v>1024660</v>
      </c>
      <c r="F272" s="50">
        <v>97463</v>
      </c>
      <c r="G272" s="50">
        <f t="shared" si="18"/>
        <v>1122123</v>
      </c>
      <c r="H272" s="50">
        <f t="shared" si="19"/>
        <v>1256777.76</v>
      </c>
    </row>
    <row r="273" spans="1:8" x14ac:dyDescent="0.2">
      <c r="A273" s="7">
        <f t="shared" si="17"/>
        <v>260</v>
      </c>
      <c r="B273" s="8" t="s">
        <v>204</v>
      </c>
      <c r="C273" s="24" t="s">
        <v>314</v>
      </c>
      <c r="D273" s="7" t="s">
        <v>8</v>
      </c>
      <c r="E273" s="49">
        <v>49656.6</v>
      </c>
      <c r="F273" s="50">
        <v>14896.98</v>
      </c>
      <c r="G273" s="50">
        <f t="shared" si="18"/>
        <v>64553.58</v>
      </c>
      <c r="H273" s="50">
        <f t="shared" si="19"/>
        <v>72300.009600000005</v>
      </c>
    </row>
    <row r="274" spans="1:8" x14ac:dyDescent="0.2">
      <c r="A274" s="7">
        <f t="shared" si="17"/>
        <v>261</v>
      </c>
      <c r="B274" s="8" t="s">
        <v>102</v>
      </c>
      <c r="C274" s="24" t="s">
        <v>274</v>
      </c>
      <c r="D274" s="7" t="s">
        <v>8</v>
      </c>
      <c r="E274" s="49">
        <v>489156.92</v>
      </c>
      <c r="F274" s="50">
        <v>97831.384000000005</v>
      </c>
      <c r="G274" s="50">
        <f t="shared" si="18"/>
        <v>586988.304</v>
      </c>
      <c r="H274" s="50">
        <f t="shared" si="19"/>
        <v>657426.90048000007</v>
      </c>
    </row>
    <row r="275" spans="1:8" x14ac:dyDescent="0.2">
      <c r="A275" s="7">
        <f t="shared" si="17"/>
        <v>262</v>
      </c>
      <c r="B275" s="10" t="s">
        <v>431</v>
      </c>
      <c r="C275" s="13" t="s">
        <v>432</v>
      </c>
      <c r="D275" s="11" t="s">
        <v>8</v>
      </c>
      <c r="E275" s="54">
        <v>85834.98</v>
      </c>
      <c r="F275" s="50">
        <v>25750.493999999999</v>
      </c>
      <c r="G275" s="50">
        <f t="shared" si="18"/>
        <v>111585.47399999999</v>
      </c>
      <c r="H275" s="50">
        <f t="shared" si="19"/>
        <v>124975.73088</v>
      </c>
    </row>
    <row r="276" spans="1:8" x14ac:dyDescent="0.2">
      <c r="A276" s="7">
        <f t="shared" si="17"/>
        <v>263</v>
      </c>
      <c r="B276" s="10" t="s">
        <v>546</v>
      </c>
      <c r="C276" s="13" t="s">
        <v>432</v>
      </c>
      <c r="D276" s="11" t="s">
        <v>8</v>
      </c>
      <c r="E276" s="54">
        <v>85834.98</v>
      </c>
      <c r="F276" s="50">
        <v>25750.493999999999</v>
      </c>
      <c r="G276" s="50">
        <f t="shared" si="18"/>
        <v>111585.47399999999</v>
      </c>
      <c r="H276" s="50">
        <f t="shared" si="19"/>
        <v>124975.73088</v>
      </c>
    </row>
    <row r="277" spans="1:8" x14ac:dyDescent="0.2">
      <c r="A277" s="7">
        <f t="shared" si="17"/>
        <v>264</v>
      </c>
      <c r="B277" s="13" t="s">
        <v>361</v>
      </c>
      <c r="C277" s="13">
        <v>4995267</v>
      </c>
      <c r="D277" s="11" t="s">
        <v>8</v>
      </c>
      <c r="E277" s="54">
        <v>15960</v>
      </c>
      <c r="F277" s="50">
        <v>4788</v>
      </c>
      <c r="G277" s="50">
        <f t="shared" si="18"/>
        <v>20748</v>
      </c>
      <c r="H277" s="50">
        <f t="shared" si="19"/>
        <v>23237.760000000002</v>
      </c>
    </row>
    <row r="278" spans="1:8" x14ac:dyDescent="0.2">
      <c r="A278" s="7">
        <f t="shared" si="17"/>
        <v>265</v>
      </c>
      <c r="B278" s="10" t="s">
        <v>331</v>
      </c>
      <c r="C278" s="13">
        <v>5257057</v>
      </c>
      <c r="D278" s="11" t="s">
        <v>8</v>
      </c>
      <c r="E278" s="54">
        <v>3349.85</v>
      </c>
      <c r="F278" s="50">
        <v>1004.9549999999999</v>
      </c>
      <c r="G278" s="50">
        <f t="shared" si="18"/>
        <v>4354.8050000000003</v>
      </c>
      <c r="H278" s="50">
        <f t="shared" si="19"/>
        <v>4877.3816000000006</v>
      </c>
    </row>
    <row r="279" spans="1:8" x14ac:dyDescent="0.2">
      <c r="A279" s="7">
        <f t="shared" si="17"/>
        <v>266</v>
      </c>
      <c r="B279" s="10" t="s">
        <v>331</v>
      </c>
      <c r="C279" s="28">
        <v>18338</v>
      </c>
      <c r="D279" s="11" t="s">
        <v>8</v>
      </c>
      <c r="E279" s="54">
        <v>8670.2000000000007</v>
      </c>
      <c r="F279" s="50">
        <v>2601.06</v>
      </c>
      <c r="G279" s="50">
        <f t="shared" si="18"/>
        <v>11271.26</v>
      </c>
      <c r="H279" s="50">
        <f t="shared" si="19"/>
        <v>12623.811200000002</v>
      </c>
    </row>
    <row r="280" spans="1:8" x14ac:dyDescent="0.2">
      <c r="A280" s="7">
        <f t="shared" si="17"/>
        <v>267</v>
      </c>
      <c r="B280" s="10" t="s">
        <v>536</v>
      </c>
      <c r="C280" s="23" t="s">
        <v>537</v>
      </c>
      <c r="D280" s="11" t="s">
        <v>8</v>
      </c>
      <c r="E280" s="54">
        <v>614.79600000000005</v>
      </c>
      <c r="F280" s="50">
        <v>500</v>
      </c>
      <c r="G280" s="50">
        <f t="shared" si="18"/>
        <v>1114.796</v>
      </c>
      <c r="H280" s="50">
        <f t="shared" si="19"/>
        <v>1248.5715200000002</v>
      </c>
    </row>
    <row r="281" spans="1:8" x14ac:dyDescent="0.2">
      <c r="A281" s="7">
        <f t="shared" si="17"/>
        <v>268</v>
      </c>
      <c r="B281" s="8" t="s">
        <v>267</v>
      </c>
      <c r="C281" s="24" t="s">
        <v>268</v>
      </c>
      <c r="D281" s="7" t="s">
        <v>8</v>
      </c>
      <c r="E281" s="49">
        <v>867.02</v>
      </c>
      <c r="F281" s="50">
        <v>500</v>
      </c>
      <c r="G281" s="50">
        <f t="shared" si="18"/>
        <v>1367.02</v>
      </c>
      <c r="H281" s="50">
        <f t="shared" si="19"/>
        <v>1531.0624</v>
      </c>
    </row>
    <row r="282" spans="1:8" x14ac:dyDescent="0.2">
      <c r="A282" s="7">
        <f t="shared" si="17"/>
        <v>269</v>
      </c>
      <c r="B282" s="3" t="s">
        <v>554</v>
      </c>
      <c r="C282" s="23" t="s">
        <v>264</v>
      </c>
      <c r="D282" s="2" t="s">
        <v>8</v>
      </c>
      <c r="E282" s="51">
        <v>4681908</v>
      </c>
      <c r="F282" s="50">
        <v>548753</v>
      </c>
      <c r="G282" s="50">
        <f t="shared" si="18"/>
        <v>5230661</v>
      </c>
      <c r="H282" s="50">
        <f t="shared" si="19"/>
        <v>5858340.3200000003</v>
      </c>
    </row>
    <row r="283" spans="1:8" x14ac:dyDescent="0.2">
      <c r="A283" s="7">
        <f t="shared" si="17"/>
        <v>270</v>
      </c>
      <c r="B283" s="10" t="s">
        <v>554</v>
      </c>
      <c r="C283" s="13">
        <v>1151400970</v>
      </c>
      <c r="D283" s="11" t="s">
        <v>8</v>
      </c>
      <c r="E283" s="54">
        <v>10635.8</v>
      </c>
      <c r="F283" s="50">
        <v>3190.74</v>
      </c>
      <c r="G283" s="50">
        <f t="shared" si="18"/>
        <v>13826.539999999999</v>
      </c>
      <c r="H283" s="50">
        <f t="shared" si="19"/>
        <v>15485.7248</v>
      </c>
    </row>
    <row r="284" spans="1:8" x14ac:dyDescent="0.2">
      <c r="A284" s="7">
        <f t="shared" si="17"/>
        <v>271</v>
      </c>
      <c r="B284" s="8" t="s">
        <v>252</v>
      </c>
      <c r="C284" s="24" t="s">
        <v>253</v>
      </c>
      <c r="D284" s="7" t="s">
        <v>8</v>
      </c>
      <c r="E284" s="49">
        <v>14581.7</v>
      </c>
      <c r="F284" s="50">
        <v>4374.51</v>
      </c>
      <c r="G284" s="50">
        <f t="shared" si="18"/>
        <v>18956.21</v>
      </c>
      <c r="H284" s="50">
        <f t="shared" si="19"/>
        <v>21230.9552</v>
      </c>
    </row>
    <row r="285" spans="1:8" x14ac:dyDescent="0.2">
      <c r="A285" s="7">
        <f t="shared" si="17"/>
        <v>272</v>
      </c>
      <c r="B285" s="10" t="s">
        <v>433</v>
      </c>
      <c r="C285" s="13" t="s">
        <v>434</v>
      </c>
      <c r="D285" s="11" t="s">
        <v>8</v>
      </c>
      <c r="E285" s="54">
        <v>22260</v>
      </c>
      <c r="F285" s="50">
        <v>6678</v>
      </c>
      <c r="G285" s="50">
        <f t="shared" si="18"/>
        <v>28938</v>
      </c>
      <c r="H285" s="50">
        <f t="shared" si="19"/>
        <v>32410.560000000001</v>
      </c>
    </row>
    <row r="286" spans="1:8" x14ac:dyDescent="0.2">
      <c r="A286" s="7">
        <f t="shared" ref="A286:A289" si="20">A285+1</f>
        <v>273</v>
      </c>
      <c r="B286" s="13" t="s">
        <v>359</v>
      </c>
      <c r="C286" s="13" t="s">
        <v>360</v>
      </c>
      <c r="D286" s="11" t="s">
        <v>8</v>
      </c>
      <c r="E286" s="54">
        <v>84161</v>
      </c>
      <c r="F286" s="50">
        <v>25248.3</v>
      </c>
      <c r="G286" s="50">
        <f t="shared" si="18"/>
        <v>109409.3</v>
      </c>
      <c r="H286" s="50">
        <f t="shared" si="19"/>
        <v>122538.41600000001</v>
      </c>
    </row>
    <row r="287" spans="1:8" x14ac:dyDescent="0.2">
      <c r="A287" s="7">
        <f t="shared" si="20"/>
        <v>274</v>
      </c>
      <c r="B287" s="13" t="s">
        <v>401</v>
      </c>
      <c r="C287" s="13" t="s">
        <v>402</v>
      </c>
      <c r="D287" s="11" t="s">
        <v>8</v>
      </c>
      <c r="E287" s="54">
        <v>82597.2</v>
      </c>
      <c r="F287" s="50">
        <v>24779.16</v>
      </c>
      <c r="G287" s="50">
        <f t="shared" si="18"/>
        <v>107376.36</v>
      </c>
      <c r="H287" s="50">
        <f t="shared" si="19"/>
        <v>120261.52320000001</v>
      </c>
    </row>
    <row r="288" spans="1:8" ht="25.5" x14ac:dyDescent="0.2">
      <c r="A288" s="7">
        <f t="shared" si="20"/>
        <v>275</v>
      </c>
      <c r="B288" s="10" t="s">
        <v>338</v>
      </c>
      <c r="C288" s="13" t="s">
        <v>339</v>
      </c>
      <c r="D288" s="11" t="s">
        <v>8</v>
      </c>
      <c r="E288" s="54">
        <v>449.274</v>
      </c>
      <c r="F288" s="50">
        <v>500</v>
      </c>
      <c r="G288" s="50">
        <f t="shared" si="18"/>
        <v>949.274</v>
      </c>
      <c r="H288" s="50">
        <f t="shared" si="19"/>
        <v>1063.1868800000002</v>
      </c>
    </row>
    <row r="289" spans="1:22" ht="25.5" x14ac:dyDescent="0.2">
      <c r="A289" s="7">
        <f t="shared" si="20"/>
        <v>276</v>
      </c>
      <c r="B289" s="10" t="s">
        <v>336</v>
      </c>
      <c r="C289" s="13" t="s">
        <v>337</v>
      </c>
      <c r="D289" s="11" t="s">
        <v>8</v>
      </c>
      <c r="E289" s="54">
        <v>394.1</v>
      </c>
      <c r="F289" s="50">
        <v>500</v>
      </c>
      <c r="G289" s="50">
        <f t="shared" si="18"/>
        <v>894.1</v>
      </c>
      <c r="H289" s="50">
        <f t="shared" si="19"/>
        <v>1001.3920000000002</v>
      </c>
    </row>
    <row r="290" spans="1:22" ht="25.5" x14ac:dyDescent="0.2">
      <c r="A290" s="7">
        <f t="shared" ref="A290:A343" si="21">A289+1</f>
        <v>277</v>
      </c>
      <c r="B290" s="13" t="s">
        <v>399</v>
      </c>
      <c r="C290" s="13" t="s">
        <v>400</v>
      </c>
      <c r="D290" s="11" t="s">
        <v>8</v>
      </c>
      <c r="E290" s="54">
        <v>27114.080000000002</v>
      </c>
      <c r="F290" s="50">
        <v>8134.2240000000002</v>
      </c>
      <c r="G290" s="50">
        <f t="shared" si="18"/>
        <v>35248.304000000004</v>
      </c>
      <c r="H290" s="50">
        <f t="shared" si="19"/>
        <v>39478.100480000008</v>
      </c>
    </row>
    <row r="291" spans="1:22" ht="25.5" x14ac:dyDescent="0.2">
      <c r="A291" s="7">
        <f t="shared" si="21"/>
        <v>278</v>
      </c>
      <c r="B291" s="10" t="s">
        <v>329</v>
      </c>
      <c r="C291" s="13" t="s">
        <v>330</v>
      </c>
      <c r="D291" s="11" t="s">
        <v>8</v>
      </c>
      <c r="E291" s="54">
        <v>27587</v>
      </c>
      <c r="F291" s="50">
        <v>8276.1</v>
      </c>
      <c r="G291" s="50">
        <f t="shared" si="18"/>
        <v>35863.1</v>
      </c>
      <c r="H291" s="50">
        <f t="shared" si="19"/>
        <v>40166.671999999999</v>
      </c>
    </row>
    <row r="292" spans="1:22" ht="38.25" x14ac:dyDescent="0.2">
      <c r="A292" s="7">
        <f t="shared" si="21"/>
        <v>279</v>
      </c>
      <c r="B292" s="10" t="s">
        <v>340</v>
      </c>
      <c r="C292" s="13" t="s">
        <v>341</v>
      </c>
      <c r="D292" s="11" t="s">
        <v>8</v>
      </c>
      <c r="E292" s="54">
        <v>40198.199999999997</v>
      </c>
      <c r="F292" s="50">
        <v>12059.46</v>
      </c>
      <c r="G292" s="50">
        <f t="shared" si="18"/>
        <v>52257.659999999996</v>
      </c>
      <c r="H292" s="50">
        <f t="shared" si="19"/>
        <v>58528.5792</v>
      </c>
    </row>
    <row r="293" spans="1:22" x14ac:dyDescent="0.2">
      <c r="A293" s="7">
        <f t="shared" si="21"/>
        <v>280</v>
      </c>
      <c r="B293" s="10" t="s">
        <v>495</v>
      </c>
      <c r="C293" s="13">
        <v>5257070</v>
      </c>
      <c r="D293" s="11" t="s">
        <v>8</v>
      </c>
      <c r="E293" s="54">
        <v>4292.3999999999996</v>
      </c>
      <c r="F293" s="50">
        <v>1287.7199999999998</v>
      </c>
      <c r="G293" s="50">
        <f t="shared" si="18"/>
        <v>5580.119999999999</v>
      </c>
      <c r="H293" s="50">
        <f t="shared" si="19"/>
        <v>6249.7343999999994</v>
      </c>
    </row>
    <row r="294" spans="1:22" x14ac:dyDescent="0.2">
      <c r="A294" s="7">
        <f t="shared" si="21"/>
        <v>281</v>
      </c>
      <c r="B294" s="10" t="s">
        <v>435</v>
      </c>
      <c r="C294" s="13" t="s">
        <v>436</v>
      </c>
      <c r="D294" s="11" t="s">
        <v>8</v>
      </c>
      <c r="E294" s="54">
        <v>5332.6</v>
      </c>
      <c r="F294" s="50">
        <v>1599.78</v>
      </c>
      <c r="G294" s="50">
        <f t="shared" si="18"/>
        <v>6932.38</v>
      </c>
      <c r="H294" s="50">
        <f t="shared" si="19"/>
        <v>7764.2656000000006</v>
      </c>
    </row>
    <row r="295" spans="1:22" x14ac:dyDescent="0.2">
      <c r="A295" s="7">
        <f t="shared" si="21"/>
        <v>282</v>
      </c>
      <c r="B295" s="12" t="s">
        <v>373</v>
      </c>
      <c r="C295" s="13" t="s">
        <v>374</v>
      </c>
      <c r="D295" s="11" t="s">
        <v>8</v>
      </c>
      <c r="E295" s="54">
        <v>2285.7800000000002</v>
      </c>
      <c r="F295" s="50">
        <v>685.73400000000004</v>
      </c>
      <c r="G295" s="50">
        <f t="shared" si="18"/>
        <v>2971.5140000000001</v>
      </c>
      <c r="H295" s="50">
        <f t="shared" si="19"/>
        <v>3328.0956800000004</v>
      </c>
    </row>
    <row r="296" spans="1:22" ht="25.5" x14ac:dyDescent="0.2">
      <c r="A296" s="7">
        <f t="shared" si="21"/>
        <v>283</v>
      </c>
      <c r="B296" s="13" t="s">
        <v>379</v>
      </c>
      <c r="C296" s="13" t="s">
        <v>380</v>
      </c>
      <c r="D296" s="11" t="s">
        <v>8</v>
      </c>
      <c r="E296" s="54">
        <v>2396.1280000000002</v>
      </c>
      <c r="F296" s="50">
        <v>718.83839999999998</v>
      </c>
      <c r="G296" s="50">
        <f t="shared" si="18"/>
        <v>3114.9664000000002</v>
      </c>
      <c r="H296" s="50">
        <f t="shared" si="19"/>
        <v>3488.7623680000006</v>
      </c>
    </row>
    <row r="297" spans="1:22" x14ac:dyDescent="0.2">
      <c r="A297" s="7">
        <f t="shared" si="21"/>
        <v>284</v>
      </c>
      <c r="B297" s="13" t="s">
        <v>563</v>
      </c>
      <c r="C297" s="13" t="s">
        <v>564</v>
      </c>
      <c r="D297" s="11" t="s">
        <v>8</v>
      </c>
      <c r="E297" s="54">
        <v>116677.246</v>
      </c>
      <c r="F297" s="50">
        <v>35003.173799999997</v>
      </c>
      <c r="G297" s="50">
        <f t="shared" si="18"/>
        <v>151680.4198</v>
      </c>
      <c r="H297" s="50">
        <f t="shared" si="19"/>
        <v>169882.07017600001</v>
      </c>
    </row>
    <row r="298" spans="1:22" x14ac:dyDescent="0.2">
      <c r="A298" s="7">
        <f t="shared" si="21"/>
        <v>285</v>
      </c>
      <c r="B298" s="10" t="s">
        <v>437</v>
      </c>
      <c r="C298" s="13" t="s">
        <v>438</v>
      </c>
      <c r="D298" s="11" t="s">
        <v>8</v>
      </c>
      <c r="E298" s="54">
        <v>3362.8</v>
      </c>
      <c r="F298" s="50">
        <v>1008.84</v>
      </c>
      <c r="G298" s="50">
        <f t="shared" si="18"/>
        <v>4371.6400000000003</v>
      </c>
      <c r="H298" s="50">
        <f t="shared" si="19"/>
        <v>4896.2368000000006</v>
      </c>
    </row>
    <row r="299" spans="1:22" x14ac:dyDescent="0.2">
      <c r="A299" s="7">
        <f t="shared" si="21"/>
        <v>286</v>
      </c>
      <c r="B299" s="8" t="s">
        <v>592</v>
      </c>
      <c r="C299" s="24" t="s">
        <v>305</v>
      </c>
      <c r="D299" s="7" t="s">
        <v>8</v>
      </c>
      <c r="E299" s="49">
        <v>70307.44</v>
      </c>
      <c r="F299" s="50">
        <v>21092.232</v>
      </c>
      <c r="G299" s="50">
        <f t="shared" si="18"/>
        <v>91399.672000000006</v>
      </c>
      <c r="H299" s="50">
        <f t="shared" si="19"/>
        <v>102367.63264000001</v>
      </c>
    </row>
    <row r="300" spans="1:22" x14ac:dyDescent="0.2">
      <c r="A300" s="7">
        <f t="shared" si="21"/>
        <v>287</v>
      </c>
      <c r="B300" s="10" t="s">
        <v>559</v>
      </c>
      <c r="C300" s="13" t="s">
        <v>392</v>
      </c>
      <c r="D300" s="11" t="s">
        <v>8</v>
      </c>
      <c r="E300" s="54">
        <v>421804.6</v>
      </c>
      <c r="F300" s="50">
        <v>84360.92</v>
      </c>
      <c r="G300" s="50">
        <f t="shared" si="18"/>
        <v>506165.51999999996</v>
      </c>
      <c r="H300" s="50">
        <f t="shared" si="19"/>
        <v>566905.3824</v>
      </c>
    </row>
    <row r="301" spans="1:22" x14ac:dyDescent="0.2">
      <c r="A301" s="7">
        <f t="shared" si="21"/>
        <v>288</v>
      </c>
      <c r="B301" s="13" t="s">
        <v>559</v>
      </c>
      <c r="C301" s="13" t="s">
        <v>562</v>
      </c>
      <c r="D301" s="11" t="s">
        <v>8</v>
      </c>
      <c r="E301" s="54">
        <v>78820</v>
      </c>
      <c r="F301" s="50">
        <v>23646</v>
      </c>
      <c r="G301" s="50">
        <f t="shared" si="18"/>
        <v>102466</v>
      </c>
      <c r="H301" s="50">
        <f t="shared" si="19"/>
        <v>114761.92000000001</v>
      </c>
    </row>
    <row r="302" spans="1:22" x14ac:dyDescent="0.2">
      <c r="A302" s="7">
        <f t="shared" si="21"/>
        <v>289</v>
      </c>
      <c r="B302" s="10" t="s">
        <v>347</v>
      </c>
      <c r="C302" s="13" t="s">
        <v>348</v>
      </c>
      <c r="D302" s="11" t="s">
        <v>8</v>
      </c>
      <c r="E302" s="54">
        <v>15440.6</v>
      </c>
      <c r="F302" s="50">
        <v>4632.18</v>
      </c>
      <c r="G302" s="50">
        <f t="shared" si="18"/>
        <v>20072.78</v>
      </c>
      <c r="H302" s="50">
        <f t="shared" si="19"/>
        <v>22481.513600000002</v>
      </c>
    </row>
    <row r="303" spans="1:22" x14ac:dyDescent="0.2">
      <c r="A303" s="7">
        <f t="shared" si="21"/>
        <v>290</v>
      </c>
      <c r="B303" s="42" t="s">
        <v>584</v>
      </c>
      <c r="C303" s="43" t="s">
        <v>218</v>
      </c>
      <c r="D303" s="44" t="s">
        <v>8</v>
      </c>
      <c r="E303" s="56"/>
      <c r="F303" s="57"/>
      <c r="G303" s="57"/>
      <c r="H303" s="58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</row>
    <row r="304" spans="1:22" x14ac:dyDescent="0.2">
      <c r="A304" s="7">
        <f t="shared" si="21"/>
        <v>291</v>
      </c>
      <c r="B304" s="10" t="s">
        <v>496</v>
      </c>
      <c r="C304" s="13" t="s">
        <v>497</v>
      </c>
      <c r="D304" s="11" t="s">
        <v>8</v>
      </c>
      <c r="E304" s="54">
        <v>433.51</v>
      </c>
      <c r="F304" s="50">
        <v>500</v>
      </c>
      <c r="G304" s="50">
        <f t="shared" ref="G304:G335" si="22">F304+E304</f>
        <v>933.51</v>
      </c>
      <c r="H304" s="50">
        <f t="shared" ref="H304:H335" si="23">G304*1.12</f>
        <v>1045.5312000000001</v>
      </c>
    </row>
    <row r="305" spans="1:13" x14ac:dyDescent="0.2">
      <c r="A305" s="7">
        <f t="shared" si="21"/>
        <v>292</v>
      </c>
      <c r="B305" s="3" t="s">
        <v>586</v>
      </c>
      <c r="C305" s="21">
        <v>811510000057</v>
      </c>
      <c r="D305" s="2" t="s">
        <v>8</v>
      </c>
      <c r="E305" s="51">
        <v>701.49800000000005</v>
      </c>
      <c r="F305" s="50">
        <v>500</v>
      </c>
      <c r="G305" s="50">
        <f t="shared" si="22"/>
        <v>1201.498</v>
      </c>
      <c r="H305" s="50">
        <f t="shared" si="23"/>
        <v>1345.6777600000003</v>
      </c>
      <c r="I305" s="18"/>
      <c r="J305" s="18"/>
      <c r="K305" s="18"/>
      <c r="L305" s="18"/>
      <c r="M305" s="18"/>
    </row>
    <row r="306" spans="1:13" ht="25.5" x14ac:dyDescent="0.2">
      <c r="A306" s="7">
        <f t="shared" si="21"/>
        <v>293</v>
      </c>
      <c r="B306" s="3" t="s">
        <v>587</v>
      </c>
      <c r="C306" s="21">
        <v>811510000191</v>
      </c>
      <c r="D306" s="2" t="s">
        <v>8</v>
      </c>
      <c r="E306" s="51">
        <v>3069.0931599999994</v>
      </c>
      <c r="F306" s="50">
        <v>920.72794799999986</v>
      </c>
      <c r="G306" s="50">
        <f t="shared" si="22"/>
        <v>3989.8211079999992</v>
      </c>
      <c r="H306" s="50">
        <f t="shared" si="23"/>
        <v>4468.5996409599993</v>
      </c>
      <c r="I306" s="18"/>
      <c r="J306" s="18"/>
      <c r="K306" s="18"/>
      <c r="L306" s="18"/>
      <c r="M306" s="18"/>
    </row>
    <row r="307" spans="1:13" x14ac:dyDescent="0.2">
      <c r="A307" s="7">
        <f t="shared" si="21"/>
        <v>294</v>
      </c>
      <c r="B307" s="8" t="s">
        <v>154</v>
      </c>
      <c r="C307" s="24" t="s">
        <v>247</v>
      </c>
      <c r="D307" s="7" t="s">
        <v>8</v>
      </c>
      <c r="E307" s="49">
        <v>19705</v>
      </c>
      <c r="F307" s="50">
        <v>5911.5</v>
      </c>
      <c r="G307" s="50">
        <f t="shared" si="22"/>
        <v>25616.5</v>
      </c>
      <c r="H307" s="50">
        <f t="shared" si="23"/>
        <v>28690.480000000003</v>
      </c>
    </row>
    <row r="308" spans="1:13" x14ac:dyDescent="0.2">
      <c r="A308" s="7">
        <f t="shared" si="21"/>
        <v>295</v>
      </c>
      <c r="B308" s="8" t="s">
        <v>154</v>
      </c>
      <c r="C308" s="24" t="s">
        <v>275</v>
      </c>
      <c r="D308" s="7" t="s">
        <v>8</v>
      </c>
      <c r="E308" s="49">
        <v>1576.4</v>
      </c>
      <c r="F308" s="50">
        <v>472.92</v>
      </c>
      <c r="G308" s="50">
        <f t="shared" si="22"/>
        <v>2049.3200000000002</v>
      </c>
      <c r="H308" s="50">
        <f t="shared" si="23"/>
        <v>2295.2384000000002</v>
      </c>
    </row>
    <row r="309" spans="1:13" x14ac:dyDescent="0.2">
      <c r="A309" s="7">
        <f t="shared" si="21"/>
        <v>296</v>
      </c>
      <c r="B309" s="3" t="s">
        <v>585</v>
      </c>
      <c r="C309" s="21">
        <v>811510000044</v>
      </c>
      <c r="D309" s="2" t="s">
        <v>8</v>
      </c>
      <c r="E309" s="51">
        <v>2427.6559999999999</v>
      </c>
      <c r="F309" s="50">
        <v>728.29679999999996</v>
      </c>
      <c r="G309" s="50">
        <f t="shared" si="22"/>
        <v>3155.9528</v>
      </c>
      <c r="H309" s="50">
        <f t="shared" si="23"/>
        <v>3534.6671360000005</v>
      </c>
      <c r="I309" s="18"/>
      <c r="J309" s="18"/>
      <c r="K309" s="18"/>
      <c r="L309" s="18"/>
      <c r="M309" s="18"/>
    </row>
    <row r="310" spans="1:13" x14ac:dyDescent="0.2">
      <c r="A310" s="7">
        <f t="shared" si="21"/>
        <v>297</v>
      </c>
      <c r="B310" s="12" t="s">
        <v>375</v>
      </c>
      <c r="C310" s="13" t="s">
        <v>376</v>
      </c>
      <c r="D310" s="11" t="s">
        <v>8</v>
      </c>
      <c r="E310" s="54">
        <v>9637.6</v>
      </c>
      <c r="F310" s="50">
        <v>2891.28</v>
      </c>
      <c r="G310" s="50">
        <f t="shared" si="22"/>
        <v>12528.880000000001</v>
      </c>
      <c r="H310" s="50">
        <f t="shared" si="23"/>
        <v>14032.345600000002</v>
      </c>
    </row>
    <row r="311" spans="1:13" x14ac:dyDescent="0.2">
      <c r="A311" s="7">
        <f t="shared" si="21"/>
        <v>298</v>
      </c>
      <c r="B311" s="8" t="s">
        <v>272</v>
      </c>
      <c r="C311" s="24" t="s">
        <v>273</v>
      </c>
      <c r="D311" s="7" t="s">
        <v>8</v>
      </c>
      <c r="E311" s="49">
        <v>5675.04</v>
      </c>
      <c r="F311" s="50">
        <v>1702.5119999999999</v>
      </c>
      <c r="G311" s="50">
        <f t="shared" si="22"/>
        <v>7377.5519999999997</v>
      </c>
      <c r="H311" s="50">
        <f t="shared" si="23"/>
        <v>8262.8582399999996</v>
      </c>
    </row>
    <row r="312" spans="1:13" x14ac:dyDescent="0.2">
      <c r="A312" s="7">
        <f t="shared" si="21"/>
        <v>299</v>
      </c>
      <c r="B312" s="10" t="s">
        <v>540</v>
      </c>
      <c r="C312" s="13" t="s">
        <v>541</v>
      </c>
      <c r="D312" s="11" t="s">
        <v>8</v>
      </c>
      <c r="E312" s="54">
        <v>1545.6</v>
      </c>
      <c r="F312" s="59">
        <v>463.67999999999995</v>
      </c>
      <c r="G312" s="50">
        <f t="shared" si="22"/>
        <v>2009.2799999999997</v>
      </c>
      <c r="H312" s="50">
        <f t="shared" si="23"/>
        <v>2250.3935999999999</v>
      </c>
    </row>
    <row r="313" spans="1:13" x14ac:dyDescent="0.2">
      <c r="A313" s="7">
        <f t="shared" si="21"/>
        <v>300</v>
      </c>
      <c r="B313" s="10" t="s">
        <v>542</v>
      </c>
      <c r="C313" s="13" t="s">
        <v>543</v>
      </c>
      <c r="D313" s="11" t="s">
        <v>8</v>
      </c>
      <c r="E313" s="54">
        <v>13383.636</v>
      </c>
      <c r="F313" s="50">
        <v>4015.0907999999999</v>
      </c>
      <c r="G313" s="50">
        <f t="shared" si="22"/>
        <v>17398.7268</v>
      </c>
      <c r="H313" s="50">
        <f t="shared" si="23"/>
        <v>19486.574016000002</v>
      </c>
    </row>
    <row r="314" spans="1:13" x14ac:dyDescent="0.2">
      <c r="A314" s="7">
        <f t="shared" si="21"/>
        <v>301</v>
      </c>
      <c r="B314" s="10" t="s">
        <v>509</v>
      </c>
      <c r="C314" s="13" t="s">
        <v>510</v>
      </c>
      <c r="D314" s="11" t="s">
        <v>8</v>
      </c>
      <c r="E314" s="54">
        <v>11211.2</v>
      </c>
      <c r="F314" s="50">
        <v>3363.36</v>
      </c>
      <c r="G314" s="50">
        <f t="shared" si="22"/>
        <v>14574.560000000001</v>
      </c>
      <c r="H314" s="50">
        <f t="shared" si="23"/>
        <v>16323.507200000004</v>
      </c>
    </row>
    <row r="315" spans="1:13" x14ac:dyDescent="0.2">
      <c r="A315" s="7">
        <f t="shared" si="21"/>
        <v>302</v>
      </c>
      <c r="B315" s="10" t="s">
        <v>534</v>
      </c>
      <c r="C315" s="13" t="s">
        <v>535</v>
      </c>
      <c r="D315" s="11" t="s">
        <v>8</v>
      </c>
      <c r="E315" s="54">
        <v>2443.42</v>
      </c>
      <c r="F315" s="50">
        <v>733.02599999999995</v>
      </c>
      <c r="G315" s="50">
        <f t="shared" si="22"/>
        <v>3176.4459999999999</v>
      </c>
      <c r="H315" s="50">
        <f t="shared" si="23"/>
        <v>3557.6195200000002</v>
      </c>
    </row>
    <row r="316" spans="1:13" x14ac:dyDescent="0.2">
      <c r="A316" s="7">
        <f t="shared" si="21"/>
        <v>303</v>
      </c>
      <c r="B316" s="8" t="s">
        <v>276</v>
      </c>
      <c r="C316" s="24" t="s">
        <v>277</v>
      </c>
      <c r="D316" s="7" t="s">
        <v>8</v>
      </c>
      <c r="E316" s="49">
        <v>4744.9639999999999</v>
      </c>
      <c r="F316" s="50">
        <v>1423.4892</v>
      </c>
      <c r="G316" s="50">
        <f t="shared" si="22"/>
        <v>6168.4531999999999</v>
      </c>
      <c r="H316" s="50">
        <f t="shared" si="23"/>
        <v>6908.6675840000007</v>
      </c>
    </row>
    <row r="317" spans="1:13" x14ac:dyDescent="0.2">
      <c r="A317" s="7">
        <f t="shared" si="21"/>
        <v>304</v>
      </c>
      <c r="B317" s="3" t="s">
        <v>596</v>
      </c>
      <c r="C317" s="25" t="s">
        <v>319</v>
      </c>
      <c r="D317" s="2" t="s">
        <v>605</v>
      </c>
      <c r="E317" s="51">
        <v>12075</v>
      </c>
      <c r="F317" s="50">
        <v>3622.5</v>
      </c>
      <c r="G317" s="50">
        <f t="shared" si="22"/>
        <v>15697.5</v>
      </c>
      <c r="H317" s="50">
        <f t="shared" si="23"/>
        <v>17581.2</v>
      </c>
      <c r="I317" s="19"/>
      <c r="J317" s="19"/>
      <c r="K317" s="19"/>
      <c r="L317" s="19"/>
      <c r="M317" s="19"/>
    </row>
    <row r="318" spans="1:13" x14ac:dyDescent="0.2">
      <c r="A318" s="7">
        <f t="shared" si="21"/>
        <v>305</v>
      </c>
      <c r="B318" s="3" t="s">
        <v>301</v>
      </c>
      <c r="C318" s="23" t="s">
        <v>302</v>
      </c>
      <c r="D318" s="2" t="s">
        <v>8</v>
      </c>
      <c r="E318" s="51">
        <v>52888.22</v>
      </c>
      <c r="F318" s="50">
        <v>15866.466</v>
      </c>
      <c r="G318" s="50">
        <f t="shared" si="22"/>
        <v>68754.686000000002</v>
      </c>
      <c r="H318" s="50">
        <f t="shared" si="23"/>
        <v>77005.248320000013</v>
      </c>
    </row>
    <row r="319" spans="1:13" x14ac:dyDescent="0.2">
      <c r="A319" s="7">
        <f t="shared" si="21"/>
        <v>306</v>
      </c>
      <c r="B319" s="3" t="s">
        <v>296</v>
      </c>
      <c r="C319" s="23" t="s">
        <v>297</v>
      </c>
      <c r="D319" s="2" t="s">
        <v>8</v>
      </c>
      <c r="E319" s="51">
        <v>153699</v>
      </c>
      <c r="F319" s="50">
        <v>30739.800000000003</v>
      </c>
      <c r="G319" s="50">
        <f t="shared" si="22"/>
        <v>184438.8</v>
      </c>
      <c r="H319" s="50">
        <f t="shared" si="23"/>
        <v>206571.45600000001</v>
      </c>
    </row>
    <row r="320" spans="1:13" x14ac:dyDescent="0.2">
      <c r="A320" s="7">
        <f t="shared" si="21"/>
        <v>307</v>
      </c>
      <c r="B320" s="10" t="s">
        <v>572</v>
      </c>
      <c r="C320" s="13" t="s">
        <v>573</v>
      </c>
      <c r="D320" s="11" t="s">
        <v>8</v>
      </c>
      <c r="E320" s="54">
        <v>1576.4</v>
      </c>
      <c r="F320" s="50">
        <v>472.92</v>
      </c>
      <c r="G320" s="50">
        <f t="shared" si="22"/>
        <v>2049.3200000000002</v>
      </c>
      <c r="H320" s="50">
        <f t="shared" si="23"/>
        <v>2295.2384000000002</v>
      </c>
    </row>
    <row r="321" spans="1:8" x14ac:dyDescent="0.2">
      <c r="A321" s="7">
        <f t="shared" si="21"/>
        <v>308</v>
      </c>
      <c r="B321" s="10" t="s">
        <v>440</v>
      </c>
      <c r="C321" s="13" t="s">
        <v>441</v>
      </c>
      <c r="D321" s="11" t="s">
        <v>8</v>
      </c>
      <c r="E321" s="54">
        <v>9458.4</v>
      </c>
      <c r="F321" s="50">
        <v>2837.52</v>
      </c>
      <c r="G321" s="50">
        <f t="shared" si="22"/>
        <v>12295.92</v>
      </c>
      <c r="H321" s="50">
        <f t="shared" si="23"/>
        <v>13771.430400000001</v>
      </c>
    </row>
    <row r="322" spans="1:8" x14ac:dyDescent="0.2">
      <c r="A322" s="7">
        <f t="shared" si="21"/>
        <v>309</v>
      </c>
      <c r="B322" s="10" t="s">
        <v>522</v>
      </c>
      <c r="C322" s="13" t="s">
        <v>523</v>
      </c>
      <c r="D322" s="11" t="s">
        <v>8</v>
      </c>
      <c r="E322" s="54">
        <v>97259.4</v>
      </c>
      <c r="F322" s="50">
        <v>29177.819999999996</v>
      </c>
      <c r="G322" s="50">
        <f t="shared" si="22"/>
        <v>126437.21999999999</v>
      </c>
      <c r="H322" s="50">
        <f t="shared" si="23"/>
        <v>141609.68640000001</v>
      </c>
    </row>
    <row r="323" spans="1:8" x14ac:dyDescent="0.2">
      <c r="A323" s="7">
        <f t="shared" si="21"/>
        <v>310</v>
      </c>
      <c r="B323" s="10" t="s">
        <v>576</v>
      </c>
      <c r="C323" s="13" t="s">
        <v>523</v>
      </c>
      <c r="D323" s="14" t="s">
        <v>8</v>
      </c>
      <c r="E323" s="54">
        <v>98525</v>
      </c>
      <c r="F323" s="50">
        <v>29557.5</v>
      </c>
      <c r="G323" s="50">
        <f t="shared" si="22"/>
        <v>128082.5</v>
      </c>
      <c r="H323" s="50">
        <f t="shared" si="23"/>
        <v>143452.40000000002</v>
      </c>
    </row>
    <row r="324" spans="1:8" x14ac:dyDescent="0.2">
      <c r="A324" s="7">
        <f t="shared" si="21"/>
        <v>311</v>
      </c>
      <c r="B324" s="8" t="s">
        <v>259</v>
      </c>
      <c r="C324" s="24" t="s">
        <v>260</v>
      </c>
      <c r="D324" s="7" t="s">
        <v>8</v>
      </c>
      <c r="E324" s="49">
        <v>114289</v>
      </c>
      <c r="F324" s="50">
        <v>34286.699999999997</v>
      </c>
      <c r="G324" s="50">
        <f t="shared" si="22"/>
        <v>148575.70000000001</v>
      </c>
      <c r="H324" s="50">
        <f t="shared" si="23"/>
        <v>166404.78400000004</v>
      </c>
    </row>
    <row r="325" spans="1:8" x14ac:dyDescent="0.2">
      <c r="A325" s="7">
        <f t="shared" si="21"/>
        <v>312</v>
      </c>
      <c r="B325" s="10" t="s">
        <v>455</v>
      </c>
      <c r="C325" s="13" t="s">
        <v>456</v>
      </c>
      <c r="D325" s="11" t="s">
        <v>8</v>
      </c>
      <c r="E325" s="54">
        <v>788.2</v>
      </c>
      <c r="F325" s="50">
        <v>500</v>
      </c>
      <c r="G325" s="50">
        <f t="shared" si="22"/>
        <v>1288.2</v>
      </c>
      <c r="H325" s="50">
        <f t="shared" si="23"/>
        <v>1442.7840000000001</v>
      </c>
    </row>
    <row r="326" spans="1:8" x14ac:dyDescent="0.2">
      <c r="A326" s="7">
        <f t="shared" si="21"/>
        <v>313</v>
      </c>
      <c r="B326" s="3" t="s">
        <v>33</v>
      </c>
      <c r="C326" s="23" t="s">
        <v>285</v>
      </c>
      <c r="D326" s="2" t="s">
        <v>8</v>
      </c>
      <c r="E326" s="51">
        <v>44525.417999999998</v>
      </c>
      <c r="F326" s="50">
        <v>13357.625399999999</v>
      </c>
      <c r="G326" s="50">
        <f t="shared" si="22"/>
        <v>57883.043399999995</v>
      </c>
      <c r="H326" s="50">
        <f t="shared" si="23"/>
        <v>64829.008608000004</v>
      </c>
    </row>
    <row r="327" spans="1:8" x14ac:dyDescent="0.2">
      <c r="A327" s="7">
        <f t="shared" si="21"/>
        <v>314</v>
      </c>
      <c r="B327" s="10" t="s">
        <v>514</v>
      </c>
      <c r="C327" s="13" t="s">
        <v>515</v>
      </c>
      <c r="D327" s="11" t="s">
        <v>8</v>
      </c>
      <c r="E327" s="54">
        <v>30800</v>
      </c>
      <c r="F327" s="50">
        <v>9240</v>
      </c>
      <c r="G327" s="50">
        <f t="shared" si="22"/>
        <v>40040</v>
      </c>
      <c r="H327" s="50">
        <f t="shared" si="23"/>
        <v>44844.800000000003</v>
      </c>
    </row>
    <row r="328" spans="1:8" x14ac:dyDescent="0.2">
      <c r="A328" s="7">
        <f t="shared" si="21"/>
        <v>315</v>
      </c>
      <c r="B328" s="10" t="s">
        <v>516</v>
      </c>
      <c r="C328" s="13" t="s">
        <v>517</v>
      </c>
      <c r="D328" s="11" t="s">
        <v>8</v>
      </c>
      <c r="E328" s="54">
        <v>609889</v>
      </c>
      <c r="F328" s="50">
        <v>121977.8</v>
      </c>
      <c r="G328" s="50">
        <f t="shared" si="22"/>
        <v>731866.8</v>
      </c>
      <c r="H328" s="50">
        <f t="shared" si="23"/>
        <v>819690.81600000011</v>
      </c>
    </row>
    <row r="329" spans="1:8" x14ac:dyDescent="0.2">
      <c r="A329" s="7">
        <f t="shared" si="21"/>
        <v>316</v>
      </c>
      <c r="B329" s="10" t="s">
        <v>518</v>
      </c>
      <c r="C329" s="13" t="s">
        <v>519</v>
      </c>
      <c r="D329" s="11" t="s">
        <v>8</v>
      </c>
      <c r="E329" s="54">
        <v>9296</v>
      </c>
      <c r="F329" s="50">
        <v>2788.7999999999997</v>
      </c>
      <c r="G329" s="50">
        <f t="shared" si="22"/>
        <v>12084.8</v>
      </c>
      <c r="H329" s="50">
        <f t="shared" si="23"/>
        <v>13534.976000000001</v>
      </c>
    </row>
    <row r="330" spans="1:8" x14ac:dyDescent="0.2">
      <c r="A330" s="7">
        <f t="shared" si="21"/>
        <v>317</v>
      </c>
      <c r="B330" s="10" t="s">
        <v>569</v>
      </c>
      <c r="C330" s="13" t="s">
        <v>570</v>
      </c>
      <c r="D330" s="11" t="s">
        <v>8</v>
      </c>
      <c r="E330" s="54">
        <v>5397</v>
      </c>
      <c r="F330" s="50">
        <v>1619.1</v>
      </c>
      <c r="G330" s="50">
        <f t="shared" si="22"/>
        <v>7016.1</v>
      </c>
      <c r="H330" s="50">
        <f t="shared" si="23"/>
        <v>7858.0320000000011</v>
      </c>
    </row>
    <row r="331" spans="1:8" x14ac:dyDescent="0.2">
      <c r="A331" s="7">
        <f t="shared" si="21"/>
        <v>318</v>
      </c>
      <c r="B331" s="10" t="s">
        <v>507</v>
      </c>
      <c r="C331" s="13" t="s">
        <v>508</v>
      </c>
      <c r="D331" s="11" t="s">
        <v>8</v>
      </c>
      <c r="E331" s="54">
        <v>18393.2</v>
      </c>
      <c r="F331" s="50">
        <v>5517.96</v>
      </c>
      <c r="G331" s="50">
        <f t="shared" si="22"/>
        <v>23911.16</v>
      </c>
      <c r="H331" s="50">
        <f t="shared" si="23"/>
        <v>26780.499200000002</v>
      </c>
    </row>
    <row r="332" spans="1:8" x14ac:dyDescent="0.2">
      <c r="A332" s="7">
        <f t="shared" si="21"/>
        <v>319</v>
      </c>
      <c r="B332" s="10" t="s">
        <v>526</v>
      </c>
      <c r="C332" s="13" t="s">
        <v>527</v>
      </c>
      <c r="D332" s="11" t="s">
        <v>8</v>
      </c>
      <c r="E332" s="54">
        <v>16021.6</v>
      </c>
      <c r="F332" s="50">
        <v>4806.4799999999996</v>
      </c>
      <c r="G332" s="50">
        <f t="shared" si="22"/>
        <v>20828.080000000002</v>
      </c>
      <c r="H332" s="50">
        <f t="shared" si="23"/>
        <v>23327.449600000004</v>
      </c>
    </row>
    <row r="333" spans="1:8" x14ac:dyDescent="0.2">
      <c r="A333" s="7">
        <f t="shared" si="21"/>
        <v>320</v>
      </c>
      <c r="B333" s="10" t="s">
        <v>574</v>
      </c>
      <c r="C333" s="13" t="s">
        <v>575</v>
      </c>
      <c r="D333" s="11" t="s">
        <v>8</v>
      </c>
      <c r="E333" s="54">
        <v>29163.4</v>
      </c>
      <c r="F333" s="50">
        <v>8749.02</v>
      </c>
      <c r="G333" s="50">
        <f t="shared" si="22"/>
        <v>37912.42</v>
      </c>
      <c r="H333" s="50">
        <f t="shared" si="23"/>
        <v>42461.910400000001</v>
      </c>
    </row>
    <row r="334" spans="1:8" x14ac:dyDescent="0.2">
      <c r="A334" s="7">
        <f t="shared" si="21"/>
        <v>321</v>
      </c>
      <c r="B334" s="10" t="s">
        <v>571</v>
      </c>
      <c r="C334" s="13">
        <v>159656</v>
      </c>
      <c r="D334" s="11" t="s">
        <v>8</v>
      </c>
      <c r="E334" s="54">
        <v>38566.626000000004</v>
      </c>
      <c r="F334" s="50">
        <v>11569.987800000001</v>
      </c>
      <c r="G334" s="50">
        <f t="shared" si="22"/>
        <v>50136.613800000006</v>
      </c>
      <c r="H334" s="50">
        <f t="shared" si="23"/>
        <v>56153.007456000014</v>
      </c>
    </row>
    <row r="335" spans="1:8" x14ac:dyDescent="0.2">
      <c r="A335" s="7">
        <f t="shared" si="21"/>
        <v>322</v>
      </c>
      <c r="B335" s="12" t="s">
        <v>386</v>
      </c>
      <c r="C335" s="13" t="s">
        <v>387</v>
      </c>
      <c r="D335" s="11" t="s">
        <v>8</v>
      </c>
      <c r="E335" s="54">
        <v>19619.599999999999</v>
      </c>
      <c r="F335" s="50">
        <v>5885.8799999999992</v>
      </c>
      <c r="G335" s="50">
        <f t="shared" si="22"/>
        <v>25505.479999999996</v>
      </c>
      <c r="H335" s="50">
        <f t="shared" si="23"/>
        <v>28566.137599999998</v>
      </c>
    </row>
    <row r="336" spans="1:8" x14ac:dyDescent="0.2">
      <c r="A336" s="7">
        <f t="shared" si="21"/>
        <v>323</v>
      </c>
      <c r="B336" s="3" t="s">
        <v>303</v>
      </c>
      <c r="C336" s="23" t="s">
        <v>304</v>
      </c>
      <c r="D336" s="2" t="s">
        <v>8</v>
      </c>
      <c r="E336" s="51">
        <v>84384.691999999995</v>
      </c>
      <c r="F336" s="50">
        <v>25315.407599999999</v>
      </c>
      <c r="G336" s="50">
        <f t="shared" ref="G336:G359" si="24">F336+E336</f>
        <v>109700.09959999999</v>
      </c>
      <c r="H336" s="50">
        <f t="shared" ref="H336:H359" si="25">G336*1.12</f>
        <v>122864.111552</v>
      </c>
    </row>
    <row r="337" spans="1:22" ht="25.5" x14ac:dyDescent="0.2">
      <c r="A337" s="7">
        <f t="shared" si="21"/>
        <v>324</v>
      </c>
      <c r="B337" s="10" t="s">
        <v>503</v>
      </c>
      <c r="C337" s="13" t="s">
        <v>504</v>
      </c>
      <c r="D337" s="11" t="s">
        <v>8</v>
      </c>
      <c r="E337" s="54">
        <v>431.2</v>
      </c>
      <c r="F337" s="50">
        <v>500</v>
      </c>
      <c r="G337" s="50">
        <f t="shared" si="24"/>
        <v>931.2</v>
      </c>
      <c r="H337" s="50">
        <f t="shared" si="25"/>
        <v>1042.9440000000002</v>
      </c>
    </row>
    <row r="338" spans="1:22" x14ac:dyDescent="0.2">
      <c r="A338" s="7">
        <f t="shared" si="21"/>
        <v>325</v>
      </c>
      <c r="B338" s="10" t="s">
        <v>439</v>
      </c>
      <c r="C338" s="13">
        <v>3013930</v>
      </c>
      <c r="D338" s="11" t="s">
        <v>8</v>
      </c>
      <c r="E338" s="54">
        <v>15492.400000000001</v>
      </c>
      <c r="F338" s="50">
        <v>4647.72</v>
      </c>
      <c r="G338" s="50">
        <f t="shared" si="24"/>
        <v>20140.120000000003</v>
      </c>
      <c r="H338" s="50">
        <f t="shared" si="25"/>
        <v>22556.934400000006</v>
      </c>
    </row>
    <row r="339" spans="1:22" x14ac:dyDescent="0.2">
      <c r="A339" s="7">
        <f t="shared" si="21"/>
        <v>326</v>
      </c>
      <c r="B339" s="10" t="s">
        <v>342</v>
      </c>
      <c r="C339" s="13" t="s">
        <v>343</v>
      </c>
      <c r="D339" s="11" t="s">
        <v>8</v>
      </c>
      <c r="E339" s="54">
        <v>39567.64</v>
      </c>
      <c r="F339" s="50">
        <v>11870.291999999999</v>
      </c>
      <c r="G339" s="50">
        <f t="shared" si="24"/>
        <v>51437.932000000001</v>
      </c>
      <c r="H339" s="50">
        <f t="shared" si="25"/>
        <v>57610.483840000008</v>
      </c>
    </row>
    <row r="340" spans="1:22" x14ac:dyDescent="0.2">
      <c r="A340" s="7">
        <f t="shared" si="21"/>
        <v>327</v>
      </c>
      <c r="B340" s="13" t="s">
        <v>342</v>
      </c>
      <c r="C340" s="13" t="s">
        <v>343</v>
      </c>
      <c r="D340" s="11" t="s">
        <v>8</v>
      </c>
      <c r="E340" s="54">
        <v>39607.050000000003</v>
      </c>
      <c r="F340" s="50">
        <v>11882.115</v>
      </c>
      <c r="G340" s="50">
        <f t="shared" si="24"/>
        <v>51489.165000000001</v>
      </c>
      <c r="H340" s="50">
        <f t="shared" si="25"/>
        <v>57667.864800000003</v>
      </c>
    </row>
    <row r="341" spans="1:22" x14ac:dyDescent="0.2">
      <c r="A341" s="7">
        <f t="shared" si="21"/>
        <v>328</v>
      </c>
      <c r="B341" s="10" t="s">
        <v>565</v>
      </c>
      <c r="C341" s="13" t="s">
        <v>566</v>
      </c>
      <c r="D341" s="11" t="s">
        <v>8</v>
      </c>
      <c r="E341" s="54">
        <v>51802.8</v>
      </c>
      <c r="F341" s="50">
        <v>15540.84</v>
      </c>
      <c r="G341" s="50">
        <f t="shared" si="24"/>
        <v>67343.64</v>
      </c>
      <c r="H341" s="50">
        <f t="shared" si="25"/>
        <v>75424.876800000013</v>
      </c>
    </row>
    <row r="342" spans="1:22" x14ac:dyDescent="0.2">
      <c r="A342" s="7">
        <f t="shared" si="21"/>
        <v>329</v>
      </c>
      <c r="B342" s="10" t="s">
        <v>444</v>
      </c>
      <c r="C342" s="13" t="s">
        <v>445</v>
      </c>
      <c r="D342" s="11" t="s">
        <v>8</v>
      </c>
      <c r="E342" s="54">
        <v>21000</v>
      </c>
      <c r="F342" s="50">
        <v>6300</v>
      </c>
      <c r="G342" s="50">
        <f t="shared" si="24"/>
        <v>27300</v>
      </c>
      <c r="H342" s="50">
        <f t="shared" si="25"/>
        <v>30576.000000000004</v>
      </c>
    </row>
    <row r="343" spans="1:22" x14ac:dyDescent="0.2">
      <c r="A343" s="7">
        <f t="shared" si="21"/>
        <v>330</v>
      </c>
      <c r="B343" s="10" t="s">
        <v>446</v>
      </c>
      <c r="C343" s="13" t="s">
        <v>447</v>
      </c>
      <c r="D343" s="11" t="s">
        <v>8</v>
      </c>
      <c r="E343" s="54">
        <v>17103.940000000002</v>
      </c>
      <c r="F343" s="50">
        <v>5131.1820000000007</v>
      </c>
      <c r="G343" s="50">
        <f t="shared" si="24"/>
        <v>22235.122000000003</v>
      </c>
      <c r="H343" s="50">
        <f t="shared" si="25"/>
        <v>24903.336640000005</v>
      </c>
    </row>
    <row r="344" spans="1:22" x14ac:dyDescent="0.2">
      <c r="A344" s="7">
        <f t="shared" ref="A344:A353" si="26">A343+1</f>
        <v>331</v>
      </c>
      <c r="B344" s="10" t="s">
        <v>448</v>
      </c>
      <c r="C344" s="37" t="s">
        <v>449</v>
      </c>
      <c r="D344" s="11" t="s">
        <v>8</v>
      </c>
      <c r="E344" s="54">
        <v>28848.12</v>
      </c>
      <c r="F344" s="50">
        <v>8654.4359999999997</v>
      </c>
      <c r="G344" s="50">
        <f t="shared" si="24"/>
        <v>37502.555999999997</v>
      </c>
      <c r="H344" s="50">
        <f t="shared" si="25"/>
        <v>42002.862719999997</v>
      </c>
    </row>
    <row r="345" spans="1:22" x14ac:dyDescent="0.2">
      <c r="A345" s="7">
        <f t="shared" si="26"/>
        <v>332</v>
      </c>
      <c r="B345" s="35" t="s">
        <v>450</v>
      </c>
      <c r="C345" s="39">
        <v>3907677</v>
      </c>
      <c r="D345" s="36" t="s">
        <v>8</v>
      </c>
      <c r="E345" s="54">
        <v>31528</v>
      </c>
      <c r="F345" s="50">
        <v>9458.4</v>
      </c>
      <c r="G345" s="50">
        <f t="shared" si="24"/>
        <v>40986.400000000001</v>
      </c>
      <c r="H345" s="50">
        <f t="shared" si="25"/>
        <v>45904.768000000004</v>
      </c>
    </row>
    <row r="346" spans="1:22" x14ac:dyDescent="0.2">
      <c r="A346" s="7">
        <f t="shared" si="26"/>
        <v>333</v>
      </c>
      <c r="B346" s="10" t="s">
        <v>451</v>
      </c>
      <c r="C346" s="38" t="s">
        <v>452</v>
      </c>
      <c r="D346" s="11" t="s">
        <v>8</v>
      </c>
      <c r="E346" s="54">
        <v>26215.532000000003</v>
      </c>
      <c r="F346" s="50">
        <v>7864.6596000000009</v>
      </c>
      <c r="G346" s="50">
        <f t="shared" si="24"/>
        <v>34080.191600000006</v>
      </c>
      <c r="H346" s="50">
        <f t="shared" si="25"/>
        <v>38169.81459200001</v>
      </c>
    </row>
    <row r="347" spans="1:22" x14ac:dyDescent="0.2">
      <c r="A347" s="7">
        <f t="shared" si="26"/>
        <v>334</v>
      </c>
      <c r="B347" s="10" t="s">
        <v>442</v>
      </c>
      <c r="C347" s="13" t="s">
        <v>443</v>
      </c>
      <c r="D347" s="11" t="s">
        <v>8</v>
      </c>
      <c r="E347" s="54">
        <v>9773.68</v>
      </c>
      <c r="F347" s="50">
        <v>2932.1039999999998</v>
      </c>
      <c r="G347" s="50">
        <f t="shared" si="24"/>
        <v>12705.784</v>
      </c>
      <c r="H347" s="50">
        <f t="shared" si="25"/>
        <v>14230.478080000001</v>
      </c>
    </row>
    <row r="348" spans="1:22" x14ac:dyDescent="0.2">
      <c r="A348" s="7">
        <f t="shared" si="26"/>
        <v>335</v>
      </c>
      <c r="B348" s="10" t="s">
        <v>547</v>
      </c>
      <c r="C348" s="13" t="s">
        <v>548</v>
      </c>
      <c r="D348" s="11" t="s">
        <v>8</v>
      </c>
      <c r="E348" s="54">
        <v>980</v>
      </c>
      <c r="F348" s="50">
        <v>500</v>
      </c>
      <c r="G348" s="50">
        <f t="shared" si="24"/>
        <v>1480</v>
      </c>
      <c r="H348" s="50">
        <f t="shared" si="25"/>
        <v>1657.6000000000001</v>
      </c>
    </row>
    <row r="349" spans="1:22" x14ac:dyDescent="0.2">
      <c r="A349" s="7">
        <f t="shared" si="26"/>
        <v>336</v>
      </c>
      <c r="B349" s="3" t="s">
        <v>288</v>
      </c>
      <c r="C349" s="23" t="s">
        <v>289</v>
      </c>
      <c r="D349" s="2" t="s">
        <v>8</v>
      </c>
      <c r="E349" s="51">
        <v>11823</v>
      </c>
      <c r="F349" s="50">
        <v>3546.9</v>
      </c>
      <c r="G349" s="50">
        <f t="shared" si="24"/>
        <v>15369.9</v>
      </c>
      <c r="H349" s="50">
        <f t="shared" si="25"/>
        <v>17214.288</v>
      </c>
    </row>
    <row r="350" spans="1:22" s="34" customFormat="1" x14ac:dyDescent="0.2">
      <c r="A350" s="7">
        <f t="shared" si="26"/>
        <v>337</v>
      </c>
      <c r="B350" s="41" t="s">
        <v>378</v>
      </c>
      <c r="C350" s="39">
        <v>295955</v>
      </c>
      <c r="D350" s="40" t="s">
        <v>8</v>
      </c>
      <c r="E350" s="60">
        <v>8339.155999999999</v>
      </c>
      <c r="F350" s="61">
        <v>2501.7467999999994</v>
      </c>
      <c r="G350" s="61">
        <f t="shared" si="24"/>
        <v>10840.902799999998</v>
      </c>
      <c r="H350" s="61">
        <f t="shared" si="25"/>
        <v>12141.811135999998</v>
      </c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</row>
    <row r="351" spans="1:22" x14ac:dyDescent="0.2">
      <c r="A351" s="7">
        <f t="shared" si="26"/>
        <v>338</v>
      </c>
      <c r="B351" s="3" t="s">
        <v>290</v>
      </c>
      <c r="C351" s="23" t="s">
        <v>291</v>
      </c>
      <c r="D351" s="2" t="s">
        <v>8</v>
      </c>
      <c r="E351" s="51">
        <v>13162.94</v>
      </c>
      <c r="F351" s="50">
        <v>3948.8820000000001</v>
      </c>
      <c r="G351" s="50">
        <f t="shared" si="24"/>
        <v>17111.822</v>
      </c>
      <c r="H351" s="50">
        <f t="shared" si="25"/>
        <v>19165.240640000004</v>
      </c>
    </row>
    <row r="352" spans="1:22" x14ac:dyDescent="0.2">
      <c r="A352" s="7">
        <f t="shared" si="26"/>
        <v>339</v>
      </c>
      <c r="B352" s="8" t="s">
        <v>290</v>
      </c>
      <c r="C352" s="24" t="s">
        <v>293</v>
      </c>
      <c r="D352" s="7" t="s">
        <v>8</v>
      </c>
      <c r="E352" s="49">
        <v>4279.9260000000004</v>
      </c>
      <c r="F352" s="50">
        <v>1283.9778000000001</v>
      </c>
      <c r="G352" s="50">
        <f t="shared" si="24"/>
        <v>5563.9038</v>
      </c>
      <c r="H352" s="50">
        <f t="shared" si="25"/>
        <v>6231.5722560000004</v>
      </c>
    </row>
    <row r="353" spans="1:8" x14ac:dyDescent="0.2">
      <c r="A353" s="7">
        <f t="shared" si="26"/>
        <v>340</v>
      </c>
      <c r="B353" s="3" t="s">
        <v>290</v>
      </c>
      <c r="C353" s="23" t="s">
        <v>309</v>
      </c>
      <c r="D353" s="2" t="s">
        <v>8</v>
      </c>
      <c r="E353" s="51">
        <v>302195.88</v>
      </c>
      <c r="F353" s="50">
        <v>60439.176000000007</v>
      </c>
      <c r="G353" s="50">
        <f t="shared" si="24"/>
        <v>362635.05599999998</v>
      </c>
      <c r="H353" s="50">
        <f t="shared" si="25"/>
        <v>406151.26272</v>
      </c>
    </row>
    <row r="354" spans="1:8" x14ac:dyDescent="0.2">
      <c r="A354" s="2"/>
      <c r="B354" s="6" t="s">
        <v>602</v>
      </c>
      <c r="C354" s="21"/>
      <c r="D354" s="2"/>
      <c r="E354" s="51"/>
      <c r="F354" s="50"/>
      <c r="G354" s="50"/>
      <c r="H354" s="50"/>
    </row>
    <row r="355" spans="1:8" x14ac:dyDescent="0.2">
      <c r="A355" s="2">
        <f>'четра ТМ 140'!A353+1</f>
        <v>341</v>
      </c>
      <c r="B355" s="3" t="s">
        <v>12</v>
      </c>
      <c r="C355" s="23" t="s">
        <v>13</v>
      </c>
      <c r="D355" s="2" t="s">
        <v>8</v>
      </c>
      <c r="E355" s="51">
        <v>4413.92</v>
      </c>
      <c r="F355" s="50">
        <v>1324.1759999999999</v>
      </c>
      <c r="G355" s="50">
        <f t="shared" si="24"/>
        <v>5738.0959999999995</v>
      </c>
      <c r="H355" s="50">
        <f t="shared" si="25"/>
        <v>6426.66752</v>
      </c>
    </row>
    <row r="356" spans="1:8" x14ac:dyDescent="0.2">
      <c r="A356" s="2">
        <f>A355+1</f>
        <v>342</v>
      </c>
      <c r="B356" s="3" t="s">
        <v>14</v>
      </c>
      <c r="C356" s="23" t="s">
        <v>15</v>
      </c>
      <c r="D356" s="2" t="s">
        <v>8</v>
      </c>
      <c r="E356" s="51">
        <v>16315.740000000002</v>
      </c>
      <c r="F356" s="50">
        <v>4894.7220000000007</v>
      </c>
      <c r="G356" s="50">
        <f t="shared" si="24"/>
        <v>21210.462000000003</v>
      </c>
      <c r="H356" s="50">
        <f t="shared" si="25"/>
        <v>23755.717440000008</v>
      </c>
    </row>
    <row r="357" spans="1:8" x14ac:dyDescent="0.2">
      <c r="A357" s="2">
        <f t="shared" ref="A357:A359" si="27">A356+1</f>
        <v>343</v>
      </c>
      <c r="B357" s="8" t="s">
        <v>9</v>
      </c>
      <c r="C357" s="22" t="s">
        <v>10</v>
      </c>
      <c r="D357" s="7" t="s">
        <v>8</v>
      </c>
      <c r="E357" s="49">
        <v>236.46</v>
      </c>
      <c r="F357" s="50">
        <v>500</v>
      </c>
      <c r="G357" s="50">
        <f t="shared" si="24"/>
        <v>736.46</v>
      </c>
      <c r="H357" s="50">
        <f t="shared" si="25"/>
        <v>824.8352000000001</v>
      </c>
    </row>
    <row r="358" spans="1:8" x14ac:dyDescent="0.2">
      <c r="A358" s="2">
        <f t="shared" si="27"/>
        <v>344</v>
      </c>
      <c r="B358" s="3" t="s">
        <v>11</v>
      </c>
      <c r="C358" s="21">
        <v>811810000033</v>
      </c>
      <c r="D358" s="2" t="s">
        <v>8</v>
      </c>
      <c r="E358" s="51">
        <v>3055.5361199999998</v>
      </c>
      <c r="F358" s="50">
        <v>916.6608359999999</v>
      </c>
      <c r="G358" s="50">
        <f t="shared" si="24"/>
        <v>3972.1969559999998</v>
      </c>
      <c r="H358" s="50">
        <f t="shared" si="25"/>
        <v>4448.8605907199999</v>
      </c>
    </row>
    <row r="359" spans="1:8" x14ac:dyDescent="0.2">
      <c r="A359" s="2">
        <f t="shared" si="27"/>
        <v>345</v>
      </c>
      <c r="B359" s="3" t="s">
        <v>594</v>
      </c>
      <c r="C359" s="21">
        <v>811910000072</v>
      </c>
      <c r="D359" s="2" t="s">
        <v>8</v>
      </c>
      <c r="E359" s="51">
        <v>2072.9660000000003</v>
      </c>
      <c r="F359" s="50">
        <v>621.88980000000004</v>
      </c>
      <c r="G359" s="50">
        <f t="shared" si="24"/>
        <v>2694.8558000000003</v>
      </c>
      <c r="H359" s="50">
        <f t="shared" si="25"/>
        <v>3018.2384960000004</v>
      </c>
    </row>
    <row r="360" spans="1:8" x14ac:dyDescent="0.2">
      <c r="A360" s="20"/>
      <c r="B360" s="70"/>
      <c r="C360" s="71"/>
      <c r="D360" s="71"/>
      <c r="E360" s="71"/>
      <c r="F360" s="71"/>
      <c r="G360" s="71"/>
    </row>
    <row r="361" spans="1:8" x14ac:dyDescent="0.2">
      <c r="A361" s="62"/>
      <c r="B361" s="63" t="s">
        <v>578</v>
      </c>
      <c r="C361" s="64"/>
      <c r="D361" s="64"/>
      <c r="E361" s="65" t="s">
        <v>607</v>
      </c>
      <c r="F361" s="64"/>
      <c r="G361" s="45"/>
      <c r="H361" s="45"/>
    </row>
    <row r="362" spans="1:8" x14ac:dyDescent="0.2">
      <c r="A362" s="62"/>
      <c r="B362" s="68" t="s">
        <v>582</v>
      </c>
      <c r="C362" s="64"/>
      <c r="D362" s="64"/>
      <c r="E362" s="64" t="s">
        <v>580</v>
      </c>
      <c r="F362" s="64"/>
      <c r="G362" s="45"/>
      <c r="H362" s="45"/>
    </row>
    <row r="363" spans="1:8" x14ac:dyDescent="0.2">
      <c r="A363" s="62"/>
      <c r="B363" s="69" t="s">
        <v>579</v>
      </c>
      <c r="C363" s="68"/>
      <c r="D363" s="68"/>
      <c r="E363" s="68" t="s">
        <v>598</v>
      </c>
      <c r="F363" s="68"/>
      <c r="G363" s="66"/>
      <c r="H363" s="67"/>
    </row>
    <row r="364" spans="1:8" x14ac:dyDescent="0.2">
      <c r="A364" s="62"/>
      <c r="B364" s="69" t="s">
        <v>606</v>
      </c>
      <c r="C364" s="68"/>
      <c r="D364" s="68"/>
      <c r="E364" s="68" t="s">
        <v>608</v>
      </c>
      <c r="F364" s="68"/>
      <c r="G364" s="66"/>
      <c r="H364" s="67"/>
    </row>
    <row r="365" spans="1:8" x14ac:dyDescent="0.2">
      <c r="A365" s="32"/>
      <c r="B365" s="31"/>
      <c r="C365" s="31"/>
      <c r="D365" s="31"/>
      <c r="E365" s="31"/>
      <c r="F365" s="31"/>
      <c r="G365" s="31"/>
    </row>
    <row r="366" spans="1:8" x14ac:dyDescent="0.2">
      <c r="A366" s="16"/>
      <c r="D366" s="15"/>
      <c r="E366" s="16"/>
      <c r="F366" s="16"/>
      <c r="G366" s="16"/>
    </row>
    <row r="367" spans="1:8" x14ac:dyDescent="0.2">
      <c r="A367" s="16"/>
      <c r="D367" s="15"/>
      <c r="E367" s="16"/>
      <c r="F367" s="16"/>
      <c r="G367" s="16"/>
    </row>
    <row r="368" spans="1:8" x14ac:dyDescent="0.2">
      <c r="A368" s="16"/>
      <c r="D368" s="15"/>
      <c r="E368" s="16"/>
      <c r="F368" s="16"/>
      <c r="G368" s="16"/>
    </row>
    <row r="369" spans="1:7" x14ac:dyDescent="0.2">
      <c r="A369" s="16"/>
      <c r="D369" s="15"/>
      <c r="E369" s="16"/>
      <c r="F369" s="16"/>
      <c r="G369" s="16"/>
    </row>
    <row r="370" spans="1:7" x14ac:dyDescent="0.2">
      <c r="A370" s="16"/>
      <c r="D370" s="15"/>
      <c r="E370" s="16"/>
      <c r="F370" s="16"/>
      <c r="G370" s="16"/>
    </row>
    <row r="371" spans="1:7" x14ac:dyDescent="0.2">
      <c r="A371" s="16"/>
      <c r="D371" s="15"/>
      <c r="E371" s="16"/>
      <c r="F371" s="16"/>
      <c r="G371" s="16"/>
    </row>
    <row r="372" spans="1:7" x14ac:dyDescent="0.2">
      <c r="A372" s="16"/>
      <c r="D372" s="15"/>
      <c r="E372" s="16"/>
      <c r="F372" s="16"/>
      <c r="G372" s="16"/>
    </row>
    <row r="373" spans="1:7" x14ac:dyDescent="0.2">
      <c r="A373" s="16"/>
      <c r="D373" s="15"/>
      <c r="E373" s="16"/>
      <c r="F373" s="16"/>
      <c r="G373" s="16"/>
    </row>
    <row r="374" spans="1:7" x14ac:dyDescent="0.2">
      <c r="A374" s="16"/>
      <c r="D374" s="15"/>
      <c r="E374" s="16"/>
      <c r="F374" s="16"/>
      <c r="G374" s="16"/>
    </row>
    <row r="375" spans="1:7" x14ac:dyDescent="0.2">
      <c r="A375" s="16"/>
      <c r="D375" s="15"/>
      <c r="E375" s="16"/>
      <c r="F375" s="16"/>
      <c r="G375" s="16"/>
    </row>
    <row r="376" spans="1:7" x14ac:dyDescent="0.2">
      <c r="A376" s="16"/>
      <c r="D376" s="15"/>
      <c r="E376" s="16"/>
      <c r="F376" s="16"/>
      <c r="G376" s="16"/>
    </row>
    <row r="377" spans="1:7" x14ac:dyDescent="0.2">
      <c r="A377" s="16"/>
      <c r="D377" s="15"/>
      <c r="E377" s="16"/>
      <c r="F377" s="16"/>
      <c r="G377" s="16"/>
    </row>
    <row r="378" spans="1:7" x14ac:dyDescent="0.2">
      <c r="A378" s="16"/>
      <c r="D378" s="15"/>
      <c r="E378" s="16"/>
      <c r="F378" s="16"/>
      <c r="G378" s="16"/>
    </row>
    <row r="379" spans="1:7" x14ac:dyDescent="0.2">
      <c r="A379" s="16"/>
      <c r="D379" s="15"/>
      <c r="E379" s="16"/>
      <c r="F379" s="16"/>
      <c r="G379" s="16"/>
    </row>
    <row r="380" spans="1:7" x14ac:dyDescent="0.2">
      <c r="A380" s="16"/>
      <c r="D380" s="15"/>
      <c r="E380" s="16"/>
      <c r="F380" s="16"/>
      <c r="G380" s="16"/>
    </row>
  </sheetData>
  <autoFilter ref="A6:H359" xr:uid="{00000000-0001-0000-0000-000000000000}"/>
  <mergeCells count="3">
    <mergeCell ref="B360:G360"/>
    <mergeCell ref="A3:H3"/>
    <mergeCell ref="A5:H5"/>
  </mergeCells>
  <conditionalFormatting sqref="F1:H2">
    <cfRule type="notContainsBlanks" dxfId="1" priority="6">
      <formula>LEN(TRIM(F1))&gt;0</formula>
    </cfRule>
  </conditionalFormatting>
  <conditionalFormatting sqref="F361:H363">
    <cfRule type="notContainsBlanks" dxfId="0" priority="5">
      <formula>LEN(TRIM(F361))&gt;0</formula>
    </cfRule>
  </conditionalFormatting>
  <pageMargins left="0.59055118110236215" right="0.59055118110236215" top="0.78740157480314965" bottom="0.78740157480314965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четра ТМ 140</vt:lpstr>
      <vt:lpstr>'четра ТМ 140'!Область_печати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Шапабаев Аскар Уралович</dc:creator>
  <cp:lastModifiedBy>Хазырова Инна Максутовна</cp:lastModifiedBy>
  <cp:lastPrinted>2022-04-19T05:27:41Z</cp:lastPrinted>
  <dcterms:created xsi:type="dcterms:W3CDTF">2019-10-27T06:39:05Z</dcterms:created>
  <dcterms:modified xsi:type="dcterms:W3CDTF">2024-12-30T09:03:33Z</dcterms:modified>
</cp:coreProperties>
</file>