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80" windowWidth="28800" windowHeight="12255"/>
  </bookViews>
  <sheets>
    <sheet name="Общая" sheetId="1" r:id="rId1"/>
  </sheets>
  <externalReferences>
    <externalReference r:id="rId2"/>
  </externalReferences>
  <definedNames>
    <definedName name="_xlnm._FilterDatabase" localSheetId="0" hidden="1">Общая!$A$3:$S$3</definedName>
    <definedName name="_xlnm.Print_Area" localSheetId="0">Общая!$A$1:$P$58</definedName>
    <definedName name="Приоритет_закупок">'[1]Приоритет закупок'!$A$3:$A$5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1" i="1" l="1"/>
  <c r="O51" i="1"/>
</calcChain>
</file>

<file path=xl/sharedStrings.xml><?xml version="1.0" encoding="utf-8"?>
<sst xmlns="http://schemas.openxmlformats.org/spreadsheetml/2006/main" count="538" uniqueCount="234">
  <si>
    <t>№ лота</t>
  </si>
  <si>
    <t>№ позиций по ПЗ/ПДЗ</t>
  </si>
  <si>
    <t>Код по ЕНС ТРУ</t>
  </si>
  <si>
    <t>Наименование закупаемых товаров по ЕНС ТРУ</t>
  </si>
  <si>
    <t>Наименование закупаемых товаров по SAP</t>
  </si>
  <si>
    <t xml:space="preserve">Краткая характеристика (описание по ЕНС ТРУ) </t>
  </si>
  <si>
    <t>Дополнительная характеристика (по SAP)</t>
  </si>
  <si>
    <t>Адрес поставки товара</t>
  </si>
  <si>
    <t>Сроки поставки товаров</t>
  </si>
  <si>
    <t xml:space="preserve">Условия поставки по ИНКОТЕРМС 2010
</t>
  </si>
  <si>
    <t>Единица измерения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</si>
  <si>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</si>
  <si>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</si>
  <si>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</si>
  <si>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закупок ТРУ с НДС,  тенге</t>
  </si>
  <si>
    <t>МБ АСТАНА</t>
  </si>
  <si>
    <t>DDP</t>
  </si>
  <si>
    <t>МБ КАРАГАНДА</t>
  </si>
  <si>
    <t>МБ КУРОРТ-БОРОВОЕ</t>
  </si>
  <si>
    <t>796 Штука</t>
  </si>
  <si>
    <t>с даты подписания договора в течение 90 дней</t>
  </si>
  <si>
    <t>МБ ЖАМБЫЛ</t>
  </si>
  <si>
    <t>МБ АКТОБЕ</t>
  </si>
  <si>
    <t>с даты подписания договора в течение 60 дней</t>
  </si>
  <si>
    <t>Болт</t>
  </si>
  <si>
    <t>для подвижного состава</t>
  </si>
  <si>
    <t>МБ ПАВЛОДАР</t>
  </si>
  <si>
    <t>Цепь</t>
  </si>
  <si>
    <t>Двигатель</t>
  </si>
  <si>
    <t>006 Метр</t>
  </si>
  <si>
    <t>Условия оплаты (аванс)</t>
  </si>
  <si>
    <t>4601 Т</t>
  </si>
  <si>
    <t>4602 Т</t>
  </si>
  <si>
    <t>4607 Т</t>
  </si>
  <si>
    <t>4608 Т</t>
  </si>
  <si>
    <t>4609 Т</t>
  </si>
  <si>
    <t>4614 Т</t>
  </si>
  <si>
    <t>4674 Т</t>
  </si>
  <si>
    <t>4764 Т</t>
  </si>
  <si>
    <t>4797 Т</t>
  </si>
  <si>
    <t>4829 Т</t>
  </si>
  <si>
    <t>4830 Т</t>
  </si>
  <si>
    <t>4831 Т</t>
  </si>
  <si>
    <t>5015 Т</t>
  </si>
  <si>
    <t>5016 Т</t>
  </si>
  <si>
    <t>5017 Т</t>
  </si>
  <si>
    <t>5021 Т</t>
  </si>
  <si>
    <t>5025 Т</t>
  </si>
  <si>
    <t>5040 Т</t>
  </si>
  <si>
    <t>5041 Т</t>
  </si>
  <si>
    <t>5042 Т</t>
  </si>
  <si>
    <t>5043 Т</t>
  </si>
  <si>
    <t>5189 Т</t>
  </si>
  <si>
    <t>5190 Т</t>
  </si>
  <si>
    <t>5285 Т</t>
  </si>
  <si>
    <t>5286 Т</t>
  </si>
  <si>
    <t>5287 Т</t>
  </si>
  <si>
    <t>5288 Т</t>
  </si>
  <si>
    <t>5289 Т</t>
  </si>
  <si>
    <t>5290 Т</t>
  </si>
  <si>
    <t>5373 Т</t>
  </si>
  <si>
    <t>5410 Т</t>
  </si>
  <si>
    <t>5411 Т</t>
  </si>
  <si>
    <t>5435 Т</t>
  </si>
  <si>
    <t>5436 Т</t>
  </si>
  <si>
    <t>5453 Т</t>
  </si>
  <si>
    <t>5454 Т</t>
  </si>
  <si>
    <t>5455 Т</t>
  </si>
  <si>
    <t>5595 Т</t>
  </si>
  <si>
    <t>5596 Т</t>
  </si>
  <si>
    <t>5603 Т</t>
  </si>
  <si>
    <t>5604 Т</t>
  </si>
  <si>
    <t>5607 Т</t>
  </si>
  <si>
    <t>5608 Т</t>
  </si>
  <si>
    <t>5609 Т</t>
  </si>
  <si>
    <t>5610 Т</t>
  </si>
  <si>
    <t>5611 Т</t>
  </si>
  <si>
    <t>5612 Т</t>
  </si>
  <si>
    <t>259311.500.000322</t>
  </si>
  <si>
    <t>259316.100.000000</t>
  </si>
  <si>
    <t>259317.200.000000</t>
  </si>
  <si>
    <t>259411.390.000029</t>
  </si>
  <si>
    <t>259929.190.000016</t>
  </si>
  <si>
    <t>259929.190.000038</t>
  </si>
  <si>
    <t>259929.190.000039</t>
  </si>
  <si>
    <t>259929.190.000096</t>
  </si>
  <si>
    <t>259929.190.000097</t>
  </si>
  <si>
    <t>Коуш</t>
  </si>
  <si>
    <t>Рессора листовая</t>
  </si>
  <si>
    <t>Болт специальный</t>
  </si>
  <si>
    <t>Колено</t>
  </si>
  <si>
    <t>Стойка</t>
  </si>
  <si>
    <t>Заземление переносное</t>
  </si>
  <si>
    <t>Хомут</t>
  </si>
  <si>
    <t>для стального троса</t>
  </si>
  <si>
    <t>многослойная, из черных металлов</t>
  </si>
  <si>
    <t>грузовая, круглозвенная</t>
  </si>
  <si>
    <t>металлическое</t>
  </si>
  <si>
    <t>тип КС, сочлененного обратного фиксатора</t>
  </si>
  <si>
    <t>тип КС, сочлененного прямого фиксатора</t>
  </si>
  <si>
    <t>для распределительных устройств</t>
  </si>
  <si>
    <t>для воздушных линий</t>
  </si>
  <si>
    <t>Перечень закупаемых товаров способом запроса ценовых предложений филиала АО "НК "КТЖ - "Дирекция магистральной сети" на 2020 год</t>
  </si>
  <si>
    <t>КОУШ</t>
  </si>
  <si>
    <t>Замок</t>
  </si>
  <si>
    <t>РЕССОРА</t>
  </si>
  <si>
    <t>Цепь с пустотелыми пальцами с роликами</t>
  </si>
  <si>
    <t>БОЛТ РОЛИКА СПУТНИКА</t>
  </si>
  <si>
    <t>БОЛТ WN109</t>
  </si>
  <si>
    <t>Переносные заземления</t>
  </si>
  <si>
    <t>Устройство заземляющее переносное</t>
  </si>
  <si>
    <t>Устройство заземляющее</t>
  </si>
  <si>
    <t>тип КС- 063</t>
  </si>
  <si>
    <t>тип КС-078,1; для закрепления пестика в шапках изоляторов, коушей, седел, однолапчатых и двухлапчатых ушков, масса 0,02кг</t>
  </si>
  <si>
    <t>Чертеж UD311.307</t>
  </si>
  <si>
    <t>SU-3"-JV</t>
  </si>
  <si>
    <t>Чертеж WN209-45db.385</t>
  </si>
  <si>
    <t>Чертеж WN109-40f8.101.M30X1,5-1</t>
  </si>
  <si>
    <t>Чертеж WN109-35.75.M24X1,5-1H</t>
  </si>
  <si>
    <t>25.ВЕСТ.02.000-30.Ч7</t>
  </si>
  <si>
    <t>25.ВЕСТ.03.000-30.Ч7</t>
  </si>
  <si>
    <t>ГОСТ 12393-2013 КС-116 стойка сочлененного обратного фиксатора, допускаемая нагрузка 2,5 кН. На уголке с полкой 63-65 мм.</t>
  </si>
  <si>
    <t>КС-115 стойка сочлененного прямого фиксатора,допускаемая нагрузка 2 кН. На уголке с полкой 50 мм.</t>
  </si>
  <si>
    <t>ЗПМЗ -110-220. Гибкий заземляющий проводник изготовлен из медных жил и покрыт прозрачной полимерной оболочкой. Концы провода запресс ованы в кабельные наконечники. Для защиты провода от излома, в местах его подсоединения, имеются оболочки в виде пружин из стальнойпроволоки, либо из полимерного материала. Длина изолирующей части штанги не менее 0,5мм; Длина рукоятки не менее 09мм; Количество металических звеньев 2; Количество звеньев общее 3; Общая длина штанги в собранном виде 4,4м; Длина в транспортном положении 1,7м; Сечение заземляющего провода 25мм2; Длина заземляющего спуска не менее 4м; Ток термической стойкости в течении 3 секунд 4 кА; Длина кан ата фиксирующего 1 м; Масса не более 3,9кг. </t>
  </si>
  <si>
    <t>для воздушной линии ЗПЛ-10, технические характеристики не ниже требований СТ РК ГОСТ Р 51853-2009, Номинальное напряжение электроустановок 10 кВ, длина заземляющего проводника не менее 10 м, длина закорачивающего провода не менее 1,6 м, количество зажимов 3шт сече ние провода не менее 25 мм2</t>
  </si>
  <si>
    <t>для заземления ВЛ-0,4кВ технические характеристики не ниже требований: длина зазеляющего провода токоведущей части с заземлителем со ставляет 5-6 м, масса завешивемой части - 10 кг,полный комплект - 14 кг.</t>
  </si>
  <si>
    <t>УЗП-3 ( с пружинным захватом), предназначено для заземления контактной сети переменного тока. Длина заземляющего провода составляет10м. Изолирующая часть штанги выдерживает повышенное напряжение переменного тока 30 кВ, частотой 50 Гц в течение 5 мин. заземляющий провод выполнен их медного многожильного провода сечением 50 мм 2. шарнир между токоведущим и изолирующей частями обеспечивает надежное их соединение. костыль башмака выполнен чельнолитным, что значительно повышает его износостойкость. Блокировка осуществляется с помощью запирающего ключа, находящегося в башмаке и освобождаемом только после закрепления его за рельс. Ключ-ручка является единстве нным элементом с помощью которого можно собрать штангу в рабочее положение.</t>
  </si>
  <si>
    <t>УЗП-4 предназначено для заземления с земли воздушных линий СЦБ напряжением 6-10 кВ и линий продольного электроснабжения10 кВ, смонтированных на отдельно стоящих опорах с одновременным наложением заземления на 3 фазы. Рабочая часть УЗП-4 представляет конструкцию из трех алюминиевых штанг, электрически связанных между собой с захватами для наложения на провода. Захваты надежно фиксируютсяна проводах диаметром 10 мм. Токопроводящая часть УЗП-4 выполнена из коррозойно-стойкого материала (алюминия), заземляющий провод из многожильного медного провода сечением 25 мм2. Изолирующая часть УЗП-4 выполнена из стеклопластиковой трубы, не дающей возможности попадания влаги и пыли во внутрь трубы. Длина заземляющего проводатоковедущей части с заземлителем составляет 5,5,м. Общая длина устройства составляет 7500 мм.</t>
  </si>
  <si>
    <t>"Заземление переносное с металлическими звеньями для контактной сети электрифицированных участков железных дорог ЗПМЗ-К. Предназначено для защиты работающих на отключённых участках контактной сети электрифицированных железных дорог от поражения электрическим током (в случае ошибочно поданного напряжения или появления на участке контактной сети наведенного напряжения) путем замыкания между собой элементов подвески контактной сети и рельсового пути (под основанием рельса). ЗПМЗ-К состоит из раскладывающейся штанги, заземляющего проводника в прозрачной полимерной оболочке и заземляющей струбцины (башмака). Раскладывающаяся штанга состоит из присоединительного зажима с контактным пробником, токопроводящей секции, шарнирного соединителя, фиксирующегося в рабочем положении с помощью ключа-ручки и стопорного болта, изолирующей части и рукоятки.Изолирующая часть раскладывающейся штанги изготовлена из электроизоляционного стеклопластика и имеет защитно-декоративное покрытие. Заземляющая струбцина (башмак) состоит</t>
  </si>
  <si>
    <t>221930.500.000051</t>
  </si>
  <si>
    <t>221930.590.000005</t>
  </si>
  <si>
    <t>221940.500.000002</t>
  </si>
  <si>
    <t>222921.750.000000</t>
  </si>
  <si>
    <t>222929.900.000093</t>
  </si>
  <si>
    <t>231925.000.000002</t>
  </si>
  <si>
    <t>234310.300.000001</t>
  </si>
  <si>
    <t>234310.300.000002</t>
  </si>
  <si>
    <t>234310.300.000003</t>
  </si>
  <si>
    <t>242040.700.000000</t>
  </si>
  <si>
    <t>243413.900.000000</t>
  </si>
  <si>
    <t>251123.600.000063</t>
  </si>
  <si>
    <t>255012.700.000001</t>
  </si>
  <si>
    <t>255012.700.000025</t>
  </si>
  <si>
    <t>257330.100.000024</t>
  </si>
  <si>
    <t>257330.100.000052</t>
  </si>
  <si>
    <t>257330.850.000006</t>
  </si>
  <si>
    <t>257340.900.000033</t>
  </si>
  <si>
    <t>Рукав</t>
  </si>
  <si>
    <t>Шланг</t>
  </si>
  <si>
    <t>Лента конвейерная</t>
  </si>
  <si>
    <t>Лента герметизирующая</t>
  </si>
  <si>
    <t>Пломба контрольная</t>
  </si>
  <si>
    <t>Изолятор</t>
  </si>
  <si>
    <t>Проволока</t>
  </si>
  <si>
    <t>Грохот</t>
  </si>
  <si>
    <t>Гидромотор передвижения спутника</t>
  </si>
  <si>
    <t>Клещи</t>
  </si>
  <si>
    <t>Пресс-клещи</t>
  </si>
  <si>
    <t>Зажим</t>
  </si>
  <si>
    <t>Валик</t>
  </si>
  <si>
    <t>резиновый, высокого давления</t>
  </si>
  <si>
    <t>для трубного гидравлического ключа, гидравлический, резиновый</t>
  </si>
  <si>
    <t>резинотканевая, для тяжелых условий эксплуатации, ширина 100-3000 мм</t>
  </si>
  <si>
    <t>на виниловой основе</t>
  </si>
  <si>
    <t>индикаторная</t>
  </si>
  <si>
    <t>стеклянный, штыревой</t>
  </si>
  <si>
    <t>фарфоровый, штыревой</t>
  </si>
  <si>
    <t>керамический, проходной</t>
  </si>
  <si>
    <t>фарфоровый, проходной</t>
  </si>
  <si>
    <t>шарнирное, стальное</t>
  </si>
  <si>
    <t>сталемедная, электротехническая, диаметр 1,2-6 мм</t>
  </si>
  <si>
    <t>тип КС-130</t>
  </si>
  <si>
    <t>с проволочными ситами или перфорированными решетами</t>
  </si>
  <si>
    <t>для выправочно-подбивочной или выправочно-подбивочно-рихтовочной машины</t>
  </si>
  <si>
    <t>электроизмерительные</t>
  </si>
  <si>
    <t>для опрессовки наконечников и гильз</t>
  </si>
  <si>
    <t>соединения проводов</t>
  </si>
  <si>
    <t>для арматуры тип КС</t>
  </si>
  <si>
    <t>РУКАВ ГИДРАВЛИЧЕСКИЙ</t>
  </si>
  <si>
    <t xml:space="preserve">ШЛАНГ ГИДРАВЛИЧЕСКИЙ </t>
  </si>
  <si>
    <t>Гидравлический шланг</t>
  </si>
  <si>
    <t>Шланг гидравлический</t>
  </si>
  <si>
    <t>Лента транспортерная</t>
  </si>
  <si>
    <t>Резиновый пружинный элемент</t>
  </si>
  <si>
    <t>Пломба индикаторная</t>
  </si>
  <si>
    <t>ШАРНИР УГЛОВОЙ</t>
  </si>
  <si>
    <t>Шаровый шарнир</t>
  </si>
  <si>
    <t>ШАРНИРНАЯ ГОЛОВКА</t>
  </si>
  <si>
    <t>ПРОВОД</t>
  </si>
  <si>
    <t>Хомут нижний</t>
  </si>
  <si>
    <t>Сито грохота</t>
  </si>
  <si>
    <t>Гидромотор</t>
  </si>
  <si>
    <t>Клещи электроизмерительные</t>
  </si>
  <si>
    <t>Пресс</t>
  </si>
  <si>
    <t>Чертеж 2755-12Х</t>
  </si>
  <si>
    <t>Чертеж 2651-24DN31</t>
  </si>
  <si>
    <t>NO98021-830 D11788</t>
  </si>
  <si>
    <t>NO973 10-49A D00882</t>
  </si>
  <si>
    <t>D04962 NO91153-51</t>
  </si>
  <si>
    <t>обозначение 2,2-800х3-ТК-200-2-5-2-5 ГОСТ 20-85</t>
  </si>
  <si>
    <t>чертеж 62.02.114</t>
  </si>
  <si>
    <t>материал-полипропилен, общая длина - 342 мм, длина гибкого элемента - 267 мм, рабочая длина - 255 мм, диаметр гибкого элемента - 2 мм, усилие разрушения - не менее 15 кгс., температура использования от -40С до +60С.</t>
  </si>
  <si>
    <t>Изолятор ШОС-20 из отожженного стекла согласно ГОСТ 1232 Климатическое исполнение, категория размещения, УХЛ1; номинальное напряжение 20 кВ; нормированная механическая разрушающая сила при изгибе, не менее 13,0 кН; длина пути утечки, не менее 360 мм; выдерживаемо е импульсное напряжение не менее 125 кВ.</t>
  </si>
  <si>
    <t>Изолятор штыревой фарфоровый низковольный марка ТФ-20, строительная высота 100 мм, диаметр тарелки изоляционной детали 70 мм, механи ческая разрушающая сила на изгиб - 8 кН, масса не более 0,7 кг.</t>
  </si>
  <si>
    <t>ГОСТ 22229-83, ГОСТ 20454-85, типа ИП-10/630-7,5УХЛ2, изолятор проходной, на номинальное напряжение 10 кВ, номинальный ток 630 А, ми нимальная разрушающая сила на изгиб 7,5 кН, климатического исполнения УХЛ, категории размещения 2.</t>
  </si>
  <si>
    <t>ГОСТ 22229-83 (ГОСТ 20454-85), марка ИП-10/630, изоляторы проходные фарфоровые. Длина -355 мм, ток термической стойкости 11кА, масса 7,0 кг.</t>
  </si>
  <si>
    <t>AS16DIN71802/M10</t>
  </si>
  <si>
    <t>Чертеж 1128001B24</t>
  </si>
  <si>
    <t>Чертеж HZ70.01-10</t>
  </si>
  <si>
    <t>ГОСТ 3822-79, марка БСМ-1, биметалический стальной, диаметром 6 мм</t>
  </si>
  <si>
    <t>КС-130, чертеж №ЛЭЗ.40.0103, масса 7,88 кг</t>
  </si>
  <si>
    <t>верхнее с ячейкой 50х50, чертеж 2635.02.22.00.150</t>
  </si>
  <si>
    <t>верхнее с ячейкой 32х32, чертеж 2635.02.22.00.400</t>
  </si>
  <si>
    <t>HYS909x160HA1T/40/320BAR</t>
  </si>
  <si>
    <t>HY-901N200</t>
  </si>
  <si>
    <t>от ~ 0,1 до 600 А; ~ напр.и = 0,1 до 600 В; от 0,1 до 400 Ом; от 1 Гц до 4 МГц. Тип АРРА А11. С внесением в реестр РК.</t>
  </si>
  <si>
    <t>"ПКУ-240 - предназначены для опрессовки медных и алюминиевых кабельных наконечников и гильз сечением от 10 до 240мм2.Благодаря специальному дизайну, в данных клещах используется только одна встроенная V-образная матрица, а вся регулировка производится путем откручивания/закручивания фиксирующего винта, изменяющего расстояние между пуансоном и матрицей.Для удобства работы с наконечниками и гильзами больших сечений, пресс-клещи ПКУ-240 оснащены выдвижными ручками. ОСНОВНЫЕ ПАРАМЕТРЫ Тип прессаПКУ-240 Вес-4,8кг Длина-978мм "</t>
  </si>
  <si>
    <t>петлевой для проводов КС-071, метод изготовления литье/сборка.</t>
  </si>
  <si>
    <t>Плашечный для проводов КС-074. Предназначен для соединения стальных многожильных проводов марки ПС сечением 50-70 мм2. Допускаемая нагрузка P1 = 3,0 кН, масса 0,37 кг.</t>
  </si>
  <si>
    <t>Зажим одноболтовой КС-336 ГОСТ 12393-2013</t>
  </si>
  <si>
    <t>Стыковой для сальниковых проводов КС-079, метод изготовления литье/сборка.</t>
  </si>
  <si>
    <t>Тип КС-037. Предназначен для крепления поддерживающих струн к поперечному несущему тросу сечением 50-70 мм2.</t>
  </si>
  <si>
    <t>плашечный ПАМ-5-1 , предназначен для осуществления перехода с медных проводов на алюминиевые или сталеалюминиевые провода в шлейфах анкерных опор или ответвлениях на ВЛ, для провода сечением АС-300. Номинальное сечение АС-300; диаметр провода - 24,8 мм. Размеры - А-45 мм; В-75 мм; Н-84 мм; L-124 мм; R-11 мм; r-9 мм; Масса - 1,032 кг.</t>
  </si>
  <si>
    <t>Валик для арматуры тип КС-084; для скрепления соединяемой арматуры 16*50</t>
  </si>
  <si>
    <t>МБ АРЫСЬ</t>
  </si>
  <si>
    <t>ЦЭ</t>
  </si>
  <si>
    <t>ЦП</t>
  </si>
  <si>
    <t>МБ</t>
  </si>
  <si>
    <t>839 Комплект</t>
  </si>
  <si>
    <t>018 метр погонный</t>
  </si>
  <si>
    <t xml:space="preserve">Исполнительный директор снабжению филиала АО"НК КТЖ  «Дирекция магистральной сети»     </t>
  </si>
  <si>
    <t>К.Пирметов</t>
  </si>
  <si>
    <t>Исп:Сагнаев ,Д,Д 60-53-66</t>
  </si>
  <si>
    <t> 1380248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</si>
</sst>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6"/>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rzhayeva_a/AppData/Local/Microsoft/Windows/INetCache/Content.Outlook/DE5P7TK0/&#1042;&#1067;&#1055;&#1048;&#1057;&#1050;&#1040;%202019/&#1042;&#1067;&#1055;&#1048;&#1057;&#1050;&#1048;/&#1043;&#1054;&#1044;&#1054;&#1042;&#1054;&#1049;%20&#1055;&#1051;&#1040;&#1053;%202018%20&#1043;&#1054;&#10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
      <sheetName val="каз"/>
      <sheetName val="Атрибуты товара"/>
      <sheetName val="Единицы измерения"/>
      <sheetName val="Способы закупок"/>
      <sheetName val="Основание из одного источника"/>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ow r="4">
          <cell r="A4" t="str">
            <v>1 Доля %</v>
          </cell>
        </row>
      </sheetData>
      <sheetData sheetId="3">
        <row r="3">
          <cell r="B3" t="str">
            <v>004 Сантиметр</v>
          </cell>
        </row>
      </sheetData>
      <sheetData sheetId="4">
        <row r="4">
          <cell r="A4" t="str">
            <v>ОТ</v>
          </cell>
        </row>
      </sheetData>
      <sheetData sheetId="5">
        <row r="3">
          <cell r="A3" t="str">
            <v>137-2</v>
          </cell>
        </row>
      </sheetData>
      <sheetData sheetId="6">
        <row r="3">
          <cell r="A3" t="str">
            <v>ОВХ</v>
          </cell>
        </row>
        <row r="4">
          <cell r="A4" t="str">
            <v>ОИН</v>
          </cell>
        </row>
        <row r="5">
          <cell r="A5" t="str">
            <v>ТПХ</v>
          </cell>
        </row>
      </sheetData>
      <sheetData sheetId="7" refreshError="1"/>
      <sheetData sheetId="8">
        <row r="4">
          <cell r="A4" t="str">
            <v>EXW</v>
          </cell>
        </row>
      </sheetData>
      <sheetData sheetId="9">
        <row r="2">
          <cell r="B2" t="str">
            <v>Календарные</v>
          </cell>
        </row>
      </sheetData>
      <sheetData sheetId="10" refreshError="1"/>
      <sheetData sheetId="11" refreshError="1"/>
      <sheetData sheetId="12">
        <row r="3">
          <cell r="B3" t="str">
            <v>С НДС</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abSelected="1" view="pageBreakPreview" zoomScale="50" zoomScaleNormal="100" zoomScaleSheetLayoutView="50" workbookViewId="0">
      <selection activeCell="A4" sqref="A4:A50"/>
    </sheetView>
  </sheetViews>
  <sheetFormatPr defaultRowHeight="20.25" x14ac:dyDescent="0.25"/>
  <cols>
    <col min="1" max="1" width="16" style="1" customWidth="1"/>
    <col min="2" max="2" width="13.5703125" style="1" customWidth="1"/>
    <col min="3" max="3" width="44.140625" style="1" customWidth="1"/>
    <col min="4" max="4" width="27.5703125" style="1" customWidth="1"/>
    <col min="5" max="5" width="38.140625" style="1" customWidth="1"/>
    <col min="6" max="6" width="26.5703125" style="1" customWidth="1"/>
    <col min="7" max="7" width="104" style="1" customWidth="1"/>
    <col min="8" max="8" width="19.7109375" style="1" customWidth="1"/>
    <col min="9" max="9" width="25.7109375" style="1" customWidth="1"/>
    <col min="10" max="11" width="19.42578125" style="1" customWidth="1"/>
    <col min="12" max="12" width="13.5703125" style="1" customWidth="1"/>
    <col min="13" max="13" width="13.7109375" style="1" bestFit="1" customWidth="1"/>
    <col min="14" max="14" width="17.5703125" style="1" customWidth="1"/>
    <col min="15" max="15" width="31.140625" style="1" customWidth="1"/>
    <col min="16" max="16" width="32.28515625" style="1" customWidth="1"/>
    <col min="17" max="16384" width="9.140625" style="1"/>
  </cols>
  <sheetData>
    <row r="1" spans="1:19" x14ac:dyDescent="0.25">
      <c r="A1" s="6" t="s">
        <v>102</v>
      </c>
      <c r="B1" s="6"/>
      <c r="C1" s="6"/>
      <c r="D1" s="6"/>
      <c r="E1" s="6"/>
      <c r="F1" s="6"/>
      <c r="G1" s="6"/>
      <c r="H1" s="6"/>
      <c r="I1" s="6"/>
      <c r="J1" s="6"/>
      <c r="K1" s="6"/>
      <c r="L1" s="6"/>
      <c r="M1" s="6"/>
      <c r="N1" s="6"/>
      <c r="O1" s="6"/>
    </row>
    <row r="2" spans="1:19" ht="120.75" customHeight="1" x14ac:dyDescent="0.25">
      <c r="F2" s="2"/>
      <c r="G2" s="2"/>
      <c r="H2" s="2"/>
    </row>
    <row r="3" spans="1:19" ht="101.25" x14ac:dyDescent="0.25">
      <c r="A3" s="2" t="s">
        <v>0</v>
      </c>
      <c r="B3" s="2" t="s">
        <v>1</v>
      </c>
      <c r="C3" s="2" t="s">
        <v>2</v>
      </c>
      <c r="D3" s="2" t="s">
        <v>3</v>
      </c>
      <c r="E3" s="2" t="s">
        <v>4</v>
      </c>
      <c r="F3" s="2" t="s">
        <v>5</v>
      </c>
      <c r="G3" s="2" t="s">
        <v>6</v>
      </c>
      <c r="H3" s="2" t="s">
        <v>30</v>
      </c>
      <c r="I3" s="2" t="s">
        <v>7</v>
      </c>
      <c r="J3" s="2" t="s">
        <v>8</v>
      </c>
      <c r="K3" s="2" t="s">
        <v>9</v>
      </c>
      <c r="L3" s="2" t="s">
        <v>10</v>
      </c>
      <c r="M3" s="2" t="s">
        <v>11</v>
      </c>
      <c r="N3" s="2" t="s">
        <v>12</v>
      </c>
      <c r="O3" s="2" t="s">
        <v>13</v>
      </c>
      <c r="P3" s="2" t="s">
        <v>14</v>
      </c>
    </row>
    <row r="4" spans="1:19" ht="101.25" x14ac:dyDescent="0.25">
      <c r="A4" s="2">
        <v>1380218</v>
      </c>
      <c r="B4" s="4" t="s">
        <v>31</v>
      </c>
      <c r="C4" s="2" t="s">
        <v>129</v>
      </c>
      <c r="D4" s="2" t="s">
        <v>147</v>
      </c>
      <c r="E4" s="2" t="s">
        <v>178</v>
      </c>
      <c r="F4" s="2" t="s">
        <v>160</v>
      </c>
      <c r="G4" s="2" t="s">
        <v>194</v>
      </c>
      <c r="H4" s="2">
        <v>0</v>
      </c>
      <c r="I4" s="2" t="s">
        <v>15</v>
      </c>
      <c r="J4" s="2" t="s">
        <v>20</v>
      </c>
      <c r="K4" s="4" t="s">
        <v>16</v>
      </c>
      <c r="L4" s="2" t="s">
        <v>19</v>
      </c>
      <c r="M4" s="2">
        <v>2</v>
      </c>
      <c r="N4" s="2">
        <v>26731.88</v>
      </c>
      <c r="O4" s="3">
        <v>53463.76</v>
      </c>
      <c r="P4" s="3">
        <v>59879.41</v>
      </c>
      <c r="Q4" s="2">
        <v>503</v>
      </c>
      <c r="R4" s="2" t="s">
        <v>226</v>
      </c>
      <c r="S4" s="2">
        <v>90</v>
      </c>
    </row>
    <row r="5" spans="1:19" ht="101.25" x14ac:dyDescent="0.25">
      <c r="A5" s="2">
        <v>1380220</v>
      </c>
      <c r="B5" s="4" t="s">
        <v>32</v>
      </c>
      <c r="C5" s="2" t="s">
        <v>129</v>
      </c>
      <c r="D5" s="2" t="s">
        <v>147</v>
      </c>
      <c r="E5" s="2" t="s">
        <v>179</v>
      </c>
      <c r="F5" s="2" t="s">
        <v>160</v>
      </c>
      <c r="G5" s="2" t="s">
        <v>195</v>
      </c>
      <c r="H5" s="2">
        <v>0</v>
      </c>
      <c r="I5" s="2" t="s">
        <v>15</v>
      </c>
      <c r="J5" s="2" t="s">
        <v>20</v>
      </c>
      <c r="K5" s="4" t="s">
        <v>16</v>
      </c>
      <c r="L5" s="2" t="s">
        <v>29</v>
      </c>
      <c r="M5" s="2">
        <v>1</v>
      </c>
      <c r="N5" s="2">
        <v>21862.5</v>
      </c>
      <c r="O5" s="3">
        <v>21862.5</v>
      </c>
      <c r="P5" s="3">
        <v>24486</v>
      </c>
      <c r="Q5" s="2">
        <v>503</v>
      </c>
      <c r="R5" s="2" t="s">
        <v>226</v>
      </c>
      <c r="S5" s="2">
        <v>90</v>
      </c>
    </row>
    <row r="6" spans="1:19" ht="101.25" x14ac:dyDescent="0.25">
      <c r="A6" s="2">
        <v>1380221</v>
      </c>
      <c r="B6" s="4" t="s">
        <v>33</v>
      </c>
      <c r="C6" s="2" t="s">
        <v>130</v>
      </c>
      <c r="D6" s="2" t="s">
        <v>148</v>
      </c>
      <c r="E6" s="2" t="s">
        <v>180</v>
      </c>
      <c r="F6" s="2" t="s">
        <v>161</v>
      </c>
      <c r="G6" s="2" t="s">
        <v>196</v>
      </c>
      <c r="H6" s="2">
        <v>0</v>
      </c>
      <c r="I6" s="2" t="s">
        <v>15</v>
      </c>
      <c r="J6" s="2" t="s">
        <v>20</v>
      </c>
      <c r="K6" s="4" t="s">
        <v>16</v>
      </c>
      <c r="L6" s="2" t="s">
        <v>19</v>
      </c>
      <c r="M6" s="2">
        <v>12</v>
      </c>
      <c r="N6" s="2">
        <v>14085.81</v>
      </c>
      <c r="O6" s="3">
        <v>169029.72</v>
      </c>
      <c r="P6" s="3">
        <v>189313.29</v>
      </c>
      <c r="Q6" s="2">
        <v>503</v>
      </c>
      <c r="R6" s="2" t="s">
        <v>226</v>
      </c>
      <c r="S6" s="2">
        <v>90</v>
      </c>
    </row>
    <row r="7" spans="1:19" ht="101.25" x14ac:dyDescent="0.25">
      <c r="A7" s="2">
        <v>1380222</v>
      </c>
      <c r="B7" s="4" t="s">
        <v>34</v>
      </c>
      <c r="C7" s="2" t="s">
        <v>130</v>
      </c>
      <c r="D7" s="2" t="s">
        <v>148</v>
      </c>
      <c r="E7" s="2" t="s">
        <v>181</v>
      </c>
      <c r="F7" s="2" t="s">
        <v>161</v>
      </c>
      <c r="G7" s="2" t="s">
        <v>197</v>
      </c>
      <c r="H7" s="2">
        <v>0</v>
      </c>
      <c r="I7" s="2" t="s">
        <v>15</v>
      </c>
      <c r="J7" s="2" t="s">
        <v>20</v>
      </c>
      <c r="K7" s="4" t="s">
        <v>16</v>
      </c>
      <c r="L7" s="2" t="s">
        <v>19</v>
      </c>
      <c r="M7" s="2">
        <v>12</v>
      </c>
      <c r="N7" s="2">
        <v>44642.400000000001</v>
      </c>
      <c r="O7" s="3">
        <v>535708.80000000005</v>
      </c>
      <c r="P7" s="3">
        <v>599993.86</v>
      </c>
      <c r="Q7" s="2">
        <v>503</v>
      </c>
      <c r="R7" s="2" t="s">
        <v>226</v>
      </c>
      <c r="S7" s="2">
        <v>90</v>
      </c>
    </row>
    <row r="8" spans="1:19" ht="101.25" x14ac:dyDescent="0.25">
      <c r="A8" s="2">
        <v>1380223</v>
      </c>
      <c r="B8" s="4" t="s">
        <v>35</v>
      </c>
      <c r="C8" s="2" t="s">
        <v>130</v>
      </c>
      <c r="D8" s="2" t="s">
        <v>148</v>
      </c>
      <c r="E8" s="2" t="s">
        <v>181</v>
      </c>
      <c r="F8" s="2" t="s">
        <v>161</v>
      </c>
      <c r="G8" s="2" t="s">
        <v>198</v>
      </c>
      <c r="H8" s="2">
        <v>0</v>
      </c>
      <c r="I8" s="2" t="s">
        <v>15</v>
      </c>
      <c r="J8" s="2" t="s">
        <v>20</v>
      </c>
      <c r="K8" s="4" t="s">
        <v>16</v>
      </c>
      <c r="L8" s="2" t="s">
        <v>19</v>
      </c>
      <c r="M8" s="2">
        <v>8</v>
      </c>
      <c r="N8" s="2">
        <v>22321.200000000001</v>
      </c>
      <c r="O8" s="3">
        <v>178569.60000000001</v>
      </c>
      <c r="P8" s="3">
        <v>199997.95</v>
      </c>
      <c r="Q8" s="2">
        <v>503</v>
      </c>
      <c r="R8" s="2" t="s">
        <v>226</v>
      </c>
      <c r="S8" s="2">
        <v>90</v>
      </c>
    </row>
    <row r="9" spans="1:19" ht="121.5" x14ac:dyDescent="0.25">
      <c r="A9" s="2">
        <v>1380219</v>
      </c>
      <c r="B9" s="4" t="s">
        <v>36</v>
      </c>
      <c r="C9" s="2" t="s">
        <v>131</v>
      </c>
      <c r="D9" s="2" t="s">
        <v>149</v>
      </c>
      <c r="E9" s="2" t="s">
        <v>182</v>
      </c>
      <c r="F9" s="2" t="s">
        <v>162</v>
      </c>
      <c r="G9" s="2" t="s">
        <v>199</v>
      </c>
      <c r="H9" s="2">
        <v>0</v>
      </c>
      <c r="I9" s="2" t="s">
        <v>15</v>
      </c>
      <c r="J9" s="2" t="s">
        <v>20</v>
      </c>
      <c r="K9" s="4" t="s">
        <v>16</v>
      </c>
      <c r="L9" s="2" t="s">
        <v>229</v>
      </c>
      <c r="M9" s="2">
        <v>120</v>
      </c>
      <c r="N9" s="2">
        <v>12142.2</v>
      </c>
      <c r="O9" s="3">
        <v>1457064</v>
      </c>
      <c r="P9" s="3">
        <v>1631911.68</v>
      </c>
      <c r="Q9" s="2">
        <v>503</v>
      </c>
      <c r="R9" s="2" t="s">
        <v>226</v>
      </c>
      <c r="S9" s="2">
        <v>90</v>
      </c>
    </row>
    <row r="10" spans="1:19" ht="101.25" x14ac:dyDescent="0.25">
      <c r="A10" s="2">
        <v>1380217</v>
      </c>
      <c r="B10" s="4" t="s">
        <v>37</v>
      </c>
      <c r="C10" s="2" t="s">
        <v>132</v>
      </c>
      <c r="D10" s="2" t="s">
        <v>150</v>
      </c>
      <c r="E10" s="2" t="s">
        <v>183</v>
      </c>
      <c r="F10" s="2" t="s">
        <v>163</v>
      </c>
      <c r="G10" s="2" t="s">
        <v>200</v>
      </c>
      <c r="H10" s="2">
        <v>0</v>
      </c>
      <c r="I10" s="2" t="s">
        <v>15</v>
      </c>
      <c r="J10" s="2" t="s">
        <v>20</v>
      </c>
      <c r="K10" s="4" t="s">
        <v>16</v>
      </c>
      <c r="L10" s="2" t="s">
        <v>19</v>
      </c>
      <c r="M10" s="2">
        <v>4</v>
      </c>
      <c r="N10" s="2">
        <v>394518.76</v>
      </c>
      <c r="O10" s="3">
        <v>1578075.04</v>
      </c>
      <c r="P10" s="3">
        <v>1767444.04</v>
      </c>
      <c r="Q10" s="2">
        <v>503</v>
      </c>
      <c r="R10" s="2" t="s">
        <v>226</v>
      </c>
      <c r="S10" s="2">
        <v>90</v>
      </c>
    </row>
    <row r="11" spans="1:19" ht="101.25" x14ac:dyDescent="0.25">
      <c r="A11" s="2">
        <v>1380224</v>
      </c>
      <c r="B11" s="4" t="s">
        <v>38</v>
      </c>
      <c r="C11" s="2" t="s">
        <v>133</v>
      </c>
      <c r="D11" s="2" t="s">
        <v>151</v>
      </c>
      <c r="E11" s="2" t="s">
        <v>184</v>
      </c>
      <c r="F11" s="2" t="s">
        <v>164</v>
      </c>
      <c r="G11" s="2" t="s">
        <v>201</v>
      </c>
      <c r="H11" s="2">
        <v>0</v>
      </c>
      <c r="I11" s="2" t="s">
        <v>15</v>
      </c>
      <c r="J11" s="2" t="s">
        <v>23</v>
      </c>
      <c r="K11" s="4" t="s">
        <v>16</v>
      </c>
      <c r="L11" s="2" t="s">
        <v>19</v>
      </c>
      <c r="M11" s="2">
        <v>20930</v>
      </c>
      <c r="N11" s="2">
        <v>45</v>
      </c>
      <c r="O11" s="3">
        <v>941850</v>
      </c>
      <c r="P11" s="3">
        <v>1054872</v>
      </c>
      <c r="Q11" s="2">
        <v>503</v>
      </c>
      <c r="R11" s="2" t="s">
        <v>227</v>
      </c>
      <c r="S11" s="2">
        <v>90</v>
      </c>
    </row>
    <row r="12" spans="1:19" ht="121.5" x14ac:dyDescent="0.25">
      <c r="A12" s="2">
        <v>1380227</v>
      </c>
      <c r="B12" s="4" t="s">
        <v>39</v>
      </c>
      <c r="C12" s="2" t="s">
        <v>134</v>
      </c>
      <c r="D12" s="2" t="s">
        <v>152</v>
      </c>
      <c r="E12" s="2" t="s">
        <v>152</v>
      </c>
      <c r="F12" s="2" t="s">
        <v>165</v>
      </c>
      <c r="G12" s="2" t="s">
        <v>202</v>
      </c>
      <c r="H12" s="2">
        <v>0</v>
      </c>
      <c r="I12" s="2" t="s">
        <v>18</v>
      </c>
      <c r="J12" s="2" t="s">
        <v>20</v>
      </c>
      <c r="K12" s="4" t="s">
        <v>16</v>
      </c>
      <c r="L12" s="2" t="s">
        <v>19</v>
      </c>
      <c r="M12" s="2">
        <v>1070</v>
      </c>
      <c r="N12" s="2">
        <v>2339</v>
      </c>
      <c r="O12" s="3">
        <v>2502730</v>
      </c>
      <c r="P12" s="3">
        <v>2803057.6</v>
      </c>
      <c r="Q12" s="2">
        <v>503</v>
      </c>
      <c r="R12" s="2" t="s">
        <v>225</v>
      </c>
      <c r="S12" s="2">
        <v>90</v>
      </c>
    </row>
    <row r="13" spans="1:19" ht="101.25" x14ac:dyDescent="0.25">
      <c r="A13" s="2">
        <v>1380228</v>
      </c>
      <c r="B13" s="4" t="s">
        <v>40</v>
      </c>
      <c r="C13" s="2" t="s">
        <v>135</v>
      </c>
      <c r="D13" s="2" t="s">
        <v>152</v>
      </c>
      <c r="E13" s="2" t="s">
        <v>152</v>
      </c>
      <c r="F13" s="2" t="s">
        <v>166</v>
      </c>
      <c r="G13" s="2" t="s">
        <v>203</v>
      </c>
      <c r="H13" s="2">
        <v>0</v>
      </c>
      <c r="I13" s="2" t="s">
        <v>17</v>
      </c>
      <c r="J13" s="2" t="s">
        <v>20</v>
      </c>
      <c r="K13" s="4" t="s">
        <v>16</v>
      </c>
      <c r="L13" s="2" t="s">
        <v>19</v>
      </c>
      <c r="M13" s="2">
        <v>1360</v>
      </c>
      <c r="N13" s="2">
        <v>220</v>
      </c>
      <c r="O13" s="3">
        <v>299200</v>
      </c>
      <c r="P13" s="3">
        <v>335104</v>
      </c>
      <c r="Q13" s="2">
        <v>503</v>
      </c>
      <c r="R13" s="2" t="s">
        <v>225</v>
      </c>
      <c r="S13" s="2">
        <v>90</v>
      </c>
    </row>
    <row r="14" spans="1:19" ht="101.25" x14ac:dyDescent="0.25">
      <c r="A14" s="2">
        <v>1380226</v>
      </c>
      <c r="B14" s="4" t="s">
        <v>41</v>
      </c>
      <c r="C14" s="2" t="s">
        <v>136</v>
      </c>
      <c r="D14" s="2" t="s">
        <v>152</v>
      </c>
      <c r="E14" s="2" t="s">
        <v>152</v>
      </c>
      <c r="F14" s="2" t="s">
        <v>167</v>
      </c>
      <c r="G14" s="2" t="s">
        <v>204</v>
      </c>
      <c r="H14" s="2">
        <v>0</v>
      </c>
      <c r="I14" s="2" t="s">
        <v>18</v>
      </c>
      <c r="J14" s="2" t="s">
        <v>20</v>
      </c>
      <c r="K14" s="4" t="s">
        <v>16</v>
      </c>
      <c r="L14" s="2" t="s">
        <v>19</v>
      </c>
      <c r="M14" s="2">
        <v>195</v>
      </c>
      <c r="N14" s="2">
        <v>5099</v>
      </c>
      <c r="O14" s="3">
        <v>994305</v>
      </c>
      <c r="P14" s="3">
        <v>1113621.6000000001</v>
      </c>
      <c r="Q14" s="2">
        <v>503</v>
      </c>
      <c r="R14" s="2" t="s">
        <v>225</v>
      </c>
      <c r="S14" s="2">
        <v>90</v>
      </c>
    </row>
    <row r="15" spans="1:19" ht="101.25" x14ac:dyDescent="0.25">
      <c r="A15" s="2">
        <v>1380225</v>
      </c>
      <c r="B15" s="4" t="s">
        <v>42</v>
      </c>
      <c r="C15" s="2" t="s">
        <v>137</v>
      </c>
      <c r="D15" s="2" t="s">
        <v>152</v>
      </c>
      <c r="E15" s="2" t="s">
        <v>152</v>
      </c>
      <c r="F15" s="2" t="s">
        <v>168</v>
      </c>
      <c r="G15" s="2" t="s">
        <v>205</v>
      </c>
      <c r="H15" s="2">
        <v>0</v>
      </c>
      <c r="I15" s="2" t="s">
        <v>22</v>
      </c>
      <c r="J15" s="2" t="s">
        <v>20</v>
      </c>
      <c r="K15" s="4" t="s">
        <v>16</v>
      </c>
      <c r="L15" s="2" t="s">
        <v>19</v>
      </c>
      <c r="M15" s="2">
        <v>62</v>
      </c>
      <c r="N15" s="2">
        <v>7686</v>
      </c>
      <c r="O15" s="3">
        <v>476532</v>
      </c>
      <c r="P15" s="3">
        <v>533715.84</v>
      </c>
      <c r="Q15" s="2">
        <v>503</v>
      </c>
      <c r="R15" s="2" t="s">
        <v>225</v>
      </c>
      <c r="S15" s="2">
        <v>90</v>
      </c>
    </row>
    <row r="16" spans="1:19" ht="101.25" x14ac:dyDescent="0.25">
      <c r="A16" s="2">
        <v>1380229</v>
      </c>
      <c r="B16" s="4" t="s">
        <v>43</v>
      </c>
      <c r="C16" s="2" t="s">
        <v>138</v>
      </c>
      <c r="D16" s="2" t="s">
        <v>90</v>
      </c>
      <c r="E16" s="2" t="s">
        <v>185</v>
      </c>
      <c r="F16" s="2" t="s">
        <v>169</v>
      </c>
      <c r="G16" s="2" t="s">
        <v>206</v>
      </c>
      <c r="H16" s="2">
        <v>0</v>
      </c>
      <c r="I16" s="2" t="s">
        <v>15</v>
      </c>
      <c r="J16" s="2" t="s">
        <v>20</v>
      </c>
      <c r="K16" s="4" t="s">
        <v>16</v>
      </c>
      <c r="L16" s="2" t="s">
        <v>19</v>
      </c>
      <c r="M16" s="2">
        <v>4</v>
      </c>
      <c r="N16" s="2">
        <v>5435.82</v>
      </c>
      <c r="O16" s="3">
        <v>21743.279999999999</v>
      </c>
      <c r="P16" s="3">
        <v>24352.47</v>
      </c>
      <c r="Q16" s="2">
        <v>503</v>
      </c>
      <c r="R16" s="2" t="s">
        <v>226</v>
      </c>
      <c r="S16" s="2">
        <v>90</v>
      </c>
    </row>
    <row r="17" spans="1:19" ht="101.25" x14ac:dyDescent="0.25">
      <c r="A17" s="2">
        <v>1380230</v>
      </c>
      <c r="B17" s="4" t="s">
        <v>44</v>
      </c>
      <c r="C17" s="2" t="s">
        <v>138</v>
      </c>
      <c r="D17" s="2" t="s">
        <v>90</v>
      </c>
      <c r="E17" s="2" t="s">
        <v>186</v>
      </c>
      <c r="F17" s="2" t="s">
        <v>169</v>
      </c>
      <c r="G17" s="2" t="s">
        <v>207</v>
      </c>
      <c r="H17" s="2">
        <v>0</v>
      </c>
      <c r="I17" s="2" t="s">
        <v>15</v>
      </c>
      <c r="J17" s="2" t="s">
        <v>20</v>
      </c>
      <c r="K17" s="4" t="s">
        <v>16</v>
      </c>
      <c r="L17" s="2" t="s">
        <v>19</v>
      </c>
      <c r="M17" s="2">
        <v>4</v>
      </c>
      <c r="N17" s="2">
        <v>13813.12</v>
      </c>
      <c r="O17" s="3">
        <v>55252.480000000003</v>
      </c>
      <c r="P17" s="3">
        <v>61882.78</v>
      </c>
      <c r="Q17" s="2">
        <v>503</v>
      </c>
      <c r="R17" s="2" t="s">
        <v>226</v>
      </c>
      <c r="S17" s="2">
        <v>90</v>
      </c>
    </row>
    <row r="18" spans="1:19" ht="101.25" x14ac:dyDescent="0.25">
      <c r="A18" s="2">
        <v>1380231</v>
      </c>
      <c r="B18" s="4" t="s">
        <v>45</v>
      </c>
      <c r="C18" s="2" t="s">
        <v>138</v>
      </c>
      <c r="D18" s="2" t="s">
        <v>90</v>
      </c>
      <c r="E18" s="2" t="s">
        <v>187</v>
      </c>
      <c r="F18" s="2" t="s">
        <v>169</v>
      </c>
      <c r="G18" s="2" t="s">
        <v>208</v>
      </c>
      <c r="H18" s="2">
        <v>0</v>
      </c>
      <c r="I18" s="2" t="s">
        <v>15</v>
      </c>
      <c r="J18" s="2" t="s">
        <v>20</v>
      </c>
      <c r="K18" s="4" t="s">
        <v>16</v>
      </c>
      <c r="L18" s="2" t="s">
        <v>19</v>
      </c>
      <c r="M18" s="2">
        <v>2</v>
      </c>
      <c r="N18" s="2">
        <v>357749.99</v>
      </c>
      <c r="O18" s="3">
        <v>715499.98</v>
      </c>
      <c r="P18" s="3">
        <v>801359.98</v>
      </c>
      <c r="Q18" s="2">
        <v>503</v>
      </c>
      <c r="R18" s="2" t="s">
        <v>226</v>
      </c>
      <c r="S18" s="2">
        <v>90</v>
      </c>
    </row>
    <row r="19" spans="1:19" ht="101.25" x14ac:dyDescent="0.25">
      <c r="A19" s="2" t="s">
        <v>233</v>
      </c>
      <c r="B19" s="4" t="s">
        <v>46</v>
      </c>
      <c r="C19" s="2" t="s">
        <v>139</v>
      </c>
      <c r="D19" s="2" t="s">
        <v>153</v>
      </c>
      <c r="E19" s="2" t="s">
        <v>188</v>
      </c>
      <c r="F19" s="2" t="s">
        <v>170</v>
      </c>
      <c r="G19" s="2" t="s">
        <v>209</v>
      </c>
      <c r="H19" s="2">
        <v>0</v>
      </c>
      <c r="I19" s="2" t="s">
        <v>17</v>
      </c>
      <c r="J19" s="2" t="s">
        <v>20</v>
      </c>
      <c r="K19" s="4" t="s">
        <v>16</v>
      </c>
      <c r="L19" s="2" t="s">
        <v>29</v>
      </c>
      <c r="M19" s="2">
        <v>2500</v>
      </c>
      <c r="N19" s="2">
        <v>727.73</v>
      </c>
      <c r="O19" s="3">
        <v>1819325</v>
      </c>
      <c r="P19" s="3">
        <v>2037644</v>
      </c>
      <c r="Q19" s="2">
        <v>503</v>
      </c>
      <c r="R19" s="2" t="s">
        <v>225</v>
      </c>
      <c r="S19" s="2">
        <v>90</v>
      </c>
    </row>
    <row r="20" spans="1:19" ht="101.25" x14ac:dyDescent="0.25">
      <c r="A20" s="2">
        <v>1380232</v>
      </c>
      <c r="B20" s="4" t="s">
        <v>47</v>
      </c>
      <c r="C20" s="2" t="s">
        <v>140</v>
      </c>
      <c r="D20" s="2" t="s">
        <v>93</v>
      </c>
      <c r="E20" s="2" t="s">
        <v>189</v>
      </c>
      <c r="F20" s="2" t="s">
        <v>171</v>
      </c>
      <c r="G20" s="2" t="s">
        <v>210</v>
      </c>
      <c r="H20" s="2">
        <v>0</v>
      </c>
      <c r="I20" s="2" t="s">
        <v>17</v>
      </c>
      <c r="J20" s="2" t="s">
        <v>20</v>
      </c>
      <c r="K20" s="4" t="s">
        <v>16</v>
      </c>
      <c r="L20" s="2" t="s">
        <v>228</v>
      </c>
      <c r="M20" s="2">
        <v>232</v>
      </c>
      <c r="N20" s="2">
        <v>11025</v>
      </c>
      <c r="O20" s="3">
        <v>2557800</v>
      </c>
      <c r="P20" s="3">
        <v>2864736</v>
      </c>
      <c r="Q20" s="2">
        <v>503</v>
      </c>
      <c r="R20" s="2" t="s">
        <v>225</v>
      </c>
      <c r="S20" s="2">
        <v>90</v>
      </c>
    </row>
    <row r="21" spans="1:19" ht="101.25" x14ac:dyDescent="0.25">
      <c r="A21" s="2">
        <v>1380233</v>
      </c>
      <c r="B21" s="4" t="s">
        <v>48</v>
      </c>
      <c r="C21" s="2" t="s">
        <v>141</v>
      </c>
      <c r="D21" s="2" t="s">
        <v>154</v>
      </c>
      <c r="E21" s="2" t="s">
        <v>190</v>
      </c>
      <c r="F21" s="2" t="s">
        <v>172</v>
      </c>
      <c r="G21" s="2" t="s">
        <v>211</v>
      </c>
      <c r="H21" s="2">
        <v>0</v>
      </c>
      <c r="I21" s="2" t="s">
        <v>21</v>
      </c>
      <c r="J21" s="2" t="s">
        <v>20</v>
      </c>
      <c r="K21" s="4" t="s">
        <v>16</v>
      </c>
      <c r="L21" s="2" t="s">
        <v>19</v>
      </c>
      <c r="M21" s="2">
        <v>2</v>
      </c>
      <c r="N21" s="2">
        <v>1310001</v>
      </c>
      <c r="O21" s="3">
        <v>2620002</v>
      </c>
      <c r="P21" s="3">
        <v>2934402.24</v>
      </c>
      <c r="Q21" s="2">
        <v>503</v>
      </c>
      <c r="R21" s="2" t="s">
        <v>226</v>
      </c>
      <c r="S21" s="2">
        <v>90</v>
      </c>
    </row>
    <row r="22" spans="1:19" ht="101.25" x14ac:dyDescent="0.25">
      <c r="A22" s="2">
        <v>1380234</v>
      </c>
      <c r="B22" s="4" t="s">
        <v>49</v>
      </c>
      <c r="C22" s="2" t="s">
        <v>141</v>
      </c>
      <c r="D22" s="2" t="s">
        <v>154</v>
      </c>
      <c r="E22" s="2" t="s">
        <v>190</v>
      </c>
      <c r="F22" s="2" t="s">
        <v>172</v>
      </c>
      <c r="G22" s="2" t="s">
        <v>212</v>
      </c>
      <c r="H22" s="2">
        <v>0</v>
      </c>
      <c r="I22" s="2" t="s">
        <v>21</v>
      </c>
      <c r="J22" s="2" t="s">
        <v>20</v>
      </c>
      <c r="K22" s="4" t="s">
        <v>16</v>
      </c>
      <c r="L22" s="2" t="s">
        <v>19</v>
      </c>
      <c r="M22" s="2">
        <v>2</v>
      </c>
      <c r="N22" s="2">
        <v>1024182.6</v>
      </c>
      <c r="O22" s="3">
        <v>2048365.2</v>
      </c>
      <c r="P22" s="3">
        <v>2294169.02</v>
      </c>
      <c r="Q22" s="2">
        <v>503</v>
      </c>
      <c r="R22" s="2" t="s">
        <v>226</v>
      </c>
      <c r="S22" s="2">
        <v>90</v>
      </c>
    </row>
    <row r="23" spans="1:19" ht="121.5" x14ac:dyDescent="0.25">
      <c r="A23" s="2">
        <v>1380235</v>
      </c>
      <c r="B23" s="4" t="s">
        <v>50</v>
      </c>
      <c r="C23" s="2" t="s">
        <v>142</v>
      </c>
      <c r="D23" s="2" t="s">
        <v>155</v>
      </c>
      <c r="E23" s="2" t="s">
        <v>28</v>
      </c>
      <c r="F23" s="2" t="s">
        <v>173</v>
      </c>
      <c r="G23" s="2" t="s">
        <v>213</v>
      </c>
      <c r="H23" s="2">
        <v>0</v>
      </c>
      <c r="I23" s="2" t="s">
        <v>15</v>
      </c>
      <c r="J23" s="2" t="s">
        <v>20</v>
      </c>
      <c r="K23" s="4" t="s">
        <v>16</v>
      </c>
      <c r="L23" s="2" t="s">
        <v>19</v>
      </c>
      <c r="M23" s="2">
        <v>2</v>
      </c>
      <c r="N23" s="2">
        <v>1513461.01</v>
      </c>
      <c r="O23" s="3">
        <v>3026922.02</v>
      </c>
      <c r="P23" s="3">
        <v>3390152.66</v>
      </c>
      <c r="Q23" s="2">
        <v>503</v>
      </c>
      <c r="R23" s="2" t="s">
        <v>226</v>
      </c>
      <c r="S23" s="2">
        <v>90</v>
      </c>
    </row>
    <row r="24" spans="1:19" ht="121.5" x14ac:dyDescent="0.25">
      <c r="A24" s="2">
        <v>1380236</v>
      </c>
      <c r="B24" s="4" t="s">
        <v>51</v>
      </c>
      <c r="C24" s="2" t="s">
        <v>142</v>
      </c>
      <c r="D24" s="2" t="s">
        <v>155</v>
      </c>
      <c r="E24" s="2" t="s">
        <v>191</v>
      </c>
      <c r="F24" s="2" t="s">
        <v>173</v>
      </c>
      <c r="G24" s="2" t="s">
        <v>214</v>
      </c>
      <c r="H24" s="2">
        <v>0</v>
      </c>
      <c r="I24" s="2" t="s">
        <v>15</v>
      </c>
      <c r="J24" s="2" t="s">
        <v>20</v>
      </c>
      <c r="K24" s="4" t="s">
        <v>16</v>
      </c>
      <c r="L24" s="2" t="s">
        <v>19</v>
      </c>
      <c r="M24" s="2">
        <v>1</v>
      </c>
      <c r="N24" s="2">
        <v>1650618.74</v>
      </c>
      <c r="O24" s="3">
        <v>1650618.74</v>
      </c>
      <c r="P24" s="3">
        <v>1848692.99</v>
      </c>
      <c r="Q24" s="2">
        <v>503</v>
      </c>
      <c r="R24" s="2" t="s">
        <v>226</v>
      </c>
      <c r="S24" s="2">
        <v>90</v>
      </c>
    </row>
    <row r="25" spans="1:19" ht="101.25" x14ac:dyDescent="0.25">
      <c r="A25" s="2">
        <v>1380238</v>
      </c>
      <c r="B25" s="4" t="s">
        <v>52</v>
      </c>
      <c r="C25" s="2" t="s">
        <v>143</v>
      </c>
      <c r="D25" s="2" t="s">
        <v>156</v>
      </c>
      <c r="E25" s="2" t="s">
        <v>192</v>
      </c>
      <c r="F25" s="2" t="s">
        <v>174</v>
      </c>
      <c r="G25" s="2" t="s">
        <v>215</v>
      </c>
      <c r="H25" s="2">
        <v>0</v>
      </c>
      <c r="I25" s="2" t="s">
        <v>17</v>
      </c>
      <c r="J25" s="2" t="s">
        <v>20</v>
      </c>
      <c r="K25" s="4" t="s">
        <v>16</v>
      </c>
      <c r="L25" s="2" t="s">
        <v>19</v>
      </c>
      <c r="M25" s="2">
        <v>62</v>
      </c>
      <c r="N25" s="2">
        <v>47531</v>
      </c>
      <c r="O25" s="3">
        <v>2946922</v>
      </c>
      <c r="P25" s="3">
        <v>3300552.64</v>
      </c>
      <c r="Q25" s="2">
        <v>503</v>
      </c>
      <c r="R25" s="2" t="s">
        <v>225</v>
      </c>
      <c r="S25" s="2">
        <v>90</v>
      </c>
    </row>
    <row r="26" spans="1:19" ht="202.5" x14ac:dyDescent="0.25">
      <c r="A26" s="2">
        <v>1380237</v>
      </c>
      <c r="B26" s="4" t="s">
        <v>53</v>
      </c>
      <c r="C26" s="2" t="s">
        <v>144</v>
      </c>
      <c r="D26" s="2" t="s">
        <v>157</v>
      </c>
      <c r="E26" s="2" t="s">
        <v>193</v>
      </c>
      <c r="F26" s="2" t="s">
        <v>175</v>
      </c>
      <c r="G26" s="2" t="s">
        <v>216</v>
      </c>
      <c r="H26" s="2">
        <v>0</v>
      </c>
      <c r="I26" s="2" t="s">
        <v>17</v>
      </c>
      <c r="J26" s="2" t="s">
        <v>23</v>
      </c>
      <c r="K26" s="4" t="s">
        <v>16</v>
      </c>
      <c r="L26" s="2" t="s">
        <v>19</v>
      </c>
      <c r="M26" s="2">
        <v>24</v>
      </c>
      <c r="N26" s="2">
        <v>48674</v>
      </c>
      <c r="O26" s="3">
        <v>1168176</v>
      </c>
      <c r="P26" s="3">
        <v>1308357.1200000001</v>
      </c>
      <c r="Q26" s="2">
        <v>503</v>
      </c>
      <c r="R26" s="2" t="s">
        <v>225</v>
      </c>
      <c r="S26" s="2">
        <v>60</v>
      </c>
    </row>
    <row r="27" spans="1:19" ht="101.25" x14ac:dyDescent="0.25">
      <c r="A27" s="2">
        <v>1380239</v>
      </c>
      <c r="B27" s="4" t="s">
        <v>54</v>
      </c>
      <c r="C27" s="2" t="s">
        <v>145</v>
      </c>
      <c r="D27" s="2" t="s">
        <v>158</v>
      </c>
      <c r="E27" s="2" t="s">
        <v>158</v>
      </c>
      <c r="F27" s="2" t="s">
        <v>176</v>
      </c>
      <c r="G27" s="2" t="s">
        <v>217</v>
      </c>
      <c r="H27" s="2">
        <v>0</v>
      </c>
      <c r="I27" s="2" t="s">
        <v>224</v>
      </c>
      <c r="J27" s="2" t="s">
        <v>20</v>
      </c>
      <c r="K27" s="4" t="s">
        <v>16</v>
      </c>
      <c r="L27" s="2" t="s">
        <v>19</v>
      </c>
      <c r="M27" s="2">
        <v>48</v>
      </c>
      <c r="N27" s="2">
        <v>852</v>
      </c>
      <c r="O27" s="3">
        <v>40896</v>
      </c>
      <c r="P27" s="3">
        <v>45803.519999999997</v>
      </c>
      <c r="Q27" s="2">
        <v>503</v>
      </c>
      <c r="R27" s="2" t="s">
        <v>225</v>
      </c>
      <c r="S27" s="2">
        <v>90</v>
      </c>
    </row>
    <row r="28" spans="1:19" ht="101.25" x14ac:dyDescent="0.25">
      <c r="A28" s="2">
        <v>1380240</v>
      </c>
      <c r="B28" s="4" t="s">
        <v>55</v>
      </c>
      <c r="C28" s="2" t="s">
        <v>145</v>
      </c>
      <c r="D28" s="2" t="s">
        <v>158</v>
      </c>
      <c r="E28" s="2" t="s">
        <v>158</v>
      </c>
      <c r="F28" s="2" t="s">
        <v>176</v>
      </c>
      <c r="G28" s="2" t="s">
        <v>218</v>
      </c>
      <c r="H28" s="2">
        <v>0</v>
      </c>
      <c r="I28" s="2" t="s">
        <v>17</v>
      </c>
      <c r="J28" s="2" t="s">
        <v>20</v>
      </c>
      <c r="K28" s="4" t="s">
        <v>16</v>
      </c>
      <c r="L28" s="2" t="s">
        <v>19</v>
      </c>
      <c r="M28" s="2">
        <v>455</v>
      </c>
      <c r="N28" s="2">
        <v>1187</v>
      </c>
      <c r="O28" s="3">
        <v>540085</v>
      </c>
      <c r="P28" s="3">
        <v>604895.19999999995</v>
      </c>
      <c r="Q28" s="2">
        <v>503</v>
      </c>
      <c r="R28" s="2" t="s">
        <v>225</v>
      </c>
      <c r="S28" s="2">
        <v>90</v>
      </c>
    </row>
    <row r="29" spans="1:19" ht="101.25" x14ac:dyDescent="0.25">
      <c r="A29" s="2">
        <v>1380241</v>
      </c>
      <c r="B29" s="4" t="s">
        <v>56</v>
      </c>
      <c r="C29" s="2" t="s">
        <v>145</v>
      </c>
      <c r="D29" s="2" t="s">
        <v>158</v>
      </c>
      <c r="E29" s="2" t="s">
        <v>158</v>
      </c>
      <c r="F29" s="2" t="s">
        <v>176</v>
      </c>
      <c r="G29" s="2" t="s">
        <v>219</v>
      </c>
      <c r="H29" s="2">
        <v>0</v>
      </c>
      <c r="I29" s="2" t="s">
        <v>26</v>
      </c>
      <c r="J29" s="2" t="s">
        <v>20</v>
      </c>
      <c r="K29" s="4" t="s">
        <v>16</v>
      </c>
      <c r="L29" s="2" t="s">
        <v>19</v>
      </c>
      <c r="M29" s="2">
        <v>10</v>
      </c>
      <c r="N29" s="2">
        <v>2700</v>
      </c>
      <c r="O29" s="3">
        <v>27000</v>
      </c>
      <c r="P29" s="3">
        <v>30240</v>
      </c>
      <c r="Q29" s="2">
        <v>503</v>
      </c>
      <c r="R29" s="2" t="s">
        <v>225</v>
      </c>
      <c r="S29" s="2">
        <v>90</v>
      </c>
    </row>
    <row r="30" spans="1:19" ht="101.25" x14ac:dyDescent="0.25">
      <c r="A30" s="2">
        <v>1380242</v>
      </c>
      <c r="B30" s="4" t="s">
        <v>57</v>
      </c>
      <c r="C30" s="2" t="s">
        <v>145</v>
      </c>
      <c r="D30" s="2" t="s">
        <v>158</v>
      </c>
      <c r="E30" s="2" t="s">
        <v>158</v>
      </c>
      <c r="F30" s="2" t="s">
        <v>176</v>
      </c>
      <c r="G30" s="2" t="s">
        <v>220</v>
      </c>
      <c r="H30" s="2">
        <v>0</v>
      </c>
      <c r="I30" s="2" t="s">
        <v>21</v>
      </c>
      <c r="J30" s="2" t="s">
        <v>20</v>
      </c>
      <c r="K30" s="4" t="s">
        <v>16</v>
      </c>
      <c r="L30" s="2" t="s">
        <v>19</v>
      </c>
      <c r="M30" s="2">
        <v>160</v>
      </c>
      <c r="N30" s="2">
        <v>3515</v>
      </c>
      <c r="O30" s="3">
        <v>562400</v>
      </c>
      <c r="P30" s="3">
        <v>629888</v>
      </c>
      <c r="Q30" s="2">
        <v>503</v>
      </c>
      <c r="R30" s="2" t="s">
        <v>225</v>
      </c>
      <c r="S30" s="2">
        <v>90</v>
      </c>
    </row>
    <row r="31" spans="1:19" ht="101.25" x14ac:dyDescent="0.25">
      <c r="A31" s="2">
        <v>1380244</v>
      </c>
      <c r="B31" s="4" t="s">
        <v>58</v>
      </c>
      <c r="C31" s="2" t="s">
        <v>145</v>
      </c>
      <c r="D31" s="2" t="s">
        <v>158</v>
      </c>
      <c r="E31" s="2" t="s">
        <v>158</v>
      </c>
      <c r="F31" s="2" t="s">
        <v>176</v>
      </c>
      <c r="G31" s="2" t="s">
        <v>221</v>
      </c>
      <c r="H31" s="2">
        <v>0</v>
      </c>
      <c r="I31" s="2" t="s">
        <v>224</v>
      </c>
      <c r="J31" s="2" t="s">
        <v>20</v>
      </c>
      <c r="K31" s="4" t="s">
        <v>16</v>
      </c>
      <c r="L31" s="2" t="s">
        <v>19</v>
      </c>
      <c r="M31" s="2">
        <v>40</v>
      </c>
      <c r="N31" s="2">
        <v>3414</v>
      </c>
      <c r="O31" s="3">
        <v>136560</v>
      </c>
      <c r="P31" s="3">
        <v>152947.20000000001</v>
      </c>
      <c r="Q31" s="2">
        <v>503</v>
      </c>
      <c r="R31" s="2" t="s">
        <v>225</v>
      </c>
      <c r="S31" s="2">
        <v>90</v>
      </c>
    </row>
    <row r="32" spans="1:19" ht="121.5" x14ac:dyDescent="0.25">
      <c r="A32" s="2">
        <v>1380245</v>
      </c>
      <c r="B32" s="4" t="s">
        <v>59</v>
      </c>
      <c r="C32" s="2" t="s">
        <v>145</v>
      </c>
      <c r="D32" s="2" t="s">
        <v>158</v>
      </c>
      <c r="E32" s="2" t="s">
        <v>158</v>
      </c>
      <c r="F32" s="2" t="s">
        <v>176</v>
      </c>
      <c r="G32" s="2" t="s">
        <v>222</v>
      </c>
      <c r="H32" s="2">
        <v>0</v>
      </c>
      <c r="I32" s="2" t="s">
        <v>18</v>
      </c>
      <c r="J32" s="2" t="s">
        <v>20</v>
      </c>
      <c r="K32" s="4" t="s">
        <v>16</v>
      </c>
      <c r="L32" s="2" t="s">
        <v>19</v>
      </c>
      <c r="M32" s="2">
        <v>315</v>
      </c>
      <c r="N32" s="2">
        <v>3844</v>
      </c>
      <c r="O32" s="3">
        <v>1210860</v>
      </c>
      <c r="P32" s="3">
        <v>1356163.2</v>
      </c>
      <c r="Q32" s="2">
        <v>503</v>
      </c>
      <c r="R32" s="2" t="s">
        <v>225</v>
      </c>
      <c r="S32" s="2">
        <v>90</v>
      </c>
    </row>
    <row r="33" spans="1:19" ht="101.25" x14ac:dyDescent="0.25">
      <c r="A33" s="2">
        <v>1380243</v>
      </c>
      <c r="B33" s="4" t="s">
        <v>60</v>
      </c>
      <c r="C33" s="2" t="s">
        <v>146</v>
      </c>
      <c r="D33" s="2" t="s">
        <v>159</v>
      </c>
      <c r="E33" s="2" t="s">
        <v>159</v>
      </c>
      <c r="F33" s="2" t="s">
        <v>177</v>
      </c>
      <c r="G33" s="2" t="s">
        <v>223</v>
      </c>
      <c r="H33" s="2">
        <v>0</v>
      </c>
      <c r="I33" s="2" t="s">
        <v>224</v>
      </c>
      <c r="J33" s="2" t="s">
        <v>20</v>
      </c>
      <c r="K33" s="4" t="s">
        <v>16</v>
      </c>
      <c r="L33" s="2" t="s">
        <v>19</v>
      </c>
      <c r="M33" s="2">
        <v>95</v>
      </c>
      <c r="N33" s="2">
        <v>540</v>
      </c>
      <c r="O33" s="3">
        <v>51300</v>
      </c>
      <c r="P33" s="3">
        <v>57456</v>
      </c>
      <c r="Q33" s="2">
        <v>503</v>
      </c>
      <c r="R33" s="2" t="s">
        <v>225</v>
      </c>
      <c r="S33" s="2">
        <v>90</v>
      </c>
    </row>
    <row r="34" spans="1:19" ht="101.25" x14ac:dyDescent="0.25">
      <c r="A34" s="2">
        <v>1380252</v>
      </c>
      <c r="B34" s="4" t="s">
        <v>61</v>
      </c>
      <c r="C34" s="2" t="s">
        <v>78</v>
      </c>
      <c r="D34" s="2" t="s">
        <v>87</v>
      </c>
      <c r="E34" s="2" t="s">
        <v>103</v>
      </c>
      <c r="F34" s="2" t="s">
        <v>94</v>
      </c>
      <c r="G34" s="2" t="s">
        <v>112</v>
      </c>
      <c r="H34" s="2">
        <v>0</v>
      </c>
      <c r="I34" s="2" t="s">
        <v>17</v>
      </c>
      <c r="J34" s="2" t="s">
        <v>20</v>
      </c>
      <c r="K34" s="4" t="s">
        <v>16</v>
      </c>
      <c r="L34" s="2" t="s">
        <v>19</v>
      </c>
      <c r="M34" s="2">
        <v>1350</v>
      </c>
      <c r="N34" s="2">
        <v>88</v>
      </c>
      <c r="O34" s="3">
        <v>118800</v>
      </c>
      <c r="P34" s="3">
        <v>133056</v>
      </c>
      <c r="Q34" s="2">
        <v>503</v>
      </c>
      <c r="R34" s="2" t="s">
        <v>225</v>
      </c>
      <c r="S34" s="2">
        <v>90</v>
      </c>
    </row>
    <row r="35" spans="1:19" ht="101.25" x14ac:dyDescent="0.25">
      <c r="A35" s="2">
        <v>1380251</v>
      </c>
      <c r="B35" s="4" t="s">
        <v>62</v>
      </c>
      <c r="C35" s="2" t="s">
        <v>78</v>
      </c>
      <c r="D35" s="2" t="s">
        <v>87</v>
      </c>
      <c r="E35" s="2" t="s">
        <v>104</v>
      </c>
      <c r="F35" s="2" t="s">
        <v>94</v>
      </c>
      <c r="G35" s="2" t="s">
        <v>113</v>
      </c>
      <c r="H35" s="2">
        <v>0</v>
      </c>
      <c r="I35" s="2" t="s">
        <v>18</v>
      </c>
      <c r="J35" s="2" t="s">
        <v>20</v>
      </c>
      <c r="K35" s="4" t="s">
        <v>16</v>
      </c>
      <c r="L35" s="2" t="s">
        <v>19</v>
      </c>
      <c r="M35" s="2">
        <v>1140</v>
      </c>
      <c r="N35" s="2">
        <v>171</v>
      </c>
      <c r="O35" s="3">
        <v>194940</v>
      </c>
      <c r="P35" s="3">
        <v>218332.79999999999</v>
      </c>
      <c r="Q35" s="2">
        <v>503</v>
      </c>
      <c r="R35" s="2" t="s">
        <v>225</v>
      </c>
      <c r="S35" s="2">
        <v>90</v>
      </c>
    </row>
    <row r="36" spans="1:19" ht="101.25" x14ac:dyDescent="0.25">
      <c r="A36" s="2">
        <v>1380261</v>
      </c>
      <c r="B36" s="4" t="s">
        <v>63</v>
      </c>
      <c r="C36" s="2" t="s">
        <v>79</v>
      </c>
      <c r="D36" s="2" t="s">
        <v>88</v>
      </c>
      <c r="E36" s="2" t="s">
        <v>105</v>
      </c>
      <c r="F36" s="2" t="s">
        <v>95</v>
      </c>
      <c r="G36" s="2" t="s">
        <v>114</v>
      </c>
      <c r="H36" s="2">
        <v>0</v>
      </c>
      <c r="I36" s="2" t="s">
        <v>15</v>
      </c>
      <c r="J36" s="2" t="s">
        <v>20</v>
      </c>
      <c r="K36" s="4" t="s">
        <v>16</v>
      </c>
      <c r="L36" s="2" t="s">
        <v>19</v>
      </c>
      <c r="M36" s="2">
        <v>2</v>
      </c>
      <c r="N36" s="2">
        <v>62506.87</v>
      </c>
      <c r="O36" s="3">
        <v>125013.74</v>
      </c>
      <c r="P36" s="3">
        <v>140015.39000000001</v>
      </c>
      <c r="Q36" s="2">
        <v>503</v>
      </c>
      <c r="R36" s="2" t="s">
        <v>226</v>
      </c>
      <c r="S36" s="2">
        <v>90</v>
      </c>
    </row>
    <row r="37" spans="1:19" ht="101.25" x14ac:dyDescent="0.25">
      <c r="A37" s="2">
        <v>1380258</v>
      </c>
      <c r="B37" s="4" t="s">
        <v>64</v>
      </c>
      <c r="C37" s="2" t="s">
        <v>80</v>
      </c>
      <c r="D37" s="2" t="s">
        <v>27</v>
      </c>
      <c r="E37" s="2" t="s">
        <v>106</v>
      </c>
      <c r="F37" s="2" t="s">
        <v>96</v>
      </c>
      <c r="G37" s="2" t="s">
        <v>115</v>
      </c>
      <c r="H37" s="2">
        <v>0</v>
      </c>
      <c r="I37" s="2" t="s">
        <v>15</v>
      </c>
      <c r="J37" s="2" t="s">
        <v>20</v>
      </c>
      <c r="K37" s="4" t="s">
        <v>16</v>
      </c>
      <c r="L37" s="2" t="s">
        <v>29</v>
      </c>
      <c r="M37" s="2">
        <v>2</v>
      </c>
      <c r="N37" s="2">
        <v>96409.69</v>
      </c>
      <c r="O37" s="3">
        <v>192819.38</v>
      </c>
      <c r="P37" s="3">
        <v>215957.71</v>
      </c>
      <c r="Q37" s="2">
        <v>503</v>
      </c>
      <c r="R37" s="2" t="s">
        <v>226</v>
      </c>
      <c r="S37" s="2">
        <v>90</v>
      </c>
    </row>
    <row r="38" spans="1:19" ht="101.25" x14ac:dyDescent="0.25">
      <c r="A38" s="2">
        <v>1380262</v>
      </c>
      <c r="B38" s="4" t="s">
        <v>65</v>
      </c>
      <c r="C38" s="2" t="s">
        <v>81</v>
      </c>
      <c r="D38" s="2" t="s">
        <v>89</v>
      </c>
      <c r="E38" s="2" t="s">
        <v>107</v>
      </c>
      <c r="F38" s="2" t="s">
        <v>25</v>
      </c>
      <c r="G38" s="2" t="s">
        <v>116</v>
      </c>
      <c r="H38" s="2">
        <v>0</v>
      </c>
      <c r="I38" s="2" t="s">
        <v>15</v>
      </c>
      <c r="J38" s="2" t="s">
        <v>20</v>
      </c>
      <c r="K38" s="4" t="s">
        <v>16</v>
      </c>
      <c r="L38" s="2" t="s">
        <v>19</v>
      </c>
      <c r="M38" s="2">
        <v>4</v>
      </c>
      <c r="N38" s="2">
        <v>370312.5</v>
      </c>
      <c r="O38" s="3">
        <v>1481250</v>
      </c>
      <c r="P38" s="3">
        <v>1659000</v>
      </c>
      <c r="Q38" s="2">
        <v>503</v>
      </c>
      <c r="R38" s="2" t="s">
        <v>226</v>
      </c>
      <c r="S38" s="2">
        <v>90</v>
      </c>
    </row>
    <row r="39" spans="1:19" ht="101.25" x14ac:dyDescent="0.25">
      <c r="A39" s="2">
        <v>1380263</v>
      </c>
      <c r="B39" s="4" t="s">
        <v>66</v>
      </c>
      <c r="C39" s="2" t="s">
        <v>81</v>
      </c>
      <c r="D39" s="2" t="s">
        <v>89</v>
      </c>
      <c r="E39" s="2" t="s">
        <v>108</v>
      </c>
      <c r="F39" s="2" t="s">
        <v>25</v>
      </c>
      <c r="G39" s="2" t="s">
        <v>117</v>
      </c>
      <c r="H39" s="2">
        <v>0</v>
      </c>
      <c r="I39" s="2" t="s">
        <v>15</v>
      </c>
      <c r="J39" s="2" t="s">
        <v>20</v>
      </c>
      <c r="K39" s="4" t="s">
        <v>16</v>
      </c>
      <c r="L39" s="2" t="s">
        <v>19</v>
      </c>
      <c r="M39" s="2">
        <v>4</v>
      </c>
      <c r="N39" s="2">
        <v>239493.74</v>
      </c>
      <c r="O39" s="3">
        <v>957974.96</v>
      </c>
      <c r="P39" s="3">
        <v>1072931.96</v>
      </c>
      <c r="Q39" s="2">
        <v>503</v>
      </c>
      <c r="R39" s="2" t="s">
        <v>226</v>
      </c>
      <c r="S39" s="2">
        <v>90</v>
      </c>
    </row>
    <row r="40" spans="1:19" ht="101.25" x14ac:dyDescent="0.25">
      <c r="A40" s="2">
        <v>1380264</v>
      </c>
      <c r="B40" s="4" t="s">
        <v>67</v>
      </c>
      <c r="C40" s="2" t="s">
        <v>81</v>
      </c>
      <c r="D40" s="2" t="s">
        <v>89</v>
      </c>
      <c r="E40" s="2" t="s">
        <v>24</v>
      </c>
      <c r="F40" s="2" t="s">
        <v>25</v>
      </c>
      <c r="G40" s="2" t="s">
        <v>118</v>
      </c>
      <c r="H40" s="2">
        <v>0</v>
      </c>
      <c r="I40" s="2" t="s">
        <v>15</v>
      </c>
      <c r="J40" s="2" t="s">
        <v>23</v>
      </c>
      <c r="K40" s="4" t="s">
        <v>16</v>
      </c>
      <c r="L40" s="2" t="s">
        <v>19</v>
      </c>
      <c r="M40" s="2">
        <v>4</v>
      </c>
      <c r="N40" s="2">
        <v>77611.87</v>
      </c>
      <c r="O40" s="3">
        <v>310447.48</v>
      </c>
      <c r="P40" s="3">
        <v>347701.18</v>
      </c>
      <c r="Q40" s="2">
        <v>503</v>
      </c>
      <c r="R40" s="2" t="s">
        <v>226</v>
      </c>
      <c r="S40" s="2">
        <v>90</v>
      </c>
    </row>
    <row r="41" spans="1:19" ht="101.25" x14ac:dyDescent="0.25">
      <c r="A41" s="2">
        <v>1380259</v>
      </c>
      <c r="B41" s="4" t="s">
        <v>68</v>
      </c>
      <c r="C41" s="2" t="s">
        <v>82</v>
      </c>
      <c r="D41" s="2" t="s">
        <v>90</v>
      </c>
      <c r="E41" s="2" t="s">
        <v>90</v>
      </c>
      <c r="F41" s="2" t="s">
        <v>97</v>
      </c>
      <c r="G41" s="2" t="s">
        <v>119</v>
      </c>
      <c r="H41" s="2">
        <v>0</v>
      </c>
      <c r="I41" s="2" t="s">
        <v>15</v>
      </c>
      <c r="J41" s="2" t="s">
        <v>20</v>
      </c>
      <c r="K41" s="4" t="s">
        <v>16</v>
      </c>
      <c r="L41" s="2" t="s">
        <v>19</v>
      </c>
      <c r="M41" s="2">
        <v>1</v>
      </c>
      <c r="N41" s="2">
        <v>1728980</v>
      </c>
      <c r="O41" s="3">
        <v>1728980</v>
      </c>
      <c r="P41" s="3">
        <v>1936457.6</v>
      </c>
      <c r="Q41" s="2">
        <v>503</v>
      </c>
      <c r="R41" s="2" t="s">
        <v>226</v>
      </c>
      <c r="S41" s="2">
        <v>90</v>
      </c>
    </row>
    <row r="42" spans="1:19" ht="101.25" x14ac:dyDescent="0.25">
      <c r="A42" s="2">
        <v>1380260</v>
      </c>
      <c r="B42" s="4" t="s">
        <v>69</v>
      </c>
      <c r="C42" s="2" t="s">
        <v>82</v>
      </c>
      <c r="D42" s="2" t="s">
        <v>90</v>
      </c>
      <c r="E42" s="2" t="s">
        <v>90</v>
      </c>
      <c r="F42" s="2" t="s">
        <v>97</v>
      </c>
      <c r="G42" s="2" t="s">
        <v>120</v>
      </c>
      <c r="H42" s="2">
        <v>0</v>
      </c>
      <c r="I42" s="2" t="s">
        <v>15</v>
      </c>
      <c r="J42" s="2" t="s">
        <v>20</v>
      </c>
      <c r="K42" s="4" t="s">
        <v>16</v>
      </c>
      <c r="L42" s="2" t="s">
        <v>19</v>
      </c>
      <c r="M42" s="2">
        <v>1</v>
      </c>
      <c r="N42" s="2">
        <v>1728980</v>
      </c>
      <c r="O42" s="3">
        <v>1728980</v>
      </c>
      <c r="P42" s="3">
        <v>1936457.6</v>
      </c>
      <c r="Q42" s="2">
        <v>503</v>
      </c>
      <c r="R42" s="2" t="s">
        <v>226</v>
      </c>
      <c r="S42" s="2">
        <v>90</v>
      </c>
    </row>
    <row r="43" spans="1:19" ht="101.25" x14ac:dyDescent="0.25">
      <c r="A43" s="2">
        <v>1380249</v>
      </c>
      <c r="B43" s="4" t="s">
        <v>70</v>
      </c>
      <c r="C43" s="2" t="s">
        <v>83</v>
      </c>
      <c r="D43" s="2" t="s">
        <v>91</v>
      </c>
      <c r="E43" s="2" t="s">
        <v>91</v>
      </c>
      <c r="F43" s="2" t="s">
        <v>98</v>
      </c>
      <c r="G43" s="2" t="s">
        <v>121</v>
      </c>
      <c r="H43" s="2">
        <v>0</v>
      </c>
      <c r="I43" s="2" t="s">
        <v>15</v>
      </c>
      <c r="J43" s="2" t="s">
        <v>20</v>
      </c>
      <c r="K43" s="4" t="s">
        <v>16</v>
      </c>
      <c r="L43" s="2" t="s">
        <v>19</v>
      </c>
      <c r="M43" s="2">
        <v>361</v>
      </c>
      <c r="N43" s="2">
        <v>5544</v>
      </c>
      <c r="O43" s="3">
        <v>2001384</v>
      </c>
      <c r="P43" s="3">
        <v>2241550.08</v>
      </c>
      <c r="Q43" s="2">
        <v>503</v>
      </c>
      <c r="R43" s="2" t="s">
        <v>225</v>
      </c>
      <c r="S43" s="2">
        <v>90</v>
      </c>
    </row>
    <row r="44" spans="1:19" ht="101.25" x14ac:dyDescent="0.25">
      <c r="A44" s="2">
        <v>1380250</v>
      </c>
      <c r="B44" s="4" t="s">
        <v>71</v>
      </c>
      <c r="C44" s="2" t="s">
        <v>84</v>
      </c>
      <c r="D44" s="2" t="s">
        <v>91</v>
      </c>
      <c r="E44" s="2" t="s">
        <v>91</v>
      </c>
      <c r="F44" s="2" t="s">
        <v>99</v>
      </c>
      <c r="G44" s="2" t="s">
        <v>122</v>
      </c>
      <c r="H44" s="2">
        <v>0</v>
      </c>
      <c r="I44" s="2" t="s">
        <v>15</v>
      </c>
      <c r="J44" s="2" t="s">
        <v>20</v>
      </c>
      <c r="K44" s="4" t="s">
        <v>16</v>
      </c>
      <c r="L44" s="2" t="s">
        <v>19</v>
      </c>
      <c r="M44" s="2">
        <v>371</v>
      </c>
      <c r="N44" s="2">
        <v>4253</v>
      </c>
      <c r="O44" s="3">
        <v>1577863</v>
      </c>
      <c r="P44" s="3">
        <v>1767206.56</v>
      </c>
      <c r="Q44" s="2">
        <v>503</v>
      </c>
      <c r="R44" s="2" t="s">
        <v>225</v>
      </c>
      <c r="S44" s="2">
        <v>90</v>
      </c>
    </row>
    <row r="45" spans="1:19" ht="243" x14ac:dyDescent="0.25">
      <c r="A45" s="2">
        <v>1380246</v>
      </c>
      <c r="B45" s="4" t="s">
        <v>72</v>
      </c>
      <c r="C45" s="2" t="s">
        <v>85</v>
      </c>
      <c r="D45" s="2" t="s">
        <v>92</v>
      </c>
      <c r="E45" s="2" t="s">
        <v>92</v>
      </c>
      <c r="F45" s="2" t="s">
        <v>100</v>
      </c>
      <c r="G45" s="2" t="s">
        <v>123</v>
      </c>
      <c r="H45" s="2">
        <v>0</v>
      </c>
      <c r="I45" s="2" t="s">
        <v>18</v>
      </c>
      <c r="J45" s="2" t="s">
        <v>23</v>
      </c>
      <c r="K45" s="4" t="s">
        <v>16</v>
      </c>
      <c r="L45" s="2" t="s">
        <v>19</v>
      </c>
      <c r="M45" s="2">
        <v>30</v>
      </c>
      <c r="N45" s="2">
        <v>35385</v>
      </c>
      <c r="O45" s="3">
        <v>1061550</v>
      </c>
      <c r="P45" s="3">
        <v>1188936</v>
      </c>
      <c r="Q45" s="2">
        <v>503</v>
      </c>
      <c r="R45" s="2" t="s">
        <v>225</v>
      </c>
      <c r="S45" s="2">
        <v>60</v>
      </c>
    </row>
    <row r="46" spans="1:19" ht="101.25" x14ac:dyDescent="0.25">
      <c r="A46" s="2">
        <v>1380247</v>
      </c>
      <c r="B46" s="4" t="s">
        <v>73</v>
      </c>
      <c r="C46" s="2" t="s">
        <v>86</v>
      </c>
      <c r="D46" s="2" t="s">
        <v>92</v>
      </c>
      <c r="E46" s="2" t="s">
        <v>109</v>
      </c>
      <c r="F46" s="2" t="s">
        <v>101</v>
      </c>
      <c r="G46" s="2" t="s">
        <v>124</v>
      </c>
      <c r="H46" s="2">
        <v>0</v>
      </c>
      <c r="I46" s="2" t="s">
        <v>22</v>
      </c>
      <c r="J46" s="2" t="s">
        <v>23</v>
      </c>
      <c r="K46" s="4" t="s">
        <v>16</v>
      </c>
      <c r="L46" s="2" t="s">
        <v>19</v>
      </c>
      <c r="M46" s="2">
        <v>219</v>
      </c>
      <c r="N46" s="2">
        <v>27932</v>
      </c>
      <c r="O46" s="3">
        <v>6117108</v>
      </c>
      <c r="P46" s="3">
        <v>6851160.96</v>
      </c>
      <c r="Q46" s="2">
        <v>503</v>
      </c>
      <c r="R46" s="2" t="s">
        <v>225</v>
      </c>
      <c r="S46" s="2">
        <v>60</v>
      </c>
    </row>
    <row r="47" spans="1:19" ht="101.25" x14ac:dyDescent="0.25">
      <c r="A47" s="2">
        <v>1380253</v>
      </c>
      <c r="B47" s="4" t="s">
        <v>74</v>
      </c>
      <c r="C47" s="2" t="s">
        <v>86</v>
      </c>
      <c r="D47" s="2" t="s">
        <v>92</v>
      </c>
      <c r="E47" s="2" t="s">
        <v>110</v>
      </c>
      <c r="F47" s="2" t="s">
        <v>101</v>
      </c>
      <c r="G47" s="2" t="s">
        <v>125</v>
      </c>
      <c r="H47" s="2">
        <v>0</v>
      </c>
      <c r="I47" s="2" t="s">
        <v>17</v>
      </c>
      <c r="J47" s="2" t="s">
        <v>23</v>
      </c>
      <c r="K47" s="4" t="s">
        <v>16</v>
      </c>
      <c r="L47" s="2" t="s">
        <v>19</v>
      </c>
      <c r="M47" s="2">
        <v>76</v>
      </c>
      <c r="N47" s="2">
        <v>38287</v>
      </c>
      <c r="O47" s="3">
        <v>2909812</v>
      </c>
      <c r="P47" s="3">
        <v>3258989.44</v>
      </c>
      <c r="Q47" s="2">
        <v>503</v>
      </c>
      <c r="R47" s="2" t="s">
        <v>225</v>
      </c>
      <c r="S47" s="2">
        <v>60</v>
      </c>
    </row>
    <row r="48" spans="1:19" ht="263.25" x14ac:dyDescent="0.25">
      <c r="A48" s="2">
        <v>1380254</v>
      </c>
      <c r="B48" s="4" t="s">
        <v>75</v>
      </c>
      <c r="C48" s="2" t="s">
        <v>86</v>
      </c>
      <c r="D48" s="2" t="s">
        <v>92</v>
      </c>
      <c r="E48" s="2" t="s">
        <v>110</v>
      </c>
      <c r="F48" s="2" t="s">
        <v>101</v>
      </c>
      <c r="G48" s="2" t="s">
        <v>126</v>
      </c>
      <c r="H48" s="2">
        <v>0</v>
      </c>
      <c r="I48" s="2" t="s">
        <v>15</v>
      </c>
      <c r="J48" s="2" t="s">
        <v>23</v>
      </c>
      <c r="K48" s="4" t="s">
        <v>16</v>
      </c>
      <c r="L48" s="2" t="s">
        <v>19</v>
      </c>
      <c r="M48" s="2">
        <v>97</v>
      </c>
      <c r="N48" s="2">
        <v>70877</v>
      </c>
      <c r="O48" s="3">
        <v>6875069</v>
      </c>
      <c r="P48" s="3">
        <v>7700077.2800000003</v>
      </c>
      <c r="Q48" s="2">
        <v>503</v>
      </c>
      <c r="R48" s="2" t="s">
        <v>225</v>
      </c>
      <c r="S48" s="2">
        <v>60</v>
      </c>
    </row>
    <row r="49" spans="1:19" ht="283.5" x14ac:dyDescent="0.25">
      <c r="A49" s="2">
        <v>1380255</v>
      </c>
      <c r="B49" s="4" t="s">
        <v>76</v>
      </c>
      <c r="C49" s="2" t="s">
        <v>86</v>
      </c>
      <c r="D49" s="2" t="s">
        <v>92</v>
      </c>
      <c r="E49" s="2" t="s">
        <v>110</v>
      </c>
      <c r="F49" s="2" t="s">
        <v>101</v>
      </c>
      <c r="G49" s="2" t="s">
        <v>127</v>
      </c>
      <c r="H49" s="2">
        <v>0</v>
      </c>
      <c r="I49" s="2" t="s">
        <v>17</v>
      </c>
      <c r="J49" s="2" t="s">
        <v>23</v>
      </c>
      <c r="K49" s="4" t="s">
        <v>16</v>
      </c>
      <c r="L49" s="2" t="s">
        <v>19</v>
      </c>
      <c r="M49" s="2">
        <v>65</v>
      </c>
      <c r="N49" s="2">
        <v>73539.839999999997</v>
      </c>
      <c r="O49" s="3">
        <v>4780089.5999999996</v>
      </c>
      <c r="P49" s="3">
        <v>5353700.3499999996</v>
      </c>
      <c r="Q49" s="2">
        <v>503</v>
      </c>
      <c r="R49" s="2" t="s">
        <v>225</v>
      </c>
      <c r="S49" s="2">
        <v>60</v>
      </c>
    </row>
    <row r="50" spans="1:19" ht="364.5" x14ac:dyDescent="0.25">
      <c r="A50" s="2">
        <v>1380256</v>
      </c>
      <c r="B50" s="4" t="s">
        <v>77</v>
      </c>
      <c r="C50" s="2" t="s">
        <v>86</v>
      </c>
      <c r="D50" s="2" t="s">
        <v>92</v>
      </c>
      <c r="E50" s="2" t="s">
        <v>111</v>
      </c>
      <c r="F50" s="2" t="s">
        <v>101</v>
      </c>
      <c r="G50" s="2" t="s">
        <v>128</v>
      </c>
      <c r="H50" s="2">
        <v>0</v>
      </c>
      <c r="I50" s="2" t="s">
        <v>26</v>
      </c>
      <c r="J50" s="2" t="s">
        <v>20</v>
      </c>
      <c r="K50" s="4" t="s">
        <v>16</v>
      </c>
      <c r="L50" s="2" t="s">
        <v>19</v>
      </c>
      <c r="M50" s="2">
        <v>41</v>
      </c>
      <c r="N50" s="2">
        <v>98185</v>
      </c>
      <c r="O50" s="3">
        <v>4025585</v>
      </c>
      <c r="P50" s="3">
        <v>4508655.2</v>
      </c>
      <c r="Q50" s="2">
        <v>503</v>
      </c>
      <c r="R50" s="2" t="s">
        <v>225</v>
      </c>
      <c r="S50" s="2">
        <v>90</v>
      </c>
    </row>
    <row r="51" spans="1:19" ht="47.25" customHeight="1" x14ac:dyDescent="0.25">
      <c r="O51" s="3">
        <f>SUM(O4:O50)</f>
        <v>66595784.279999994</v>
      </c>
      <c r="P51" s="3">
        <f>SUM(P4:P50)</f>
        <v>74587278.400000006</v>
      </c>
    </row>
    <row r="53" spans="1:19" x14ac:dyDescent="0.25">
      <c r="C53" s="7" t="s">
        <v>230</v>
      </c>
      <c r="D53" s="7"/>
      <c r="E53" s="7"/>
      <c r="F53" s="7"/>
      <c r="G53" s="7"/>
      <c r="H53" s="5"/>
      <c r="I53" s="5"/>
      <c r="J53" s="5"/>
      <c r="K53" s="5"/>
      <c r="L53" s="5"/>
      <c r="M53" s="5"/>
      <c r="N53" s="5" t="s">
        <v>231</v>
      </c>
    </row>
    <row r="56" spans="1:19" x14ac:dyDescent="0.25">
      <c r="C56" s="1" t="s">
        <v>232</v>
      </c>
    </row>
  </sheetData>
  <autoFilter ref="A3:S3"/>
  <mergeCells count="2">
    <mergeCell ref="A1:O1"/>
    <mergeCell ref="C53:G53"/>
  </mergeCells>
  <pageMargins left="0" right="0" top="0.74803149606299213" bottom="0.74803149606299213" header="0.31496062992125984" footer="0.31496062992125984"/>
  <pageSetup paperSize="9" scale="31" fitToHeight="0" orientation="landscape" horizontalDpi="300" verticalDpi="300" r:id="rId1"/>
  <rowBreaks count="4" manualBreakCount="4">
    <brk id="8" max="15" man="1"/>
    <brk id="21" max="15" man="1"/>
    <brk id="34" max="15" man="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Общая</vt:lpstr>
      <vt:lpstr>Общая!Область_печати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Улан А  Каратаев</dc:creator>
  <cp:lastModifiedBy>Данияр Д  Сагнаев</cp:lastModifiedBy>
  <dcterms:created xsi:type="dcterms:W3CDTF">2018-04-20T09:09:13Z</dcterms:created>
  <dcterms:modified xsi:type="dcterms:W3CDTF">2020-02-17T04:55:25Z</dcterms:modified>
</cp:coreProperties>
</file>