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Print_Area" localSheetId="0">Лист1!$A$1:$G$276</definedName>
  </definedNames>
  <calcPr calcId="145621"/>
</workbook>
</file>

<file path=xl/calcChain.xml><?xml version="1.0" encoding="utf-8"?>
<calcChain xmlns="http://schemas.openxmlformats.org/spreadsheetml/2006/main">
  <c r="G274" i="1" l="1"/>
  <c r="G275" i="1" s="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A191" i="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G190" i="1"/>
  <c r="A190" i="1"/>
  <c r="G189" i="1"/>
  <c r="G182" i="1"/>
  <c r="G183" i="1" s="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A98" i="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G97" i="1"/>
  <c r="G90" i="1" l="1"/>
  <c r="G6" i="1" l="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5" i="1" l="1"/>
  <c r="G91" i="1" s="1"/>
  <c r="A6" i="1" l="1"/>
  <c r="A7" i="1" s="1"/>
  <c r="A8" i="1" s="1"/>
  <c r="A9" i="1" s="1"/>
  <c r="A10" i="1" l="1"/>
  <c r="A11" i="1" s="1"/>
  <c r="A12" i="1" s="1"/>
  <c r="A13" i="1" s="1"/>
  <c r="A14" i="1" s="1"/>
  <c r="A15" i="1" s="1"/>
  <c r="A16" i="1" s="1"/>
  <c r="A17" i="1" s="1"/>
  <c r="A18" i="1" s="1"/>
  <c r="A19" i="1" s="1"/>
  <c r="A20" i="1" s="1"/>
  <c r="A21" i="1" s="1"/>
  <c r="A22" i="1" l="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l="1"/>
  <c r="A50" i="1" s="1"/>
  <c r="A51" i="1" s="1"/>
  <c r="A52" i="1" s="1"/>
  <c r="A53" i="1" s="1"/>
  <c r="A54" i="1" s="1"/>
  <c r="A55" i="1" s="1"/>
  <c r="A56" i="1" l="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alcChain>
</file>

<file path=xl/sharedStrings.xml><?xml version="1.0" encoding="utf-8"?>
<sst xmlns="http://schemas.openxmlformats.org/spreadsheetml/2006/main" count="811" uniqueCount="160">
  <si>
    <t>№</t>
  </si>
  <si>
    <t>Наименование товара</t>
  </si>
  <si>
    <t>Тех.характеристика</t>
  </si>
  <si>
    <t>ед.изм</t>
  </si>
  <si>
    <t>кол-во</t>
  </si>
  <si>
    <t>цена</t>
  </si>
  <si>
    <t>итоговая цена</t>
  </si>
  <si>
    <t>Контактор.</t>
  </si>
  <si>
    <t>Danfoss Type CI 30  400V  32A</t>
  </si>
  <si>
    <t>Автоматический выключатель.</t>
  </si>
  <si>
    <t>ABB  MS450  Un-400V  In-32A</t>
  </si>
  <si>
    <t>Вентилятор.</t>
  </si>
  <si>
    <t>Тип: FC091-SDS.7Q. V7</t>
  </si>
  <si>
    <t>АВВ  В6-40-00</t>
  </si>
  <si>
    <t>Реле промежуточное</t>
  </si>
  <si>
    <t>OMRON  MKS3PI-5-24VDC</t>
  </si>
  <si>
    <t>SCHRACK  PT570024  24VDC</t>
  </si>
  <si>
    <t>CEAG  BVS 09 ATEX E 145 U  Ex db eb IIC  230/400V  In=16A.</t>
  </si>
  <si>
    <t>CEAG  BVS 09 ATEX E 145 U  Ex db eb IIC  230/400V  In=25A.</t>
  </si>
  <si>
    <t>CEAG  BVS 09 ATEX E 145 U  Ex db eb IIC  230/400V  In=32A.</t>
  </si>
  <si>
    <t>Электроконвектор</t>
  </si>
  <si>
    <t>EPHBM15PR  IP21/230V/50Hz/1500W</t>
  </si>
  <si>
    <t>Водонагреватель (Тен)</t>
  </si>
  <si>
    <t>Kleinesdar Warmetechnik GmbH  Typ: FI24000/400-1000RB.  24kW.  34,6A.  3~400V/50-60Hz.  IP54.</t>
  </si>
  <si>
    <t xml:space="preserve">Выключатель автоматический </t>
  </si>
  <si>
    <t>Выключатель автоматический SH201-C 16</t>
  </si>
  <si>
    <t>Выключатель автоматический SH201-C 20</t>
  </si>
  <si>
    <t>Тепловое реле перегрузки 150А</t>
  </si>
  <si>
    <t>Тепловые реле перегрузки 150А 
Код EAN  3606485335797  
тип:TeSys LRD           LR9D
Диапазон уставок тепловой защиты  90…150 А
[Ui] номинальное напряжение изоляции  Силовая цепь: 1000 В в соответствии с IEC 60947-4-1</t>
  </si>
  <si>
    <t>Автоматические выключатели взрывозащищенные</t>
  </si>
  <si>
    <t>тип. 8562/44-3034-320, Eex de IIC, PTB Nr. Ex-92.C.1071 U, C32 A, Un-415 V, Um-440 V-110 V, трехполюсный</t>
  </si>
  <si>
    <t>тип: 8562/41-1010-160, EEx de IIC, PTB Nr. Ex-92.C.1071 U, B16 A, Un-230/415 V, Um-250/440 V</t>
  </si>
  <si>
    <t>8562/54-4100-400, II 2G / I M2 Eex de I/ II C, PTB 02 ATEX-Nr.1049 U, 40A,           In-0,03 A ,</t>
  </si>
  <si>
    <t>Автоматический выключатель 80А</t>
  </si>
  <si>
    <t>Автоматический выключатель 160А</t>
  </si>
  <si>
    <t>NZMB1-A160 281230 EATON MOELLER</t>
  </si>
  <si>
    <t>Автоматический выключатель 250А</t>
  </si>
  <si>
    <t>NZMB2-AF250-NA 271100 EATON MOELLER Автоматические выключатели, 3-пол., 250A</t>
  </si>
  <si>
    <t xml:space="preserve">Автоматический выключатель 400А </t>
  </si>
  <si>
    <t>3-п 50kA LZMN3 EATON 111967</t>
  </si>
  <si>
    <t xml:space="preserve">Автоматический выключатель 630А </t>
  </si>
  <si>
    <t>NZMN3-AE630-AVE 110842 EATON MOELLER Выкатной автоматический выключатель 630А, 3 полюса, откл.способность 50кА</t>
  </si>
  <si>
    <t xml:space="preserve">SH201-C 6 Однополюсный  220В, 6А, </t>
  </si>
  <si>
    <t xml:space="preserve">SH201-C 10 Однополюсный  220В, 10А, </t>
  </si>
  <si>
    <t>SH201-C 16 Однополюсный 220В, 16А.</t>
  </si>
  <si>
    <t>SH201-C 20 Однополюсный 220В, 20А.</t>
  </si>
  <si>
    <t>SH201-C 25 Однополюсный 220В, 25А.</t>
  </si>
  <si>
    <t xml:space="preserve">SH203-C 6 Трехполюсный  220В, 6А, </t>
  </si>
  <si>
    <t xml:space="preserve">SH203-C 10 Трехполюсный 220В, 10А, </t>
  </si>
  <si>
    <t xml:space="preserve">SH203-C 16 Трехполюсный 220В, 16А, </t>
  </si>
  <si>
    <t>Рубильник -0,4 кв</t>
  </si>
  <si>
    <t>ВР-32-35, ном.током-250 А, в комплекте боковой рукояткой, крепечными деталями</t>
  </si>
  <si>
    <t>ВР-32-37, ном.током-400 А, в комплекте боковой рукояткой, крепечными деталями</t>
  </si>
  <si>
    <t>ВР-32-39, ном.током-630 А, в комплекте боковой рукояткой, крепечными деталями</t>
  </si>
  <si>
    <t>Двухполюсные устройства защитного отключения со встроенной защитой от сверхтоков 10А</t>
  </si>
  <si>
    <t>Кол-во полюсов: 2, Тип: А, Ном. ток: 10 А, Ном. откл. дифф. ток: 30 мА
Ном. напряжение: 220 В</t>
  </si>
  <si>
    <t>Двухполюсные устройства защитного отключения со встроенной защитой от сверхтоков 16А</t>
  </si>
  <si>
    <t>Кол-во полюсов: 2, Тип: А, Ном. ток: 16 А, Ном. откл. дифф. ток: 30 мА
Ном. напряжение: 220 В</t>
  </si>
  <si>
    <t>Двухполюсные устройства защитного отключения со встроенной защитой от сверхтоков 20А</t>
  </si>
  <si>
    <t>Кол-во полюсов: 2, Тип: А, Ном. ток: 20 А, Ном. откл. дифф. ток: 30 мА
Ном. напряжение: 220 В</t>
  </si>
  <si>
    <t>Двухполюсные устройства защитного отключения со встроенной защитой от сверхтоков 25А</t>
  </si>
  <si>
    <t>Кол-во полюсов: 2, Тип: А, Ном. ток: 25 А, Ном. откл. дифф. ток: 30 мА
Ном. напряжение: 220 В</t>
  </si>
  <si>
    <t>Двухполюсные устройства защитного отключения со встроенной защитой от сверхтоков 32А</t>
  </si>
  <si>
    <t>Кол-во полюсов: 2, Тип: А, Ном. ток: 32 А, Ном. откл. дифф. ток: 30 мА
Ном. напряжение: 220 В</t>
  </si>
  <si>
    <t>Устройство защитного отключения (УЗО) со встроенной защитой от сверхтока</t>
  </si>
  <si>
    <t>SIEMENS 5SU1  356-6KK40  RCBO, тип AC 230В, In = 40 A, I∆n =  30 мА</t>
  </si>
  <si>
    <t xml:space="preserve">КОНТАКТОР 3RT1075-6A Sirius 200КВТ/400V/AC-3, НОМИНАЛЬНОЕ ПИТАЮЩЕЕ НАПРЯЖЕНИЕ УПРАВЛЕНИЯ -220 V DC постоянного тока, БЛОК-КОНТАКТЫ 2НО+2НЗ, 3-Х ПОЛЮСНЫЙ, ТИПОРАЗМЕР S12 ШИННОЕ ПРИСОЕДИНЕНИЕ </t>
  </si>
  <si>
    <t>КОНТАКТОР 3RT1064-6...6 Sirius 110КВТ/400V/AC-3, 225 A НОМИНАЛЬНОЕ ПИТАЮЩЕЕ НАПРЯЖЕНИЕ УПРАВЛЕНИЯ -220 V DC постоянного тока, БЛОК-КОНТАКТЫ 2НО+2НЗ, 3-Х ПОЛЮСНЫЙ, ТИПОРАЗМЕР S12 ШИННОЕ ПРИСОЕДИНЕНИЕ , IEC/EN 60947-4-1, Uimp -8 kV,</t>
  </si>
  <si>
    <t>Контактор Siemens 3RT2016-1BB42</t>
  </si>
  <si>
    <t>КОНТАКТОР, 3 ПОЛ., AC-3, 4КВТ/400В, БЛОК-КОНТАКТ 1НЗ, НОМ. НАПРЯЖЕНИЕ УПРАВЛЕНИЯ 24В DC, ТИПОРАЗМЕР S00, ВИНТОВЫЕ КЛЕММЫ</t>
  </si>
  <si>
    <t xml:space="preserve">Контактор DILMP20(24VDC) с вспомагательным контактом EATON ELECTRIC DILM32-XHI31 </t>
  </si>
  <si>
    <t xml:space="preserve">Контактор 20 А, управляющее напряжение 24В (DС), 4 полюса, категория применения AC-3, AC-4.
с вспомагательным контактом EATON ELECTRIC DILM32-XHI31 </t>
  </si>
  <si>
    <t xml:space="preserve"> фильтер RFI</t>
  </si>
  <si>
    <t>RFI фильтер. тип Moeller DE5-LZ3-011-V4, Input - 3/ PE/ AC 400V, 11 A, 50/60 Hz</t>
  </si>
  <si>
    <t xml:space="preserve">Реле контроля переменного однофазного и постоянного напряжения
</t>
  </si>
  <si>
    <t xml:space="preserve">Реле контроля однофазного напряжения  для защиты электрооборудования от работы на пониженном или повышенном напряжении из-за неполадок в сети. </t>
  </si>
  <si>
    <t xml:space="preserve">Многофункциональное реле времени </t>
  </si>
  <si>
    <t>Для коммутации электрических цепей переменного тока 220 В/50Гц и постоянного тока 24...100 В с регулируемой выдержкой времени</t>
  </si>
  <si>
    <t>Реле контроля напряжения 3 фазное</t>
  </si>
  <si>
    <t>Реле напряжения контроля напряжения тип: АВВ CM-PFS.S 1SVR730824R9300 
Напряжение переменное. Кол-во фаз 3. Установка на DIN-рейку
Диапазон измерения напряжения 200 – 500 В. Время откл. (нижний предел) 0.5 с
Время откл. (верхний предел) 0.5 с. Функция индикатора работы
Степень защиты IP 20. Габариты 22x104x85 мм  Вес 127 г</t>
  </si>
  <si>
    <t xml:space="preserve">Предохранитель для ЧРП KSB насоса БКНС </t>
  </si>
  <si>
    <t>тип Сименс, 3NE3 334-0B. IEC269. VDE0636. Sitor 500 A. 1000 V a.c. Исполнение NH. Эксплуатационный класс вставки предохранителя – aR, защищают выпрямители переменного тока от короткого замыкания</t>
  </si>
  <si>
    <t xml:space="preserve">Разрядник РВО-6 кв фарфоровый </t>
  </si>
  <si>
    <t>Разрядник РВО-6 У1 (фарфоровый)                                           Условное обозначение разрядника РВО-6 У1 
Р - разрядник 
В - вентильный 
О - облегченный 
6 - класс напряжения в кВ 
У - климатическое исполнение 
1 - категория размещения</t>
  </si>
  <si>
    <t>Трансформатороное масло</t>
  </si>
  <si>
    <t>Контактор  катушка на 24 DCV</t>
  </si>
  <si>
    <t>Moeller DIL00M-G , напряжения катушки управления 24 DCV, мощность 4 квт при 380 В в комплекте блок контактом  22DIL M</t>
  </si>
  <si>
    <t xml:space="preserve">Взрывозащищенный клавишный выключатель </t>
  </si>
  <si>
    <t>тип GHG2732054R0002, EЕxdeIICT6, Материал корпуса-Ударопрочный полиамид, 
IP 66, Номинальное напряжение 250 В,
Номинальный ток 16 А, Ввод провода-ЕЕх­е М25 для проводов d 8­17 мм</t>
  </si>
  <si>
    <t xml:space="preserve">Реле времени </t>
  </si>
  <si>
    <t>тип EAA C T23 1M, 230 ACV, 50 Hz, автоматический старт, диапазон регулирования врмени - 0,1 сек до 10 час, светодиодный индикатор работы</t>
  </si>
  <si>
    <t>ЭЛЕКТРОННОЕ РЕЛЕ ВРЕМЕНИ</t>
  </si>
  <si>
    <t>тип G314RP1540-1BN31, ЭЛЕКТРОННОЕ РЕЛЕ ВРЕМЕНИ, OFF-DELAY, 2 CO КОНТАКТS, W/O AUX.VOLTAGE, 9 ДИАПАЗОНОВ УСТАВОК ВРЕМЕНИ 0.05S...600S, 200...240V AC/DC, WITH LED, ВИНТ. КЛЕММЫ</t>
  </si>
  <si>
    <t xml:space="preserve">Предохранитель для ЧРП </t>
  </si>
  <si>
    <t>серии Bussmann 170M8647, Ток номинальный -800 А, 1000 V, IR1000-125 kA, с характеристикой - aR, 
Типоразмер - DIN 3,
 0,1213 mΩ (21 C), 130425/0143</t>
  </si>
  <si>
    <t>Малогабаритный контактор с блок контактом</t>
  </si>
  <si>
    <t>Moeller, DIL00AM-G, AC-3 - 380 V - 5,5 kW, напряжения катушка - 24 DC V, 3-х полюсный, в комплекте блок контактом 22DILM, контакты  - 2 - НЗ, 2- НО, 16 А, Uimp-6000V</t>
  </si>
  <si>
    <t>Moeller, DILOM-G, для применения в сетях  AC-3 - 380 V -7,5 kW, напряжения катушки контактора  - 24 DC V, 3-х полюсный, в комплекте блок контактом 22DILM- контакты  - 2 - НЗ, 2- НО, 16 А, Uimp-6000V</t>
  </si>
  <si>
    <t>Реле контроля напряжения 3-фазный сети  до 1000 В</t>
  </si>
  <si>
    <t>Moeller, EMR4-W500-2-C, монтаж на ДИН рейку, регулируемой диапазон уставок - от 300 - 500 В, от повышения и понижения напряжения контролируемой  сети,с выдержкой временой от 0,1 - 10 секунд,  с пятью светодиодными индикаторами , перекидной контактом - 4 , напряжения катушки реле - А1 и А2 - 160-300V AC.</t>
  </si>
  <si>
    <t>Реле контроля напряжения УЗМ-51М УХЛ4, Меандр</t>
  </si>
  <si>
    <t>Устройства защиты от скачков напряжения Реле контроля напряжения УЗМ-51М, ток нагрузки 63А, регулируемые пороги Uниз - 90-200В, Uверх - 230-280В, задержка включения 6мин/10с, корпус 2 модуля.</t>
  </si>
  <si>
    <t xml:space="preserve">Нулевая шина на двух угловых изоляторах до 1000 В </t>
  </si>
  <si>
    <t>Шина "Ноль",  Номинальный ток -100 А, длина - 160 мм, высота-29,6 мм,  количество кабельных выводов - 24 , материал - латун, сечение шины 6х9 мм, угловые изоляторы - 2 шт</t>
  </si>
  <si>
    <t xml:space="preserve">Реле функциональный безопасности </t>
  </si>
  <si>
    <t>тип PILZ PNOZ X2.1  , напряжение питания - 24 V AC/DC , 2 n/o, 50 Гц, артикульный номер 774306, тип клеммы - винт, количество каналов -2 , монтаж на DIN рейку.</t>
  </si>
  <si>
    <t>Автоматический выключатель 4-х полюсный на DIN рейку</t>
  </si>
  <si>
    <t>, характеристика C, номинальный ток 100A, отключающая способность 6kA , для переменного тока до 1000 В</t>
  </si>
  <si>
    <t>Автоматический выключатель 3-х полюсный на DIN рейку</t>
  </si>
  <si>
    <t>Автоматический выключатель S200, 3Р, на DIN рейку, характеристика C, номинальный ток 63 А, отключающая способность 6kA , для переменного тока до 1000 В</t>
  </si>
  <si>
    <t xml:space="preserve">Контактор в комплекте с тепловым реле защиты электродвигателей </t>
  </si>
  <si>
    <t xml:space="preserve">Контактор 3-х полюсный, до 1000 В переменного тока, подключение силовых и цепей управления - винтовое, для АС-3 до 3 квт, напряжения управления 220 В переменного тока, количество вспомагательных контактов -2 открытый и закрытый контакт, Тепловое реле:TeSys LRD, переменного тока, Диапазон уставок тепловой защиты  
0,63…2 А, номинальное напряжение изоляции  
Силовая цепь: 600 В в соответствии с CSA, 50 Гц, тип управления  
Красный кнопка: останов,Синий кнопка: сброс. IP20 , рабочая температура окружающей среды  
-20…60 °C, монтажная опора  -
Монтаж на панель, со специальными принадлежностями
Рейка, со специальными принадлежностями
Под контактором, Количество вспомогат. нормально замкнутых (НЗ) контактов 1 , Количество вспомогат. нормально разомкнутых (НО) контактов 1,Тип подключения силовой электрич. цепи Винтовое соединение </t>
  </si>
  <si>
    <t xml:space="preserve">Автоматические выключатели защиты электродвигателя </t>
  </si>
  <si>
    <t>Автоматический выключатель 2-х полюсный на DIN рейку</t>
  </si>
  <si>
    <t xml:space="preserve">Автоматический выключатель C60H-DC 2П 10А C 500В DC, напряжение сети -постоянный тока, Технология расцепителя  
Термомагнитный, </t>
  </si>
  <si>
    <t>Корпус металлический ЩМП 600х400х250</t>
  </si>
  <si>
    <t>Технические характеристики,Вид установки  Навесной, напольный,Степень защиты - IP:  IP54, Климатическое исполнение:  У2,Номинальный ток:  630 А, Материал корпуса:  Сталь ,Номер цвета RAL:  7035,Высота:  600 мм
Ширина:  400 мм, Глубина: 250 ммпроизводить монтаж аппаратуры как модульного, так и обычного исполнения.  Сварной металлический корпус со съемной монтажной панелью. Дверца корпуса запирается на замок. Ключ замка имеет единый секрет. Корпуса со степенью защиты IP54, имеют на дверце уплотнение из двухкомпонентного герметика и пылевлагонепроницаемый замок. на дверце знак электробезопасности из оцинкованного метала, нулевая шина из меди на ток 200 А.</t>
  </si>
  <si>
    <t>Корпус металлический ЩМП 395х310х220</t>
  </si>
  <si>
    <t>Вид установки  Навесной, напольный, Номинальный ток, А  до 630 
Цвет  RAL 7035 ,Степень защиты  IP54 ,Угол открытия двери  105° 
Тип применяемых аппаратов  Любой, Климатическое исполнение  УХЛ3, Высота, мм  395, Ширина, мм  310, Глубина, мм  220, аппаратуры как модульного, так и обычного исполнения.  Сварной металлический корпус со съемной монтажной панелью. Дверца корпуса запирается на замок. Ключ замка имеет единый секрет. Корпуса со степенью защиты IP54, имеют на дверце уплотнение из двухкомпонентного герметика и пылевлагонепроницаемый замок. на дверце знак электробезопасности из оцинкованного метала. нулевая шина из меди на ток 200 А.</t>
  </si>
  <si>
    <t>Cветосигнальные индикаторы  для индикации состояния электрических цепей</t>
  </si>
  <si>
    <t xml:space="preserve">Предохранитель </t>
  </si>
  <si>
    <t xml:space="preserve">Предохранитель Protec. Class PSI NH 16A </t>
  </si>
  <si>
    <t xml:space="preserve">Предохранитель Protec. Class PSI NH 25A </t>
  </si>
  <si>
    <t xml:space="preserve">Предохранитель Protec. Class PSI NH 35A </t>
  </si>
  <si>
    <t xml:space="preserve">Предохранитель Protec. Class PSI NH 63A </t>
  </si>
  <si>
    <t xml:space="preserve">Предохранитель Protec. Class PSI NH 100A </t>
  </si>
  <si>
    <t xml:space="preserve">Предохранитель Protec. Class PSI NH 125A </t>
  </si>
  <si>
    <t xml:space="preserve">Предохранитель Protec. Class PSI NH 160A </t>
  </si>
  <si>
    <t xml:space="preserve">MOELLER / EATON   PKZM, Iном-1,6 А, Максимальная мощность двигателя- АС-3, 380В, 400В, 415В, 2 кВт , Техника присоединения
Винтовые клеммы ,  защита от перегруза, кз. Настройка расцепителя перегрузки Ir, Настройка расцепителя КЗ Irm, </t>
  </si>
  <si>
    <t>штука</t>
  </si>
  <si>
    <t>комплект</t>
  </si>
  <si>
    <t>комлпект</t>
  </si>
  <si>
    <t>кг</t>
  </si>
  <si>
    <t>Контактор силовой Siemens 3RT10-1LA20, 30 kW, катушка управления-230V AC, в комплекте с тепловым реле Siemens 3RU1146-4JB1, диапазон регулирования по  току  45-63 A и  нормально закрытый блок контакт3RH1921-1CA01-4 шт, нормально открытый блок контакт  3RH1921-1CA10 - 4 шт</t>
  </si>
  <si>
    <t>Контактор</t>
  </si>
  <si>
    <t>Контактор силовой Siemens 3RT1036-1AP04, 22 kW, катушка управления-230V AC,  нормально открытый блок контакт 3RH1921-1CA10 - 4 шт, нормально закрытый блок контакт 3RH1921-1CA01 -4 шт</t>
  </si>
  <si>
    <t>Контактор силовой Siemens 3RT1054-1AR36, 55 kW, катушка управления-230V AC,   в комплекте с тепловым реле Siemens тепловое реле Siemens 3RU1146-4LB0, диапазон регулирования по току 70- 90 А, и  нормально закрытый блок контакт3RH1921-1CA01-6 шт, нормально открытый блок контакт  3RH1921-1CA10 - 6 шт</t>
  </si>
  <si>
    <t>Тиристирный -регулятор мощности Thyro-A  typ - 2A 400-280 HF RL1, 400 V, 280 A</t>
  </si>
  <si>
    <t>Тиристирный -регулятор</t>
  </si>
  <si>
    <t>Тиристирный -регулятор мощности Thyro-A  typ - 2A 400-170 H RL1, 400 V, 170 A</t>
  </si>
  <si>
    <t>Контактор силовой Siemens 3RT1054-1AP36, 55 kW, катушка управления-230V AC</t>
  </si>
  <si>
    <t>Реле времени тип 3RP1576-1NP30, ДИАПАЗОН ВРЕМЕНИ 0-60 СЕК, Катушка управления 230 V AC</t>
  </si>
  <si>
    <t xml:space="preserve">Контактор </t>
  </si>
  <si>
    <t>Контактор HYUNDAI HiMC 90, напряжение катушки 220В.</t>
  </si>
  <si>
    <t>Разъединители РЛНД-10/630А</t>
  </si>
  <si>
    <t>номинальный ток 630А, номинальное  напряжения 10кВ
Комплект поставки разъединителя РЛНД-1-10/630
Разъединитель РЛНД-1-10Б/630 УХЛ1 1 шт.
Привод ручной ПР-01 УХЛ1(ПРНЗ-10 УХЛ1) 1 шт.
Паспорт и руководство по эксплуатации 1 шт.</t>
  </si>
  <si>
    <t xml:space="preserve">
Диаметр внешний, мм 22, Напряжение, В 230 АС/DC, работает от  постоянного и переменного тока, Степень защиты IP40, Цвет линзы:  -красная, желтая и зеленая (по 10 штук), крепления проводов -винтовое, форма головки сигнального блока -Круглая, источник света - Встроенный светодиод, 
</t>
  </si>
  <si>
    <t>Наименование работ</t>
  </si>
  <si>
    <t>Цена за единицу 
 (тг., без НДС)</t>
  </si>
  <si>
    <t>Сумма 
(тг., без НДС)</t>
  </si>
  <si>
    <t>Услуга по обслуживанию коммутационных аппаратов 0,4кВ</t>
  </si>
  <si>
    <t>услуга</t>
  </si>
  <si>
    <t>Итоговая сумма составляет без учета НДС</t>
  </si>
  <si>
    <t>Перечень запасных частей используемых при выполнении работ по обслуживанию коммутационных аппаратов 0,4кВ</t>
  </si>
  <si>
    <t>Moeller  PLHT-C80/3. Код заказа: 248039 
Номинальный ток, А  80, 
Вид  Автоматический выключатель, 
Номинальное напряжение АС, В  230/400
Максимальная отключающая способность, кА  20, Количество полюсов  3
Характеристика отключения  C, Номинальное напряжение DC, В  60</t>
  </si>
  <si>
    <t>Таблица цен на 2021 г.</t>
  </si>
  <si>
    <t>Таблица цен на 2022 г.</t>
  </si>
  <si>
    <t>Таблица цен на 2023 г.</t>
  </si>
  <si>
    <t>ГК ТУ 38.101.1025-85. Пробивное напряжение не менее 60кВ,в  заводской таре.</t>
  </si>
  <si>
    <t>Приложение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</si>
</sst>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4" x14ac:knownFonts="1">
    <font>
      <sz val="11"/>
      <color theme="1"/>
      <name val="Calibri"/>
      <family val="2"/>
      <scheme val="minor"/>
    </font>
    <font>
      <sz val="10"/>
      <name val="Arial"/>
      <family val="2"/>
      <charset val="204"/>
    </font>
    <font>
      <sz val="10"/>
      <color rgb="FF002060"/>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sz val="11"/>
      <color theme="1"/>
      <name val="Calibri"/>
      <family val="2"/>
      <scheme val="minor"/>
    </font>
    <font>
      <sz val="10"/>
      <name val="Arial Cyr"/>
      <charset val="204"/>
    </font>
    <font>
      <sz val="10"/>
      <name val="Times New Roman"/>
      <family val="1"/>
      <charset val="204"/>
    </font>
    <font>
      <sz val="10"/>
      <color theme="1"/>
      <name val="Calibri"/>
      <family val="2"/>
      <scheme val="minor"/>
    </font>
    <font>
      <b/>
      <i/>
      <sz val="11"/>
      <color theme="1"/>
      <name val="Times New Roman"/>
      <family val="1"/>
      <charset val="204"/>
    </font>
    <font>
      <sz val="11"/>
      <color theme="0"/>
      <name val="Calibri"/>
      <family val="2"/>
      <scheme val="minor"/>
    </font>
    <font>
      <sz val="11"/>
      <color theme="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43" fontId="7" fillId="0" borderId="0" applyFont="0" applyFill="0" applyBorder="0" applyAlignment="0" applyProtection="0"/>
    <xf numFmtId="0" fontId="8" fillId="0" borderId="0"/>
  </cellStyleXfs>
  <cellXfs count="50">
    <xf numFmtId="0" fontId="0" fillId="0" borderId="0" xfId="0"/>
    <xf numFmtId="0" fontId="2" fillId="2"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2" borderId="1" xfId="1"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49" fontId="9" fillId="0" borderId="1" xfId="3" applyNumberFormat="1" applyFont="1" applyFill="1" applyBorder="1" applyAlignment="1">
      <alignment horizontal="left" vertical="center" wrapText="1"/>
    </xf>
    <xf numFmtId="164" fontId="2" fillId="0" borderId="1" xfId="2"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0" fillId="0" borderId="0" xfId="0" applyAlignment="1">
      <alignment horizontal="left" vertical="center"/>
    </xf>
    <xf numFmtId="0" fontId="6" fillId="0" borderId="1" xfId="0" applyFont="1" applyBorder="1" applyAlignment="1">
      <alignment horizontal="center" vertical="center"/>
    </xf>
    <xf numFmtId="0" fontId="10" fillId="0" borderId="0" xfId="0" applyFont="1"/>
    <xf numFmtId="0" fontId="6"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3" fillId="0" borderId="1" xfId="0" applyFont="1" applyBorder="1" applyAlignment="1">
      <alignment horizontal="center" vertical="center"/>
    </xf>
    <xf numFmtId="43" fontId="6" fillId="2" borderId="3" xfId="0" applyNumberFormat="1" applyFont="1" applyFill="1" applyBorder="1" applyAlignment="1">
      <alignment vertical="center"/>
    </xf>
    <xf numFmtId="43" fontId="6" fillId="2" borderId="1" xfId="0" applyNumberFormat="1" applyFont="1" applyFill="1" applyBorder="1" applyAlignment="1">
      <alignment vertical="center"/>
    </xf>
    <xf numFmtId="0" fontId="6" fillId="2" borderId="2" xfId="0" applyFont="1" applyFill="1" applyBorder="1" applyAlignment="1">
      <alignment horizontal="center" vertical="center"/>
    </xf>
    <xf numFmtId="43" fontId="10" fillId="2" borderId="1" xfId="0" applyNumberFormat="1" applyFont="1" applyFill="1" applyBorder="1" applyAlignment="1">
      <alignment vertical="center"/>
    </xf>
    <xf numFmtId="43" fontId="6" fillId="0" borderId="1" xfId="0" applyNumberFormat="1" applyFont="1" applyBorder="1" applyAlignment="1">
      <alignment vertical="center"/>
    </xf>
    <xf numFmtId="0" fontId="6" fillId="2" borderId="4" xfId="0" applyFont="1" applyFill="1" applyBorder="1" applyAlignment="1">
      <alignment horizontal="center" vertical="center"/>
    </xf>
    <xf numFmtId="43" fontId="6" fillId="0" borderId="5" xfId="0" applyNumberFormat="1" applyFont="1" applyBorder="1" applyAlignment="1">
      <alignment vertical="center"/>
    </xf>
    <xf numFmtId="0" fontId="6" fillId="2" borderId="1" xfId="0" applyFont="1" applyFill="1" applyBorder="1" applyAlignment="1">
      <alignment horizontal="center" vertical="center"/>
    </xf>
    <xf numFmtId="0" fontId="10" fillId="0" borderId="0" xfId="0" applyFont="1" applyAlignment="1">
      <alignment horizontal="left" vertical="center"/>
    </xf>
    <xf numFmtId="43" fontId="10" fillId="0" borderId="0" xfId="0" applyNumberFormat="1" applyFont="1"/>
    <xf numFmtId="43" fontId="6" fillId="0" borderId="0" xfId="0" applyNumberFormat="1" applyFont="1"/>
    <xf numFmtId="0" fontId="4" fillId="0" borderId="1" xfId="0" applyFont="1" applyBorder="1" applyAlignment="1">
      <alignment horizontal="center" vertical="center"/>
    </xf>
    <xf numFmtId="43"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43" fontId="4" fillId="0" borderId="1" xfId="0" applyNumberFormat="1" applyFont="1" applyBorder="1" applyAlignment="1">
      <alignment vertical="center"/>
    </xf>
    <xf numFmtId="43" fontId="0" fillId="0" borderId="0" xfId="0" applyNumberFormat="1"/>
    <xf numFmtId="0" fontId="12" fillId="2" borderId="0" xfId="0" applyFont="1" applyFill="1"/>
    <xf numFmtId="0" fontId="13" fillId="2" borderId="0" xfId="0" applyFont="1" applyFill="1" applyAlignment="1">
      <alignment vertical="center"/>
    </xf>
    <xf numFmtId="0" fontId="13" fillId="2" borderId="1" xfId="0" applyFont="1" applyFill="1" applyBorder="1" applyAlignment="1">
      <alignment vertical="center"/>
    </xf>
    <xf numFmtId="43" fontId="13" fillId="2" borderId="0" xfId="0" applyNumberFormat="1" applyFont="1" applyFill="1" applyBorder="1" applyAlignment="1">
      <alignment vertical="center"/>
    </xf>
    <xf numFmtId="0" fontId="4" fillId="0" borderId="0" xfId="0" applyFont="1" applyAlignment="1">
      <alignment horizont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right"/>
    </xf>
  </cellXfs>
  <cellStyles count="4">
    <cellStyle name=" б 2 2 2 2" xfId="1"/>
    <cellStyle name="Обычный" xfId="0" builtinId="0"/>
    <cellStyle name="Обычный_Лист1_1" xfId="3"/>
    <cellStyle name="Финансовый" xfId="2"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5"/>
  <sheetViews>
    <sheetView tabSelected="1" view="pageBreakPreview" zoomScale="85" zoomScaleNormal="100" zoomScaleSheetLayoutView="85" workbookViewId="0">
      <selection activeCell="H13" sqref="H13"/>
    </sheetView>
  </sheetViews>
  <sheetFormatPr defaultRowHeight="15" x14ac:dyDescent="0.25"/>
  <cols>
    <col min="2" max="2" width="26" style="13" customWidth="1"/>
    <col min="3" max="3" width="48.7109375" style="13" customWidth="1"/>
    <col min="4" max="4" width="10.85546875" style="15" customWidth="1"/>
    <col min="5" max="5" width="9.140625" style="16"/>
    <col min="6" max="6" width="15.140625" customWidth="1"/>
    <col min="7" max="7" width="18.42578125" customWidth="1"/>
    <col min="8" max="8" width="15.85546875" style="36" bestFit="1" customWidth="1"/>
    <col min="9" max="10" width="13.140625" bestFit="1" customWidth="1"/>
  </cols>
  <sheetData>
    <row r="1" spans="1:8" x14ac:dyDescent="0.25">
      <c r="F1" s="49" t="s">
        <v>159</v>
      </c>
      <c r="G1" s="49"/>
    </row>
    <row r="2" spans="1:8" x14ac:dyDescent="0.25">
      <c r="A2" s="40" t="s">
        <v>155</v>
      </c>
      <c r="B2" s="40"/>
      <c r="C2" s="40"/>
      <c r="D2" s="40"/>
      <c r="E2" s="40"/>
      <c r="F2" s="40"/>
      <c r="G2" s="40"/>
    </row>
    <row r="3" spans="1:8" ht="27.75" customHeight="1" x14ac:dyDescent="0.25">
      <c r="A3" s="41" t="s">
        <v>153</v>
      </c>
      <c r="B3" s="41"/>
      <c r="C3" s="41"/>
      <c r="D3" s="41"/>
      <c r="E3" s="41"/>
      <c r="F3" s="41"/>
      <c r="G3" s="41"/>
    </row>
    <row r="4" spans="1:8" x14ac:dyDescent="0.25">
      <c r="A4" s="2" t="s">
        <v>0</v>
      </c>
      <c r="B4" s="9" t="s">
        <v>1</v>
      </c>
      <c r="C4" s="10" t="s">
        <v>2</v>
      </c>
      <c r="D4" s="3" t="s">
        <v>3</v>
      </c>
      <c r="E4" s="3" t="s">
        <v>4</v>
      </c>
      <c r="F4" s="3" t="s">
        <v>5</v>
      </c>
      <c r="G4" s="4" t="s">
        <v>6</v>
      </c>
    </row>
    <row r="5" spans="1:8" x14ac:dyDescent="0.25">
      <c r="A5" s="22">
        <v>1</v>
      </c>
      <c r="B5" s="5" t="s">
        <v>7</v>
      </c>
      <c r="C5" s="5" t="s">
        <v>8</v>
      </c>
      <c r="D5" s="1" t="s">
        <v>129</v>
      </c>
      <c r="E5" s="1">
        <v>10</v>
      </c>
      <c r="F5" s="20">
        <v>42000</v>
      </c>
      <c r="G5" s="21">
        <f>E5*F5</f>
        <v>420000</v>
      </c>
      <c r="H5" s="37"/>
    </row>
    <row r="6" spans="1:8" ht="25.5" x14ac:dyDescent="0.25">
      <c r="A6" s="22">
        <f>A5+1</f>
        <v>2</v>
      </c>
      <c r="B6" s="5" t="s">
        <v>9</v>
      </c>
      <c r="C6" s="5" t="s">
        <v>10</v>
      </c>
      <c r="D6" s="1" t="s">
        <v>129</v>
      </c>
      <c r="E6" s="1">
        <v>5</v>
      </c>
      <c r="F6" s="20">
        <v>72000</v>
      </c>
      <c r="G6" s="21">
        <f t="shared" ref="G6:G58" si="0">E6*F6</f>
        <v>360000</v>
      </c>
      <c r="H6" s="37"/>
    </row>
    <row r="7" spans="1:8" x14ac:dyDescent="0.25">
      <c r="A7" s="22">
        <f t="shared" ref="A7:A54" si="1">A6+1</f>
        <v>3</v>
      </c>
      <c r="B7" s="5" t="s">
        <v>11</v>
      </c>
      <c r="C7" s="5" t="s">
        <v>12</v>
      </c>
      <c r="D7" s="1" t="s">
        <v>129</v>
      </c>
      <c r="E7" s="1">
        <v>4</v>
      </c>
      <c r="F7" s="20">
        <v>632000</v>
      </c>
      <c r="G7" s="21">
        <f t="shared" si="0"/>
        <v>2528000</v>
      </c>
      <c r="H7" s="37"/>
    </row>
    <row r="8" spans="1:8" x14ac:dyDescent="0.25">
      <c r="A8" s="22">
        <f t="shared" si="1"/>
        <v>4</v>
      </c>
      <c r="B8" s="5" t="s">
        <v>7</v>
      </c>
      <c r="C8" s="5" t="s">
        <v>13</v>
      </c>
      <c r="D8" s="1" t="s">
        <v>129</v>
      </c>
      <c r="E8" s="1">
        <v>6</v>
      </c>
      <c r="F8" s="20">
        <v>16000</v>
      </c>
      <c r="G8" s="21">
        <f t="shared" si="0"/>
        <v>96000</v>
      </c>
      <c r="H8" s="37"/>
    </row>
    <row r="9" spans="1:8" x14ac:dyDescent="0.25">
      <c r="A9" s="22">
        <f t="shared" si="1"/>
        <v>5</v>
      </c>
      <c r="B9" s="5" t="s">
        <v>14</v>
      </c>
      <c r="C9" s="5" t="s">
        <v>15</v>
      </c>
      <c r="D9" s="1" t="s">
        <v>129</v>
      </c>
      <c r="E9" s="1">
        <v>5</v>
      </c>
      <c r="F9" s="20">
        <v>22000</v>
      </c>
      <c r="G9" s="21">
        <f t="shared" si="0"/>
        <v>110000</v>
      </c>
      <c r="H9" s="37"/>
    </row>
    <row r="10" spans="1:8" x14ac:dyDescent="0.25">
      <c r="A10" s="22">
        <f t="shared" si="1"/>
        <v>6</v>
      </c>
      <c r="B10" s="5" t="s">
        <v>14</v>
      </c>
      <c r="C10" s="5" t="s">
        <v>16</v>
      </c>
      <c r="D10" s="1" t="s">
        <v>129</v>
      </c>
      <c r="E10" s="1">
        <v>5</v>
      </c>
      <c r="F10" s="20">
        <v>7000</v>
      </c>
      <c r="G10" s="21">
        <f t="shared" si="0"/>
        <v>35000</v>
      </c>
      <c r="H10" s="37"/>
    </row>
    <row r="11" spans="1:8" ht="25.5" x14ac:dyDescent="0.25">
      <c r="A11" s="22">
        <f t="shared" si="1"/>
        <v>7</v>
      </c>
      <c r="B11" s="5" t="s">
        <v>9</v>
      </c>
      <c r="C11" s="5" t="s">
        <v>17</v>
      </c>
      <c r="D11" s="1" t="s">
        <v>129</v>
      </c>
      <c r="E11" s="1">
        <v>4</v>
      </c>
      <c r="F11" s="20">
        <v>270000</v>
      </c>
      <c r="G11" s="21">
        <f t="shared" si="0"/>
        <v>1080000</v>
      </c>
      <c r="H11" s="37"/>
    </row>
    <row r="12" spans="1:8" ht="25.5" x14ac:dyDescent="0.25">
      <c r="A12" s="22">
        <f t="shared" si="1"/>
        <v>8</v>
      </c>
      <c r="B12" s="5" t="s">
        <v>9</v>
      </c>
      <c r="C12" s="5" t="s">
        <v>18</v>
      </c>
      <c r="D12" s="1" t="s">
        <v>129</v>
      </c>
      <c r="E12" s="1">
        <v>4</v>
      </c>
      <c r="F12" s="20">
        <v>370000</v>
      </c>
      <c r="G12" s="21">
        <f t="shared" si="0"/>
        <v>1480000</v>
      </c>
      <c r="H12" s="37"/>
    </row>
    <row r="13" spans="1:8" ht="25.5" x14ac:dyDescent="0.25">
      <c r="A13" s="22">
        <f t="shared" si="1"/>
        <v>9</v>
      </c>
      <c r="B13" s="5" t="s">
        <v>9</v>
      </c>
      <c r="C13" s="5" t="s">
        <v>19</v>
      </c>
      <c r="D13" s="1" t="s">
        <v>129</v>
      </c>
      <c r="E13" s="1">
        <v>4</v>
      </c>
      <c r="F13" s="20">
        <v>415000</v>
      </c>
      <c r="G13" s="21">
        <f t="shared" si="0"/>
        <v>1660000</v>
      </c>
      <c r="H13" s="37"/>
    </row>
    <row r="14" spans="1:8" x14ac:dyDescent="0.25">
      <c r="A14" s="22">
        <f t="shared" si="1"/>
        <v>10</v>
      </c>
      <c r="B14" s="5" t="s">
        <v>20</v>
      </c>
      <c r="C14" s="5" t="s">
        <v>21</v>
      </c>
      <c r="D14" s="1" t="s">
        <v>129</v>
      </c>
      <c r="E14" s="1">
        <v>5</v>
      </c>
      <c r="F14" s="20">
        <v>45000</v>
      </c>
      <c r="G14" s="21">
        <f t="shared" si="0"/>
        <v>225000</v>
      </c>
      <c r="H14" s="37"/>
    </row>
    <row r="15" spans="1:8" ht="25.5" x14ac:dyDescent="0.25">
      <c r="A15" s="22">
        <f t="shared" si="1"/>
        <v>11</v>
      </c>
      <c r="B15" s="5" t="s">
        <v>22</v>
      </c>
      <c r="C15" s="5" t="s">
        <v>23</v>
      </c>
      <c r="D15" s="1" t="s">
        <v>129</v>
      </c>
      <c r="E15" s="1">
        <v>2</v>
      </c>
      <c r="F15" s="20">
        <v>420000</v>
      </c>
      <c r="G15" s="21">
        <f t="shared" si="0"/>
        <v>840000</v>
      </c>
      <c r="H15" s="37"/>
    </row>
    <row r="16" spans="1:8" x14ac:dyDescent="0.25">
      <c r="A16" s="22">
        <f t="shared" si="1"/>
        <v>12</v>
      </c>
      <c r="B16" s="6" t="s">
        <v>24</v>
      </c>
      <c r="C16" s="7" t="s">
        <v>25</v>
      </c>
      <c r="D16" s="1" t="s">
        <v>129</v>
      </c>
      <c r="E16" s="8">
        <v>20</v>
      </c>
      <c r="F16" s="20">
        <v>4000</v>
      </c>
      <c r="G16" s="21">
        <f t="shared" si="0"/>
        <v>80000</v>
      </c>
      <c r="H16" s="37"/>
    </row>
    <row r="17" spans="1:8" x14ac:dyDescent="0.25">
      <c r="A17" s="22">
        <f t="shared" si="1"/>
        <v>13</v>
      </c>
      <c r="B17" s="6" t="s">
        <v>24</v>
      </c>
      <c r="C17" s="7" t="s">
        <v>26</v>
      </c>
      <c r="D17" s="1" t="s">
        <v>129</v>
      </c>
      <c r="E17" s="8">
        <v>20</v>
      </c>
      <c r="F17" s="20">
        <v>6200</v>
      </c>
      <c r="G17" s="21">
        <f t="shared" si="0"/>
        <v>124000</v>
      </c>
      <c r="H17" s="37"/>
    </row>
    <row r="18" spans="1:8" ht="76.5" x14ac:dyDescent="0.25">
      <c r="A18" s="22">
        <f t="shared" si="1"/>
        <v>14</v>
      </c>
      <c r="B18" s="6" t="s">
        <v>27</v>
      </c>
      <c r="C18" s="7" t="s">
        <v>28</v>
      </c>
      <c r="D18" s="1" t="s">
        <v>129</v>
      </c>
      <c r="E18" s="1">
        <v>5</v>
      </c>
      <c r="F18" s="20">
        <v>120000</v>
      </c>
      <c r="G18" s="21">
        <f t="shared" si="0"/>
        <v>600000</v>
      </c>
      <c r="H18" s="37"/>
    </row>
    <row r="19" spans="1:8" ht="25.5" x14ac:dyDescent="0.25">
      <c r="A19" s="22">
        <f t="shared" si="1"/>
        <v>15</v>
      </c>
      <c r="B19" s="5" t="s">
        <v>29</v>
      </c>
      <c r="C19" s="5" t="s">
        <v>30</v>
      </c>
      <c r="D19" s="1" t="s">
        <v>129</v>
      </c>
      <c r="E19" s="1">
        <v>2</v>
      </c>
      <c r="F19" s="21">
        <v>165000</v>
      </c>
      <c r="G19" s="21">
        <f t="shared" si="0"/>
        <v>330000</v>
      </c>
      <c r="H19" s="37"/>
    </row>
    <row r="20" spans="1:8" ht="25.5" x14ac:dyDescent="0.25">
      <c r="A20" s="22">
        <f t="shared" si="1"/>
        <v>16</v>
      </c>
      <c r="B20" s="5" t="s">
        <v>29</v>
      </c>
      <c r="C20" s="5" t="s">
        <v>31</v>
      </c>
      <c r="D20" s="1" t="s">
        <v>129</v>
      </c>
      <c r="E20" s="1">
        <v>2</v>
      </c>
      <c r="F20" s="21">
        <v>145000</v>
      </c>
      <c r="G20" s="21">
        <f t="shared" si="0"/>
        <v>290000</v>
      </c>
      <c r="H20" s="37"/>
    </row>
    <row r="21" spans="1:8" ht="25.5" x14ac:dyDescent="0.25">
      <c r="A21" s="22">
        <f t="shared" si="1"/>
        <v>17</v>
      </c>
      <c r="B21" s="5" t="s">
        <v>29</v>
      </c>
      <c r="C21" s="5" t="s">
        <v>32</v>
      </c>
      <c r="D21" s="1" t="s">
        <v>129</v>
      </c>
      <c r="E21" s="1">
        <v>2</v>
      </c>
      <c r="F21" s="21">
        <v>120000</v>
      </c>
      <c r="G21" s="21">
        <f t="shared" si="0"/>
        <v>240000</v>
      </c>
      <c r="H21" s="37"/>
    </row>
    <row r="22" spans="1:8" ht="102" x14ac:dyDescent="0.25">
      <c r="A22" s="22">
        <f t="shared" si="1"/>
        <v>18</v>
      </c>
      <c r="B22" s="5" t="s">
        <v>33</v>
      </c>
      <c r="C22" s="5" t="s">
        <v>154</v>
      </c>
      <c r="D22" s="1" t="s">
        <v>129</v>
      </c>
      <c r="E22" s="1">
        <v>5</v>
      </c>
      <c r="F22" s="21">
        <v>65500</v>
      </c>
      <c r="G22" s="21">
        <f t="shared" si="0"/>
        <v>327500</v>
      </c>
      <c r="H22" s="37"/>
    </row>
    <row r="23" spans="1:8" ht="25.5" x14ac:dyDescent="0.25">
      <c r="A23" s="22">
        <f t="shared" si="1"/>
        <v>19</v>
      </c>
      <c r="B23" s="5" t="s">
        <v>34</v>
      </c>
      <c r="C23" s="5" t="s">
        <v>35</v>
      </c>
      <c r="D23" s="1" t="s">
        <v>129</v>
      </c>
      <c r="E23" s="1">
        <v>6</v>
      </c>
      <c r="F23" s="21">
        <v>180000</v>
      </c>
      <c r="G23" s="21">
        <f t="shared" si="0"/>
        <v>1080000</v>
      </c>
      <c r="H23" s="37"/>
    </row>
    <row r="24" spans="1:8" ht="25.5" x14ac:dyDescent="0.25">
      <c r="A24" s="22">
        <f t="shared" si="1"/>
        <v>20</v>
      </c>
      <c r="B24" s="5" t="s">
        <v>36</v>
      </c>
      <c r="C24" s="5" t="s">
        <v>37</v>
      </c>
      <c r="D24" s="1" t="s">
        <v>129</v>
      </c>
      <c r="E24" s="1">
        <v>6</v>
      </c>
      <c r="F24" s="21">
        <v>250000</v>
      </c>
      <c r="G24" s="21">
        <f t="shared" si="0"/>
        <v>1500000</v>
      </c>
      <c r="H24" s="37"/>
    </row>
    <row r="25" spans="1:8" ht="25.5" x14ac:dyDescent="0.25">
      <c r="A25" s="22">
        <f t="shared" si="1"/>
        <v>21</v>
      </c>
      <c r="B25" s="5" t="s">
        <v>38</v>
      </c>
      <c r="C25" s="5" t="s">
        <v>39</v>
      </c>
      <c r="D25" s="1" t="s">
        <v>129</v>
      </c>
      <c r="E25" s="1">
        <v>4</v>
      </c>
      <c r="F25" s="21">
        <v>310000</v>
      </c>
      <c r="G25" s="21">
        <f t="shared" si="0"/>
        <v>1240000</v>
      </c>
      <c r="H25" s="37"/>
    </row>
    <row r="26" spans="1:8" ht="38.25" x14ac:dyDescent="0.25">
      <c r="A26" s="22">
        <f t="shared" si="1"/>
        <v>22</v>
      </c>
      <c r="B26" s="5" t="s">
        <v>40</v>
      </c>
      <c r="C26" s="5" t="s">
        <v>41</v>
      </c>
      <c r="D26" s="1" t="s">
        <v>129</v>
      </c>
      <c r="E26" s="1">
        <v>2</v>
      </c>
      <c r="F26" s="21">
        <v>820000</v>
      </c>
      <c r="G26" s="21">
        <f t="shared" si="0"/>
        <v>1640000</v>
      </c>
      <c r="H26" s="37"/>
    </row>
    <row r="27" spans="1:8" x14ac:dyDescent="0.25">
      <c r="A27" s="22">
        <f t="shared" si="1"/>
        <v>23</v>
      </c>
      <c r="B27" s="5" t="s">
        <v>24</v>
      </c>
      <c r="C27" s="5" t="s">
        <v>42</v>
      </c>
      <c r="D27" s="1" t="s">
        <v>129</v>
      </c>
      <c r="E27" s="1">
        <v>80</v>
      </c>
      <c r="F27" s="21">
        <v>2500</v>
      </c>
      <c r="G27" s="21">
        <f t="shared" si="0"/>
        <v>200000</v>
      </c>
      <c r="H27" s="37"/>
    </row>
    <row r="28" spans="1:8" x14ac:dyDescent="0.25">
      <c r="A28" s="22">
        <f t="shared" si="1"/>
        <v>24</v>
      </c>
      <c r="B28" s="5" t="s">
        <v>24</v>
      </c>
      <c r="C28" s="5" t="s">
        <v>43</v>
      </c>
      <c r="D28" s="1" t="s">
        <v>129</v>
      </c>
      <c r="E28" s="1">
        <v>80</v>
      </c>
      <c r="F28" s="21">
        <v>3400</v>
      </c>
      <c r="G28" s="21">
        <f t="shared" si="0"/>
        <v>272000</v>
      </c>
      <c r="H28" s="37"/>
    </row>
    <row r="29" spans="1:8" x14ac:dyDescent="0.25">
      <c r="A29" s="22">
        <f t="shared" si="1"/>
        <v>25</v>
      </c>
      <c r="B29" s="5" t="s">
        <v>24</v>
      </c>
      <c r="C29" s="5" t="s">
        <v>44</v>
      </c>
      <c r="D29" s="1" t="s">
        <v>129</v>
      </c>
      <c r="E29" s="1">
        <v>80</v>
      </c>
      <c r="F29" s="21">
        <v>4200</v>
      </c>
      <c r="G29" s="21">
        <f t="shared" si="0"/>
        <v>336000</v>
      </c>
      <c r="H29" s="37"/>
    </row>
    <row r="30" spans="1:8" x14ac:dyDescent="0.25">
      <c r="A30" s="22">
        <f t="shared" si="1"/>
        <v>26</v>
      </c>
      <c r="B30" s="5" t="s">
        <v>24</v>
      </c>
      <c r="C30" s="5" t="s">
        <v>45</v>
      </c>
      <c r="D30" s="1" t="s">
        <v>129</v>
      </c>
      <c r="E30" s="1">
        <v>80</v>
      </c>
      <c r="F30" s="21">
        <v>4900</v>
      </c>
      <c r="G30" s="21">
        <f t="shared" si="0"/>
        <v>392000</v>
      </c>
      <c r="H30" s="37"/>
    </row>
    <row r="31" spans="1:8" x14ac:dyDescent="0.25">
      <c r="A31" s="22">
        <f t="shared" si="1"/>
        <v>27</v>
      </c>
      <c r="B31" s="5" t="s">
        <v>24</v>
      </c>
      <c r="C31" s="5" t="s">
        <v>46</v>
      </c>
      <c r="D31" s="1" t="s">
        <v>129</v>
      </c>
      <c r="E31" s="1">
        <v>80</v>
      </c>
      <c r="F31" s="21">
        <v>5500</v>
      </c>
      <c r="G31" s="21">
        <f t="shared" si="0"/>
        <v>440000</v>
      </c>
      <c r="H31" s="37"/>
    </row>
    <row r="32" spans="1:8" x14ac:dyDescent="0.25">
      <c r="A32" s="22">
        <f t="shared" si="1"/>
        <v>28</v>
      </c>
      <c r="B32" s="5" t="s">
        <v>24</v>
      </c>
      <c r="C32" s="5" t="s">
        <v>47</v>
      </c>
      <c r="D32" s="1" t="s">
        <v>129</v>
      </c>
      <c r="E32" s="1">
        <v>30</v>
      </c>
      <c r="F32" s="21">
        <v>8200</v>
      </c>
      <c r="G32" s="21">
        <f t="shared" si="0"/>
        <v>246000</v>
      </c>
      <c r="H32" s="37"/>
    </row>
    <row r="33" spans="1:8" x14ac:dyDescent="0.25">
      <c r="A33" s="22">
        <f t="shared" si="1"/>
        <v>29</v>
      </c>
      <c r="B33" s="5" t="s">
        <v>24</v>
      </c>
      <c r="C33" s="5" t="s">
        <v>48</v>
      </c>
      <c r="D33" s="1" t="s">
        <v>129</v>
      </c>
      <c r="E33" s="1">
        <v>30</v>
      </c>
      <c r="F33" s="21">
        <v>9800</v>
      </c>
      <c r="G33" s="21">
        <f t="shared" si="0"/>
        <v>294000</v>
      </c>
      <c r="H33" s="37"/>
    </row>
    <row r="34" spans="1:8" x14ac:dyDescent="0.25">
      <c r="A34" s="22">
        <f t="shared" si="1"/>
        <v>30</v>
      </c>
      <c r="B34" s="5" t="s">
        <v>24</v>
      </c>
      <c r="C34" s="5" t="s">
        <v>49</v>
      </c>
      <c r="D34" s="1" t="s">
        <v>129</v>
      </c>
      <c r="E34" s="1">
        <v>30</v>
      </c>
      <c r="F34" s="21">
        <v>8400</v>
      </c>
      <c r="G34" s="21">
        <f t="shared" si="0"/>
        <v>252000</v>
      </c>
      <c r="H34" s="37"/>
    </row>
    <row r="35" spans="1:8" ht="25.5" x14ac:dyDescent="0.25">
      <c r="A35" s="22">
        <f t="shared" si="1"/>
        <v>31</v>
      </c>
      <c r="B35" s="5" t="s">
        <v>50</v>
      </c>
      <c r="C35" s="5" t="s">
        <v>51</v>
      </c>
      <c r="D35" s="1" t="s">
        <v>130</v>
      </c>
      <c r="E35" s="1">
        <v>10</v>
      </c>
      <c r="F35" s="23">
        <v>16500</v>
      </c>
      <c r="G35" s="21">
        <f t="shared" si="0"/>
        <v>165000</v>
      </c>
      <c r="H35" s="37"/>
    </row>
    <row r="36" spans="1:8" ht="25.5" x14ac:dyDescent="0.25">
      <c r="A36" s="22">
        <f t="shared" si="1"/>
        <v>32</v>
      </c>
      <c r="B36" s="5" t="s">
        <v>50</v>
      </c>
      <c r="C36" s="5" t="s">
        <v>52</v>
      </c>
      <c r="D36" s="1" t="s">
        <v>131</v>
      </c>
      <c r="E36" s="1">
        <v>10</v>
      </c>
      <c r="F36" s="23">
        <v>45000</v>
      </c>
      <c r="G36" s="21">
        <f t="shared" si="0"/>
        <v>450000</v>
      </c>
      <c r="H36" s="37"/>
    </row>
    <row r="37" spans="1:8" ht="25.5" x14ac:dyDescent="0.25">
      <c r="A37" s="22">
        <f t="shared" si="1"/>
        <v>33</v>
      </c>
      <c r="B37" s="5" t="s">
        <v>50</v>
      </c>
      <c r="C37" s="5" t="s">
        <v>53</v>
      </c>
      <c r="D37" s="1" t="s">
        <v>131</v>
      </c>
      <c r="E37" s="1">
        <v>5</v>
      </c>
      <c r="F37" s="23">
        <v>84000</v>
      </c>
      <c r="G37" s="21">
        <f t="shared" si="0"/>
        <v>420000</v>
      </c>
      <c r="H37" s="37"/>
    </row>
    <row r="38" spans="1:8" ht="51" x14ac:dyDescent="0.25">
      <c r="A38" s="22">
        <f t="shared" si="1"/>
        <v>34</v>
      </c>
      <c r="B38" s="5" t="s">
        <v>54</v>
      </c>
      <c r="C38" s="5" t="s">
        <v>55</v>
      </c>
      <c r="D38" s="1" t="s">
        <v>129</v>
      </c>
      <c r="E38" s="1">
        <v>30</v>
      </c>
      <c r="F38" s="21">
        <v>5800</v>
      </c>
      <c r="G38" s="21">
        <f t="shared" si="0"/>
        <v>174000</v>
      </c>
      <c r="H38" s="37"/>
    </row>
    <row r="39" spans="1:8" ht="51" x14ac:dyDescent="0.25">
      <c r="A39" s="22">
        <f t="shared" si="1"/>
        <v>35</v>
      </c>
      <c r="B39" s="5" t="s">
        <v>56</v>
      </c>
      <c r="C39" s="5" t="s">
        <v>57</v>
      </c>
      <c r="D39" s="1" t="s">
        <v>129</v>
      </c>
      <c r="E39" s="1">
        <v>30</v>
      </c>
      <c r="F39" s="21">
        <v>7600</v>
      </c>
      <c r="G39" s="21">
        <f t="shared" si="0"/>
        <v>228000</v>
      </c>
      <c r="H39" s="37"/>
    </row>
    <row r="40" spans="1:8" ht="51" x14ac:dyDescent="0.25">
      <c r="A40" s="22">
        <f t="shared" si="1"/>
        <v>36</v>
      </c>
      <c r="B40" s="5" t="s">
        <v>58</v>
      </c>
      <c r="C40" s="5" t="s">
        <v>59</v>
      </c>
      <c r="D40" s="1" t="s">
        <v>129</v>
      </c>
      <c r="E40" s="1">
        <v>50</v>
      </c>
      <c r="F40" s="21">
        <v>8400</v>
      </c>
      <c r="G40" s="21">
        <f t="shared" si="0"/>
        <v>420000</v>
      </c>
      <c r="H40" s="37"/>
    </row>
    <row r="41" spans="1:8" ht="51" x14ac:dyDescent="0.25">
      <c r="A41" s="22">
        <f t="shared" si="1"/>
        <v>37</v>
      </c>
      <c r="B41" s="5" t="s">
        <v>60</v>
      </c>
      <c r="C41" s="5" t="s">
        <v>61</v>
      </c>
      <c r="D41" s="1" t="s">
        <v>129</v>
      </c>
      <c r="E41" s="1">
        <v>50</v>
      </c>
      <c r="F41" s="21">
        <v>9400</v>
      </c>
      <c r="G41" s="21">
        <f t="shared" si="0"/>
        <v>470000</v>
      </c>
      <c r="H41" s="37"/>
    </row>
    <row r="42" spans="1:8" ht="51" x14ac:dyDescent="0.25">
      <c r="A42" s="22">
        <f t="shared" si="1"/>
        <v>38</v>
      </c>
      <c r="B42" s="5" t="s">
        <v>62</v>
      </c>
      <c r="C42" s="5" t="s">
        <v>63</v>
      </c>
      <c r="D42" s="1" t="s">
        <v>129</v>
      </c>
      <c r="E42" s="1">
        <v>50</v>
      </c>
      <c r="F42" s="21">
        <v>10000</v>
      </c>
      <c r="G42" s="21">
        <f t="shared" si="0"/>
        <v>500000</v>
      </c>
      <c r="H42" s="37"/>
    </row>
    <row r="43" spans="1:8" ht="51" x14ac:dyDescent="0.25">
      <c r="A43" s="22">
        <f t="shared" si="1"/>
        <v>39</v>
      </c>
      <c r="B43" s="5" t="s">
        <v>64</v>
      </c>
      <c r="C43" s="5" t="s">
        <v>65</v>
      </c>
      <c r="D43" s="1" t="s">
        <v>129</v>
      </c>
      <c r="E43" s="1">
        <v>20</v>
      </c>
      <c r="F43" s="21">
        <v>18000</v>
      </c>
      <c r="G43" s="21">
        <f t="shared" si="0"/>
        <v>360000</v>
      </c>
      <c r="H43" s="37"/>
    </row>
    <row r="44" spans="1:8" ht="63.75" x14ac:dyDescent="0.25">
      <c r="A44" s="22">
        <f t="shared" si="1"/>
        <v>40</v>
      </c>
      <c r="B44" s="5" t="s">
        <v>134</v>
      </c>
      <c r="C44" s="5" t="s">
        <v>66</v>
      </c>
      <c r="D44" s="1" t="s">
        <v>129</v>
      </c>
      <c r="E44" s="1">
        <v>2</v>
      </c>
      <c r="F44" s="21">
        <v>360000</v>
      </c>
      <c r="G44" s="21">
        <f t="shared" si="0"/>
        <v>720000</v>
      </c>
      <c r="H44" s="37"/>
    </row>
    <row r="45" spans="1:8" ht="76.5" x14ac:dyDescent="0.25">
      <c r="A45" s="22">
        <f t="shared" si="1"/>
        <v>41</v>
      </c>
      <c r="B45" s="5" t="s">
        <v>134</v>
      </c>
      <c r="C45" s="5" t="s">
        <v>67</v>
      </c>
      <c r="D45" s="1" t="s">
        <v>129</v>
      </c>
      <c r="E45" s="1">
        <v>2</v>
      </c>
      <c r="F45" s="21">
        <v>205000</v>
      </c>
      <c r="G45" s="21">
        <f t="shared" si="0"/>
        <v>410000</v>
      </c>
      <c r="H45" s="37"/>
    </row>
    <row r="46" spans="1:8" ht="30" customHeight="1" x14ac:dyDescent="0.25">
      <c r="A46" s="22">
        <f t="shared" si="1"/>
        <v>42</v>
      </c>
      <c r="B46" s="5" t="s">
        <v>142</v>
      </c>
      <c r="C46" s="5" t="s">
        <v>143</v>
      </c>
      <c r="D46" s="1" t="s">
        <v>129</v>
      </c>
      <c r="E46" s="1">
        <v>4</v>
      </c>
      <c r="F46" s="21">
        <v>82000</v>
      </c>
      <c r="G46" s="21">
        <f t="shared" si="0"/>
        <v>328000</v>
      </c>
      <c r="H46" s="37"/>
    </row>
    <row r="47" spans="1:8" ht="38.25" x14ac:dyDescent="0.25">
      <c r="A47" s="22">
        <f t="shared" si="1"/>
        <v>43</v>
      </c>
      <c r="B47" s="5" t="s">
        <v>68</v>
      </c>
      <c r="C47" s="5" t="s">
        <v>69</v>
      </c>
      <c r="D47" s="1" t="s">
        <v>129</v>
      </c>
      <c r="E47" s="1">
        <v>5</v>
      </c>
      <c r="F47" s="21">
        <v>28000</v>
      </c>
      <c r="G47" s="21">
        <f t="shared" si="0"/>
        <v>140000</v>
      </c>
      <c r="H47" s="37"/>
    </row>
    <row r="48" spans="1:8" ht="51" x14ac:dyDescent="0.25">
      <c r="A48" s="22">
        <f t="shared" si="1"/>
        <v>44</v>
      </c>
      <c r="B48" s="5" t="s">
        <v>70</v>
      </c>
      <c r="C48" s="5" t="s">
        <v>71</v>
      </c>
      <c r="D48" s="1" t="s">
        <v>129</v>
      </c>
      <c r="E48" s="1">
        <v>5</v>
      </c>
      <c r="F48" s="21">
        <v>27000</v>
      </c>
      <c r="G48" s="21">
        <f t="shared" si="0"/>
        <v>135000</v>
      </c>
      <c r="H48" s="37"/>
    </row>
    <row r="49" spans="1:10" ht="25.5" x14ac:dyDescent="0.25">
      <c r="A49" s="22">
        <f t="shared" si="1"/>
        <v>45</v>
      </c>
      <c r="B49" s="5" t="s">
        <v>72</v>
      </c>
      <c r="C49" s="5" t="s">
        <v>73</v>
      </c>
      <c r="D49" s="1" t="s">
        <v>129</v>
      </c>
      <c r="E49" s="1">
        <v>1</v>
      </c>
      <c r="F49" s="21">
        <v>45000</v>
      </c>
      <c r="G49" s="21">
        <f t="shared" si="0"/>
        <v>45000</v>
      </c>
      <c r="H49" s="37"/>
    </row>
    <row r="50" spans="1:10" ht="51" x14ac:dyDescent="0.25">
      <c r="A50" s="22">
        <f t="shared" si="1"/>
        <v>46</v>
      </c>
      <c r="B50" s="5" t="s">
        <v>74</v>
      </c>
      <c r="C50" s="5" t="s">
        <v>75</v>
      </c>
      <c r="D50" s="1" t="s">
        <v>129</v>
      </c>
      <c r="E50" s="1">
        <v>8</v>
      </c>
      <c r="F50" s="21">
        <v>25400</v>
      </c>
      <c r="G50" s="21">
        <f t="shared" si="0"/>
        <v>203200</v>
      </c>
      <c r="H50" s="37"/>
    </row>
    <row r="51" spans="1:10" ht="38.25" x14ac:dyDescent="0.25">
      <c r="A51" s="22">
        <f t="shared" si="1"/>
        <v>47</v>
      </c>
      <c r="B51" s="5" t="s">
        <v>76</v>
      </c>
      <c r="C51" s="5" t="s">
        <v>77</v>
      </c>
      <c r="D51" s="1" t="s">
        <v>129</v>
      </c>
      <c r="E51" s="1">
        <v>5</v>
      </c>
      <c r="F51" s="21">
        <v>18700</v>
      </c>
      <c r="G51" s="21">
        <f t="shared" si="0"/>
        <v>93500</v>
      </c>
      <c r="H51" s="37"/>
    </row>
    <row r="52" spans="1:10" ht="114.75" x14ac:dyDescent="0.25">
      <c r="A52" s="22">
        <f t="shared" si="1"/>
        <v>48</v>
      </c>
      <c r="B52" s="11" t="s">
        <v>78</v>
      </c>
      <c r="C52" s="11" t="s">
        <v>79</v>
      </c>
      <c r="D52" s="14" t="s">
        <v>129</v>
      </c>
      <c r="E52" s="14">
        <v>20</v>
      </c>
      <c r="F52" s="24">
        <v>38000</v>
      </c>
      <c r="G52" s="21">
        <f t="shared" si="0"/>
        <v>760000</v>
      </c>
      <c r="H52" s="37"/>
    </row>
    <row r="53" spans="1:10" ht="51" x14ac:dyDescent="0.25">
      <c r="A53" s="22">
        <f t="shared" si="1"/>
        <v>49</v>
      </c>
      <c r="B53" s="11" t="s">
        <v>80</v>
      </c>
      <c r="C53" s="11" t="s">
        <v>81</v>
      </c>
      <c r="D53" s="14" t="s">
        <v>129</v>
      </c>
      <c r="E53" s="14">
        <v>9</v>
      </c>
      <c r="F53" s="24">
        <v>115000</v>
      </c>
      <c r="G53" s="21">
        <f t="shared" si="0"/>
        <v>1035000</v>
      </c>
      <c r="H53" s="37"/>
    </row>
    <row r="54" spans="1:10" ht="102" x14ac:dyDescent="0.25">
      <c r="A54" s="22">
        <f t="shared" si="1"/>
        <v>50</v>
      </c>
      <c r="B54" s="11" t="s">
        <v>82</v>
      </c>
      <c r="C54" s="11" t="s">
        <v>83</v>
      </c>
      <c r="D54" s="14" t="s">
        <v>129</v>
      </c>
      <c r="E54" s="14">
        <v>50</v>
      </c>
      <c r="F54" s="24">
        <v>9800</v>
      </c>
      <c r="G54" s="21">
        <f t="shared" si="0"/>
        <v>490000</v>
      </c>
      <c r="H54" s="37"/>
    </row>
    <row r="55" spans="1:10" ht="25.5" x14ac:dyDescent="0.25">
      <c r="A55" s="22">
        <f t="shared" ref="A55:A88" si="2">A54+1</f>
        <v>51</v>
      </c>
      <c r="B55" s="11" t="s">
        <v>84</v>
      </c>
      <c r="C55" s="11" t="s">
        <v>158</v>
      </c>
      <c r="D55" s="14" t="s">
        <v>132</v>
      </c>
      <c r="E55" s="14">
        <v>800</v>
      </c>
      <c r="F55" s="24">
        <v>1000</v>
      </c>
      <c r="G55" s="21">
        <f t="shared" si="0"/>
        <v>800000</v>
      </c>
      <c r="H55" s="37"/>
    </row>
    <row r="56" spans="1:10" ht="70.5" customHeight="1" x14ac:dyDescent="0.25">
      <c r="A56" s="22">
        <f t="shared" si="2"/>
        <v>52</v>
      </c>
      <c r="B56" s="11" t="s">
        <v>144</v>
      </c>
      <c r="C56" s="11" t="s">
        <v>145</v>
      </c>
      <c r="D56" s="14" t="s">
        <v>130</v>
      </c>
      <c r="E56" s="14">
        <v>5</v>
      </c>
      <c r="F56" s="24">
        <v>108000</v>
      </c>
      <c r="G56" s="21">
        <f t="shared" si="0"/>
        <v>540000</v>
      </c>
      <c r="H56" s="37"/>
    </row>
    <row r="57" spans="1:10" ht="38.25" x14ac:dyDescent="0.25">
      <c r="A57" s="22">
        <f t="shared" si="2"/>
        <v>53</v>
      </c>
      <c r="B57" s="11" t="s">
        <v>85</v>
      </c>
      <c r="C57" s="11" t="s">
        <v>86</v>
      </c>
      <c r="D57" s="14" t="s">
        <v>130</v>
      </c>
      <c r="E57" s="14">
        <v>16</v>
      </c>
      <c r="F57" s="24">
        <v>16000</v>
      </c>
      <c r="G57" s="21">
        <f t="shared" si="0"/>
        <v>256000</v>
      </c>
      <c r="H57" s="37"/>
    </row>
    <row r="58" spans="1:10" ht="63.75" x14ac:dyDescent="0.25">
      <c r="A58" s="22">
        <f t="shared" si="2"/>
        <v>54</v>
      </c>
      <c r="B58" s="11" t="s">
        <v>87</v>
      </c>
      <c r="C58" s="11" t="s">
        <v>88</v>
      </c>
      <c r="D58" s="14" t="s">
        <v>129</v>
      </c>
      <c r="E58" s="14">
        <v>5</v>
      </c>
      <c r="F58" s="24">
        <v>80000</v>
      </c>
      <c r="G58" s="21">
        <f t="shared" si="0"/>
        <v>400000</v>
      </c>
      <c r="H58" s="37"/>
    </row>
    <row r="59" spans="1:10" ht="51.75" customHeight="1" x14ac:dyDescent="0.25">
      <c r="A59" s="22">
        <f t="shared" si="2"/>
        <v>55</v>
      </c>
      <c r="B59" s="11" t="s">
        <v>89</v>
      </c>
      <c r="C59" s="11" t="s">
        <v>90</v>
      </c>
      <c r="D59" s="14" t="s">
        <v>129</v>
      </c>
      <c r="E59" s="14">
        <v>3</v>
      </c>
      <c r="F59" s="24">
        <v>21500</v>
      </c>
      <c r="G59" s="21">
        <f t="shared" ref="G59:G88" si="3">E59*F59</f>
        <v>64500</v>
      </c>
      <c r="H59" s="37"/>
    </row>
    <row r="60" spans="1:10" ht="78" customHeight="1" x14ac:dyDescent="0.25">
      <c r="A60" s="22">
        <f t="shared" si="2"/>
        <v>56</v>
      </c>
      <c r="B60" s="11" t="s">
        <v>91</v>
      </c>
      <c r="C60" s="11" t="s">
        <v>92</v>
      </c>
      <c r="D60" s="14" t="s">
        <v>129</v>
      </c>
      <c r="E60" s="14">
        <v>5</v>
      </c>
      <c r="F60" s="24">
        <v>97800</v>
      </c>
      <c r="G60" s="21">
        <f t="shared" si="3"/>
        <v>489000</v>
      </c>
      <c r="H60" s="37"/>
    </row>
    <row r="61" spans="1:10" ht="51" x14ac:dyDescent="0.25">
      <c r="A61" s="22">
        <f t="shared" si="2"/>
        <v>57</v>
      </c>
      <c r="B61" s="11" t="s">
        <v>93</v>
      </c>
      <c r="C61" s="11" t="s">
        <v>94</v>
      </c>
      <c r="D61" s="14" t="s">
        <v>129</v>
      </c>
      <c r="E61" s="14">
        <v>6</v>
      </c>
      <c r="F61" s="24">
        <v>151800</v>
      </c>
      <c r="G61" s="21">
        <f t="shared" si="3"/>
        <v>910800</v>
      </c>
      <c r="H61" s="37"/>
      <c r="J61" s="35"/>
    </row>
    <row r="62" spans="1:10" ht="51" x14ac:dyDescent="0.25">
      <c r="A62" s="22">
        <f t="shared" si="2"/>
        <v>58</v>
      </c>
      <c r="B62" s="11" t="s">
        <v>95</v>
      </c>
      <c r="C62" s="11" t="s">
        <v>96</v>
      </c>
      <c r="D62" s="14" t="s">
        <v>130</v>
      </c>
      <c r="E62" s="14">
        <v>20</v>
      </c>
      <c r="F62" s="24">
        <v>28700</v>
      </c>
      <c r="G62" s="21">
        <f t="shared" si="3"/>
        <v>574000</v>
      </c>
      <c r="H62" s="37"/>
    </row>
    <row r="63" spans="1:10" ht="51" x14ac:dyDescent="0.25">
      <c r="A63" s="22">
        <f t="shared" si="2"/>
        <v>59</v>
      </c>
      <c r="B63" s="11" t="s">
        <v>95</v>
      </c>
      <c r="C63" s="11" t="s">
        <v>97</v>
      </c>
      <c r="D63" s="14" t="s">
        <v>130</v>
      </c>
      <c r="E63" s="14">
        <v>20</v>
      </c>
      <c r="F63" s="24">
        <v>36000</v>
      </c>
      <c r="G63" s="21">
        <f t="shared" si="3"/>
        <v>720000</v>
      </c>
      <c r="H63" s="37"/>
    </row>
    <row r="64" spans="1:10" ht="76.5" x14ac:dyDescent="0.25">
      <c r="A64" s="22">
        <f t="shared" si="2"/>
        <v>60</v>
      </c>
      <c r="B64" s="11" t="s">
        <v>98</v>
      </c>
      <c r="C64" s="11" t="s">
        <v>99</v>
      </c>
      <c r="D64" s="14" t="s">
        <v>129</v>
      </c>
      <c r="E64" s="14">
        <v>5</v>
      </c>
      <c r="F64" s="24">
        <v>86400</v>
      </c>
      <c r="G64" s="21">
        <f t="shared" si="3"/>
        <v>432000</v>
      </c>
      <c r="H64" s="37"/>
    </row>
    <row r="65" spans="1:8" ht="51" x14ac:dyDescent="0.25">
      <c r="A65" s="22">
        <f t="shared" si="2"/>
        <v>61</v>
      </c>
      <c r="B65" s="11" t="s">
        <v>100</v>
      </c>
      <c r="C65" s="11" t="s">
        <v>101</v>
      </c>
      <c r="D65" s="14" t="s">
        <v>129</v>
      </c>
      <c r="E65" s="14">
        <v>30</v>
      </c>
      <c r="F65" s="24">
        <v>28900</v>
      </c>
      <c r="G65" s="21">
        <f t="shared" si="3"/>
        <v>867000</v>
      </c>
      <c r="H65" s="37"/>
    </row>
    <row r="66" spans="1:8" ht="51" x14ac:dyDescent="0.25">
      <c r="A66" s="22">
        <f t="shared" si="2"/>
        <v>62</v>
      </c>
      <c r="B66" s="11" t="s">
        <v>102</v>
      </c>
      <c r="C66" s="11" t="s">
        <v>103</v>
      </c>
      <c r="D66" s="14" t="s">
        <v>129</v>
      </c>
      <c r="E66" s="14">
        <v>100</v>
      </c>
      <c r="F66" s="24">
        <v>4500</v>
      </c>
      <c r="G66" s="21">
        <f t="shared" si="3"/>
        <v>450000</v>
      </c>
      <c r="H66" s="37"/>
    </row>
    <row r="67" spans="1:8" ht="38.25" x14ac:dyDescent="0.25">
      <c r="A67" s="22">
        <f t="shared" si="2"/>
        <v>63</v>
      </c>
      <c r="B67" s="11" t="s">
        <v>104</v>
      </c>
      <c r="C67" s="11" t="s">
        <v>105</v>
      </c>
      <c r="D67" s="14" t="s">
        <v>129</v>
      </c>
      <c r="E67" s="14">
        <v>2</v>
      </c>
      <c r="F67" s="24">
        <v>140000</v>
      </c>
      <c r="G67" s="21">
        <f t="shared" si="3"/>
        <v>280000</v>
      </c>
      <c r="H67" s="37"/>
    </row>
    <row r="68" spans="1:8" ht="25.5" x14ac:dyDescent="0.25">
      <c r="A68" s="22">
        <f t="shared" si="2"/>
        <v>64</v>
      </c>
      <c r="B68" s="11" t="s">
        <v>106</v>
      </c>
      <c r="C68" s="11" t="s">
        <v>107</v>
      </c>
      <c r="D68" s="14" t="s">
        <v>129</v>
      </c>
      <c r="E68" s="14">
        <v>20</v>
      </c>
      <c r="F68" s="24">
        <v>30000</v>
      </c>
      <c r="G68" s="21">
        <f t="shared" si="3"/>
        <v>600000</v>
      </c>
      <c r="H68" s="37"/>
    </row>
    <row r="69" spans="1:8" ht="38.25" x14ac:dyDescent="0.25">
      <c r="A69" s="22">
        <f t="shared" si="2"/>
        <v>65</v>
      </c>
      <c r="B69" s="11" t="s">
        <v>108</v>
      </c>
      <c r="C69" s="11" t="s">
        <v>109</v>
      </c>
      <c r="D69" s="14" t="s">
        <v>129</v>
      </c>
      <c r="E69" s="14">
        <v>20</v>
      </c>
      <c r="F69" s="24">
        <v>18000</v>
      </c>
      <c r="G69" s="21">
        <f t="shared" si="3"/>
        <v>360000</v>
      </c>
      <c r="H69" s="37"/>
    </row>
    <row r="70" spans="1:8" ht="242.25" x14ac:dyDescent="0.25">
      <c r="A70" s="22">
        <f t="shared" si="2"/>
        <v>66</v>
      </c>
      <c r="B70" s="11" t="s">
        <v>110</v>
      </c>
      <c r="C70" s="11" t="s">
        <v>111</v>
      </c>
      <c r="D70" s="14" t="s">
        <v>129</v>
      </c>
      <c r="E70" s="14">
        <v>15</v>
      </c>
      <c r="F70" s="24">
        <v>24500</v>
      </c>
      <c r="G70" s="21">
        <f t="shared" si="3"/>
        <v>367500</v>
      </c>
      <c r="H70" s="37"/>
    </row>
    <row r="71" spans="1:8" ht="63.75" x14ac:dyDescent="0.25">
      <c r="A71" s="22">
        <f t="shared" si="2"/>
        <v>67</v>
      </c>
      <c r="B71" s="11" t="s">
        <v>112</v>
      </c>
      <c r="C71" s="11" t="s">
        <v>128</v>
      </c>
      <c r="D71" s="14" t="s">
        <v>129</v>
      </c>
      <c r="E71" s="14">
        <v>15</v>
      </c>
      <c r="F71" s="24">
        <v>19500</v>
      </c>
      <c r="G71" s="21">
        <f t="shared" si="3"/>
        <v>292500</v>
      </c>
      <c r="H71" s="37"/>
    </row>
    <row r="72" spans="1:8" ht="51" x14ac:dyDescent="0.25">
      <c r="A72" s="22">
        <f t="shared" si="2"/>
        <v>68</v>
      </c>
      <c r="B72" s="11" t="s">
        <v>113</v>
      </c>
      <c r="C72" s="11" t="s">
        <v>114</v>
      </c>
      <c r="D72" s="14" t="s">
        <v>129</v>
      </c>
      <c r="E72" s="14">
        <v>20</v>
      </c>
      <c r="F72" s="24">
        <v>48500</v>
      </c>
      <c r="G72" s="21">
        <f t="shared" si="3"/>
        <v>970000</v>
      </c>
      <c r="H72" s="37"/>
    </row>
    <row r="73" spans="1:8" ht="165.75" x14ac:dyDescent="0.25">
      <c r="A73" s="22">
        <f t="shared" si="2"/>
        <v>69</v>
      </c>
      <c r="B73" s="11" t="s">
        <v>115</v>
      </c>
      <c r="C73" s="11" t="s">
        <v>116</v>
      </c>
      <c r="D73" s="14" t="s">
        <v>129</v>
      </c>
      <c r="E73" s="14">
        <v>10</v>
      </c>
      <c r="F73" s="24">
        <v>32000</v>
      </c>
      <c r="G73" s="21">
        <f t="shared" si="3"/>
        <v>320000</v>
      </c>
      <c r="H73" s="37"/>
    </row>
    <row r="74" spans="1:8" ht="191.25" x14ac:dyDescent="0.25">
      <c r="A74" s="22">
        <f t="shared" si="2"/>
        <v>70</v>
      </c>
      <c r="B74" s="11" t="s">
        <v>117</v>
      </c>
      <c r="C74" s="11" t="s">
        <v>118</v>
      </c>
      <c r="D74" s="14" t="s">
        <v>129</v>
      </c>
      <c r="E74" s="14">
        <v>10</v>
      </c>
      <c r="F74" s="24">
        <v>20000</v>
      </c>
      <c r="G74" s="21">
        <f t="shared" si="3"/>
        <v>200000</v>
      </c>
      <c r="H74" s="37"/>
    </row>
    <row r="75" spans="1:8" ht="102" x14ac:dyDescent="0.25">
      <c r="A75" s="22">
        <f t="shared" si="2"/>
        <v>71</v>
      </c>
      <c r="B75" s="11" t="s">
        <v>119</v>
      </c>
      <c r="C75" s="11" t="s">
        <v>146</v>
      </c>
      <c r="D75" s="14" t="s">
        <v>129</v>
      </c>
      <c r="E75" s="14">
        <v>30</v>
      </c>
      <c r="F75" s="24">
        <v>8000</v>
      </c>
      <c r="G75" s="21">
        <f t="shared" si="3"/>
        <v>240000</v>
      </c>
      <c r="H75" s="37"/>
    </row>
    <row r="76" spans="1:8" x14ac:dyDescent="0.25">
      <c r="A76" s="22">
        <f t="shared" si="2"/>
        <v>72</v>
      </c>
      <c r="B76" s="11" t="s">
        <v>120</v>
      </c>
      <c r="C76" s="11" t="s">
        <v>121</v>
      </c>
      <c r="D76" s="14" t="s">
        <v>129</v>
      </c>
      <c r="E76" s="14">
        <v>9</v>
      </c>
      <c r="F76" s="24">
        <v>9800</v>
      </c>
      <c r="G76" s="21">
        <f t="shared" si="3"/>
        <v>88200</v>
      </c>
      <c r="H76" s="37"/>
    </row>
    <row r="77" spans="1:8" x14ac:dyDescent="0.25">
      <c r="A77" s="22">
        <f t="shared" si="2"/>
        <v>73</v>
      </c>
      <c r="B77" s="11" t="s">
        <v>120</v>
      </c>
      <c r="C77" s="11" t="s">
        <v>122</v>
      </c>
      <c r="D77" s="14" t="s">
        <v>129</v>
      </c>
      <c r="E77" s="14">
        <v>9</v>
      </c>
      <c r="F77" s="24">
        <v>14500</v>
      </c>
      <c r="G77" s="21">
        <f t="shared" si="3"/>
        <v>130500</v>
      </c>
      <c r="H77" s="37"/>
    </row>
    <row r="78" spans="1:8" x14ac:dyDescent="0.25">
      <c r="A78" s="22">
        <f t="shared" si="2"/>
        <v>74</v>
      </c>
      <c r="B78" s="11" t="s">
        <v>120</v>
      </c>
      <c r="C78" s="12" t="s">
        <v>123</v>
      </c>
      <c r="D78" s="14" t="s">
        <v>129</v>
      </c>
      <c r="E78" s="14">
        <v>27</v>
      </c>
      <c r="F78" s="24">
        <v>18500</v>
      </c>
      <c r="G78" s="21">
        <f t="shared" si="3"/>
        <v>499500</v>
      </c>
      <c r="H78" s="37"/>
    </row>
    <row r="79" spans="1:8" x14ac:dyDescent="0.25">
      <c r="A79" s="22">
        <f t="shared" si="2"/>
        <v>75</v>
      </c>
      <c r="B79" s="11" t="s">
        <v>120</v>
      </c>
      <c r="C79" s="12" t="s">
        <v>124</v>
      </c>
      <c r="D79" s="14" t="s">
        <v>129</v>
      </c>
      <c r="E79" s="14">
        <v>9</v>
      </c>
      <c r="F79" s="24">
        <v>24600</v>
      </c>
      <c r="G79" s="21">
        <f t="shared" si="3"/>
        <v>221400</v>
      </c>
      <c r="H79" s="37"/>
    </row>
    <row r="80" spans="1:8" x14ac:dyDescent="0.25">
      <c r="A80" s="22">
        <f t="shared" si="2"/>
        <v>76</v>
      </c>
      <c r="B80" s="11" t="s">
        <v>120</v>
      </c>
      <c r="C80" s="12" t="s">
        <v>125</v>
      </c>
      <c r="D80" s="14" t="s">
        <v>129</v>
      </c>
      <c r="E80" s="14">
        <v>9</v>
      </c>
      <c r="F80" s="24">
        <v>38700</v>
      </c>
      <c r="G80" s="21">
        <f t="shared" si="3"/>
        <v>348300</v>
      </c>
      <c r="H80" s="37"/>
    </row>
    <row r="81" spans="1:9" x14ac:dyDescent="0.25">
      <c r="A81" s="22">
        <f t="shared" si="2"/>
        <v>77</v>
      </c>
      <c r="B81" s="12" t="s">
        <v>120</v>
      </c>
      <c r="C81" s="12" t="s">
        <v>126</v>
      </c>
      <c r="D81" s="14" t="s">
        <v>129</v>
      </c>
      <c r="E81" s="14">
        <v>27</v>
      </c>
      <c r="F81" s="24">
        <v>45000</v>
      </c>
      <c r="G81" s="21">
        <f t="shared" si="3"/>
        <v>1215000</v>
      </c>
      <c r="H81" s="37"/>
    </row>
    <row r="82" spans="1:9" x14ac:dyDescent="0.25">
      <c r="A82" s="25">
        <f t="shared" si="2"/>
        <v>78</v>
      </c>
      <c r="B82" s="17" t="s">
        <v>120</v>
      </c>
      <c r="C82" s="17" t="s">
        <v>127</v>
      </c>
      <c r="D82" s="18" t="s">
        <v>129</v>
      </c>
      <c r="E82" s="18">
        <v>27</v>
      </c>
      <c r="F82" s="26">
        <v>63200</v>
      </c>
      <c r="G82" s="21">
        <f t="shared" si="3"/>
        <v>1706400</v>
      </c>
      <c r="H82" s="37"/>
    </row>
    <row r="83" spans="1:9" ht="76.5" x14ac:dyDescent="0.25">
      <c r="A83" s="27">
        <f t="shared" si="2"/>
        <v>79</v>
      </c>
      <c r="B83" s="12" t="s">
        <v>134</v>
      </c>
      <c r="C83" s="11" t="s">
        <v>133</v>
      </c>
      <c r="D83" s="14" t="s">
        <v>130</v>
      </c>
      <c r="E83" s="14">
        <v>2</v>
      </c>
      <c r="F83" s="24">
        <v>94500</v>
      </c>
      <c r="G83" s="21">
        <f t="shared" si="3"/>
        <v>189000</v>
      </c>
      <c r="H83" s="38"/>
    </row>
    <row r="84" spans="1:9" ht="51" x14ac:dyDescent="0.25">
      <c r="A84" s="27">
        <f t="shared" si="2"/>
        <v>80</v>
      </c>
      <c r="B84" s="12" t="s">
        <v>134</v>
      </c>
      <c r="C84" s="11" t="s">
        <v>135</v>
      </c>
      <c r="D84" s="14" t="s">
        <v>130</v>
      </c>
      <c r="E84" s="14">
        <v>1</v>
      </c>
      <c r="F84" s="24">
        <v>65534</v>
      </c>
      <c r="G84" s="21">
        <f t="shared" si="3"/>
        <v>65534</v>
      </c>
      <c r="H84" s="38"/>
    </row>
    <row r="85" spans="1:9" ht="76.5" x14ac:dyDescent="0.25">
      <c r="A85" s="27">
        <f t="shared" si="2"/>
        <v>81</v>
      </c>
      <c r="B85" s="12" t="s">
        <v>134</v>
      </c>
      <c r="C85" s="11" t="s">
        <v>136</v>
      </c>
      <c r="D85" s="14" t="s">
        <v>130</v>
      </c>
      <c r="E85" s="14">
        <v>2</v>
      </c>
      <c r="F85" s="24">
        <v>124500</v>
      </c>
      <c r="G85" s="21">
        <f t="shared" si="3"/>
        <v>249000</v>
      </c>
      <c r="H85" s="38"/>
    </row>
    <row r="86" spans="1:9" ht="25.5" x14ac:dyDescent="0.25">
      <c r="A86" s="27">
        <f t="shared" si="2"/>
        <v>82</v>
      </c>
      <c r="B86" s="12" t="s">
        <v>138</v>
      </c>
      <c r="C86" s="11" t="s">
        <v>137</v>
      </c>
      <c r="D86" s="18" t="s">
        <v>129</v>
      </c>
      <c r="E86" s="14">
        <v>1</v>
      </c>
      <c r="F86" s="24">
        <v>480000</v>
      </c>
      <c r="G86" s="21">
        <f t="shared" si="3"/>
        <v>480000</v>
      </c>
      <c r="H86" s="38"/>
    </row>
    <row r="87" spans="1:9" ht="25.5" x14ac:dyDescent="0.25">
      <c r="A87" s="27">
        <f t="shared" si="2"/>
        <v>83</v>
      </c>
      <c r="B87" s="12" t="s">
        <v>138</v>
      </c>
      <c r="C87" s="11" t="s">
        <v>139</v>
      </c>
      <c r="D87" s="14" t="s">
        <v>129</v>
      </c>
      <c r="E87" s="14">
        <v>1</v>
      </c>
      <c r="F87" s="24">
        <v>438300</v>
      </c>
      <c r="G87" s="21">
        <f t="shared" si="3"/>
        <v>438300</v>
      </c>
      <c r="H87" s="38"/>
    </row>
    <row r="88" spans="1:9" ht="51" x14ac:dyDescent="0.25">
      <c r="A88" s="27">
        <f t="shared" si="2"/>
        <v>84</v>
      </c>
      <c r="B88" s="11" t="s">
        <v>141</v>
      </c>
      <c r="C88" s="11" t="s">
        <v>140</v>
      </c>
      <c r="D88" s="14" t="s">
        <v>129</v>
      </c>
      <c r="E88" s="14">
        <v>1</v>
      </c>
      <c r="F88" s="24">
        <v>125500</v>
      </c>
      <c r="G88" s="21">
        <f t="shared" si="3"/>
        <v>125500</v>
      </c>
      <c r="H88" s="38"/>
    </row>
    <row r="89" spans="1:9" ht="57" x14ac:dyDescent="0.25">
      <c r="A89" s="31" t="s">
        <v>0</v>
      </c>
      <c r="B89" s="42" t="s">
        <v>147</v>
      </c>
      <c r="C89" s="43"/>
      <c r="D89" s="31" t="s">
        <v>3</v>
      </c>
      <c r="E89" s="31" t="s">
        <v>4</v>
      </c>
      <c r="F89" s="33" t="s">
        <v>148</v>
      </c>
      <c r="G89" s="33" t="s">
        <v>149</v>
      </c>
      <c r="H89" s="39"/>
    </row>
    <row r="90" spans="1:9" ht="33" customHeight="1" x14ac:dyDescent="0.25">
      <c r="A90" s="31">
        <v>1</v>
      </c>
      <c r="B90" s="44" t="s">
        <v>150</v>
      </c>
      <c r="C90" s="45"/>
      <c r="D90" s="19" t="s">
        <v>151</v>
      </c>
      <c r="E90" s="19">
        <v>1</v>
      </c>
      <c r="F90" s="32">
        <v>1611966</v>
      </c>
      <c r="G90" s="32">
        <f>E90*F90</f>
        <v>1611966</v>
      </c>
      <c r="H90" s="39"/>
    </row>
    <row r="91" spans="1:9" ht="28.5" customHeight="1" x14ac:dyDescent="0.25">
      <c r="A91" s="31">
        <v>2</v>
      </c>
      <c r="B91" s="46" t="s">
        <v>152</v>
      </c>
      <c r="C91" s="47"/>
      <c r="D91" s="47"/>
      <c r="E91" s="47"/>
      <c r="F91" s="48"/>
      <c r="G91" s="34">
        <f>SUM(G90,G5:G88)</f>
        <v>43766100</v>
      </c>
      <c r="I91" s="35"/>
    </row>
    <row r="92" spans="1:9" x14ac:dyDescent="0.25">
      <c r="A92" s="15"/>
      <c r="B92" s="28"/>
      <c r="C92" s="28"/>
      <c r="F92" s="15"/>
      <c r="G92" s="30"/>
      <c r="I92" s="35"/>
    </row>
    <row r="93" spans="1:9" x14ac:dyDescent="0.25">
      <c r="A93" s="15"/>
      <c r="B93" s="28"/>
      <c r="C93" s="28"/>
      <c r="F93" s="15"/>
      <c r="G93" s="29"/>
    </row>
    <row r="94" spans="1:9" x14ac:dyDescent="0.25">
      <c r="A94" s="40" t="s">
        <v>156</v>
      </c>
      <c r="B94" s="40"/>
      <c r="C94" s="40"/>
      <c r="D94" s="40"/>
      <c r="E94" s="40"/>
      <c r="F94" s="40"/>
      <c r="G94" s="40"/>
    </row>
    <row r="95" spans="1:9" x14ac:dyDescent="0.25">
      <c r="A95" s="41" t="s">
        <v>153</v>
      </c>
      <c r="B95" s="41"/>
      <c r="C95" s="41"/>
      <c r="D95" s="41"/>
      <c r="E95" s="41"/>
      <c r="F95" s="41"/>
      <c r="G95" s="41"/>
    </row>
    <row r="96" spans="1:9" x14ac:dyDescent="0.25">
      <c r="A96" s="2" t="s">
        <v>0</v>
      </c>
      <c r="B96" s="9" t="s">
        <v>1</v>
      </c>
      <c r="C96" s="10" t="s">
        <v>2</v>
      </c>
      <c r="D96" s="3" t="s">
        <v>3</v>
      </c>
      <c r="E96" s="3" t="s">
        <v>4</v>
      </c>
      <c r="F96" s="3" t="s">
        <v>5</v>
      </c>
      <c r="G96" s="4" t="s">
        <v>6</v>
      </c>
    </row>
    <row r="97" spans="1:7" x14ac:dyDescent="0.25">
      <c r="A97" s="22">
        <v>1</v>
      </c>
      <c r="B97" s="5" t="s">
        <v>7</v>
      </c>
      <c r="C97" s="5" t="s">
        <v>8</v>
      </c>
      <c r="D97" s="1" t="s">
        <v>129</v>
      </c>
      <c r="E97" s="1">
        <v>10</v>
      </c>
      <c r="F97" s="20">
        <v>42000</v>
      </c>
      <c r="G97" s="21">
        <f>E97*F97</f>
        <v>420000</v>
      </c>
    </row>
    <row r="98" spans="1:7" ht="25.5" x14ac:dyDescent="0.25">
      <c r="A98" s="22">
        <f>A97+1</f>
        <v>2</v>
      </c>
      <c r="B98" s="5" t="s">
        <v>9</v>
      </c>
      <c r="C98" s="5" t="s">
        <v>10</v>
      </c>
      <c r="D98" s="1" t="s">
        <v>129</v>
      </c>
      <c r="E98" s="1">
        <v>5</v>
      </c>
      <c r="F98" s="20">
        <v>72000</v>
      </c>
      <c r="G98" s="21">
        <f t="shared" ref="G98:G161" si="4">E98*F98</f>
        <v>360000</v>
      </c>
    </row>
    <row r="99" spans="1:7" x14ac:dyDescent="0.25">
      <c r="A99" s="22">
        <f t="shared" ref="A99:A162" si="5">A98+1</f>
        <v>3</v>
      </c>
      <c r="B99" s="5" t="s">
        <v>11</v>
      </c>
      <c r="C99" s="5" t="s">
        <v>12</v>
      </c>
      <c r="D99" s="1" t="s">
        <v>129</v>
      </c>
      <c r="E99" s="1">
        <v>4</v>
      </c>
      <c r="F99" s="20">
        <v>632000</v>
      </c>
      <c r="G99" s="21">
        <f t="shared" si="4"/>
        <v>2528000</v>
      </c>
    </row>
    <row r="100" spans="1:7" x14ac:dyDescent="0.25">
      <c r="A100" s="22">
        <f t="shared" si="5"/>
        <v>4</v>
      </c>
      <c r="B100" s="5" t="s">
        <v>7</v>
      </c>
      <c r="C100" s="5" t="s">
        <v>13</v>
      </c>
      <c r="D100" s="1" t="s">
        <v>129</v>
      </c>
      <c r="E100" s="1">
        <v>6</v>
      </c>
      <c r="F100" s="20">
        <v>16000</v>
      </c>
      <c r="G100" s="21">
        <f t="shared" si="4"/>
        <v>96000</v>
      </c>
    </row>
    <row r="101" spans="1:7" x14ac:dyDescent="0.25">
      <c r="A101" s="22">
        <f t="shared" si="5"/>
        <v>5</v>
      </c>
      <c r="B101" s="5" t="s">
        <v>14</v>
      </c>
      <c r="C101" s="5" t="s">
        <v>15</v>
      </c>
      <c r="D101" s="1" t="s">
        <v>129</v>
      </c>
      <c r="E101" s="1">
        <v>5</v>
      </c>
      <c r="F101" s="20">
        <v>22000</v>
      </c>
      <c r="G101" s="21">
        <f t="shared" si="4"/>
        <v>110000</v>
      </c>
    </row>
    <row r="102" spans="1:7" x14ac:dyDescent="0.25">
      <c r="A102" s="22">
        <f t="shared" si="5"/>
        <v>6</v>
      </c>
      <c r="B102" s="5" t="s">
        <v>14</v>
      </c>
      <c r="C102" s="5" t="s">
        <v>16</v>
      </c>
      <c r="D102" s="1" t="s">
        <v>129</v>
      </c>
      <c r="E102" s="1">
        <v>5</v>
      </c>
      <c r="F102" s="20">
        <v>7000</v>
      </c>
      <c r="G102" s="21">
        <f t="shared" si="4"/>
        <v>35000</v>
      </c>
    </row>
    <row r="103" spans="1:7" ht="25.5" x14ac:dyDescent="0.25">
      <c r="A103" s="22">
        <f t="shared" si="5"/>
        <v>7</v>
      </c>
      <c r="B103" s="5" t="s">
        <v>9</v>
      </c>
      <c r="C103" s="5" t="s">
        <v>17</v>
      </c>
      <c r="D103" s="1" t="s">
        <v>129</v>
      </c>
      <c r="E103" s="1">
        <v>4</v>
      </c>
      <c r="F103" s="20">
        <v>270000</v>
      </c>
      <c r="G103" s="21">
        <f t="shared" si="4"/>
        <v>1080000</v>
      </c>
    </row>
    <row r="104" spans="1:7" ht="25.5" x14ac:dyDescent="0.25">
      <c r="A104" s="22">
        <f t="shared" si="5"/>
        <v>8</v>
      </c>
      <c r="B104" s="5" t="s">
        <v>9</v>
      </c>
      <c r="C104" s="5" t="s">
        <v>18</v>
      </c>
      <c r="D104" s="1" t="s">
        <v>129</v>
      </c>
      <c r="E104" s="1">
        <v>4</v>
      </c>
      <c r="F104" s="20">
        <v>370000</v>
      </c>
      <c r="G104" s="21">
        <f t="shared" si="4"/>
        <v>1480000</v>
      </c>
    </row>
    <row r="105" spans="1:7" ht="25.5" x14ac:dyDescent="0.25">
      <c r="A105" s="22">
        <f t="shared" si="5"/>
        <v>9</v>
      </c>
      <c r="B105" s="5" t="s">
        <v>9</v>
      </c>
      <c r="C105" s="5" t="s">
        <v>19</v>
      </c>
      <c r="D105" s="1" t="s">
        <v>129</v>
      </c>
      <c r="E105" s="1">
        <v>4</v>
      </c>
      <c r="F105" s="20">
        <v>415000</v>
      </c>
      <c r="G105" s="21">
        <f t="shared" si="4"/>
        <v>1660000</v>
      </c>
    </row>
    <row r="106" spans="1:7" x14ac:dyDescent="0.25">
      <c r="A106" s="22">
        <f t="shared" si="5"/>
        <v>10</v>
      </c>
      <c r="B106" s="5" t="s">
        <v>20</v>
      </c>
      <c r="C106" s="5" t="s">
        <v>21</v>
      </c>
      <c r="D106" s="1" t="s">
        <v>129</v>
      </c>
      <c r="E106" s="1">
        <v>5</v>
      </c>
      <c r="F106" s="20">
        <v>45000</v>
      </c>
      <c r="G106" s="21">
        <f t="shared" si="4"/>
        <v>225000</v>
      </c>
    </row>
    <row r="107" spans="1:7" ht="25.5" x14ac:dyDescent="0.25">
      <c r="A107" s="22">
        <f t="shared" si="5"/>
        <v>11</v>
      </c>
      <c r="B107" s="5" t="s">
        <v>22</v>
      </c>
      <c r="C107" s="5" t="s">
        <v>23</v>
      </c>
      <c r="D107" s="1" t="s">
        <v>129</v>
      </c>
      <c r="E107" s="1">
        <v>2</v>
      </c>
      <c r="F107" s="20">
        <v>420000</v>
      </c>
      <c r="G107" s="21">
        <f t="shared" si="4"/>
        <v>840000</v>
      </c>
    </row>
    <row r="108" spans="1:7" x14ac:dyDescent="0.25">
      <c r="A108" s="22">
        <f t="shared" si="5"/>
        <v>12</v>
      </c>
      <c r="B108" s="6" t="s">
        <v>24</v>
      </c>
      <c r="C108" s="7" t="s">
        <v>25</v>
      </c>
      <c r="D108" s="1" t="s">
        <v>129</v>
      </c>
      <c r="E108" s="8">
        <v>20</v>
      </c>
      <c r="F108" s="20">
        <v>4000</v>
      </c>
      <c r="G108" s="21">
        <f t="shared" si="4"/>
        <v>80000</v>
      </c>
    </row>
    <row r="109" spans="1:7" x14ac:dyDescent="0.25">
      <c r="A109" s="22">
        <f t="shared" si="5"/>
        <v>13</v>
      </c>
      <c r="B109" s="6" t="s">
        <v>24</v>
      </c>
      <c r="C109" s="7" t="s">
        <v>26</v>
      </c>
      <c r="D109" s="1" t="s">
        <v>129</v>
      </c>
      <c r="E109" s="8">
        <v>20</v>
      </c>
      <c r="F109" s="20">
        <v>6200</v>
      </c>
      <c r="G109" s="21">
        <f t="shared" si="4"/>
        <v>124000</v>
      </c>
    </row>
    <row r="110" spans="1:7" ht="76.5" x14ac:dyDescent="0.25">
      <c r="A110" s="22">
        <f t="shared" si="5"/>
        <v>14</v>
      </c>
      <c r="B110" s="6" t="s">
        <v>27</v>
      </c>
      <c r="C110" s="7" t="s">
        <v>28</v>
      </c>
      <c r="D110" s="1" t="s">
        <v>129</v>
      </c>
      <c r="E110" s="1">
        <v>5</v>
      </c>
      <c r="F110" s="20">
        <v>120000</v>
      </c>
      <c r="G110" s="21">
        <f t="shared" si="4"/>
        <v>600000</v>
      </c>
    </row>
    <row r="111" spans="1:7" ht="25.5" x14ac:dyDescent="0.25">
      <c r="A111" s="22">
        <f t="shared" si="5"/>
        <v>15</v>
      </c>
      <c r="B111" s="5" t="s">
        <v>29</v>
      </c>
      <c r="C111" s="5" t="s">
        <v>30</v>
      </c>
      <c r="D111" s="1" t="s">
        <v>129</v>
      </c>
      <c r="E111" s="1">
        <v>2</v>
      </c>
      <c r="F111" s="21">
        <v>165000</v>
      </c>
      <c r="G111" s="21">
        <f t="shared" si="4"/>
        <v>330000</v>
      </c>
    </row>
    <row r="112" spans="1:7" ht="25.5" x14ac:dyDescent="0.25">
      <c r="A112" s="22">
        <f t="shared" si="5"/>
        <v>16</v>
      </c>
      <c r="B112" s="5" t="s">
        <v>29</v>
      </c>
      <c r="C112" s="5" t="s">
        <v>31</v>
      </c>
      <c r="D112" s="1" t="s">
        <v>129</v>
      </c>
      <c r="E112" s="1">
        <v>2</v>
      </c>
      <c r="F112" s="21">
        <v>145000</v>
      </c>
      <c r="G112" s="21">
        <f t="shared" si="4"/>
        <v>290000</v>
      </c>
    </row>
    <row r="113" spans="1:7" ht="25.5" x14ac:dyDescent="0.25">
      <c r="A113" s="22">
        <f t="shared" si="5"/>
        <v>17</v>
      </c>
      <c r="B113" s="5" t="s">
        <v>29</v>
      </c>
      <c r="C113" s="5" t="s">
        <v>32</v>
      </c>
      <c r="D113" s="1" t="s">
        <v>129</v>
      </c>
      <c r="E113" s="1">
        <v>2</v>
      </c>
      <c r="F113" s="21">
        <v>120000</v>
      </c>
      <c r="G113" s="21">
        <f t="shared" si="4"/>
        <v>240000</v>
      </c>
    </row>
    <row r="114" spans="1:7" ht="102" x14ac:dyDescent="0.25">
      <c r="A114" s="22">
        <f t="shared" si="5"/>
        <v>18</v>
      </c>
      <c r="B114" s="5" t="s">
        <v>33</v>
      </c>
      <c r="C114" s="5" t="s">
        <v>154</v>
      </c>
      <c r="D114" s="1" t="s">
        <v>129</v>
      </c>
      <c r="E114" s="1">
        <v>5</v>
      </c>
      <c r="F114" s="21">
        <v>65500</v>
      </c>
      <c r="G114" s="21">
        <f t="shared" si="4"/>
        <v>327500</v>
      </c>
    </row>
    <row r="115" spans="1:7" ht="25.5" x14ac:dyDescent="0.25">
      <c r="A115" s="22">
        <f t="shared" si="5"/>
        <v>19</v>
      </c>
      <c r="B115" s="5" t="s">
        <v>34</v>
      </c>
      <c r="C115" s="5" t="s">
        <v>35</v>
      </c>
      <c r="D115" s="1" t="s">
        <v>129</v>
      </c>
      <c r="E115" s="1">
        <v>6</v>
      </c>
      <c r="F115" s="21">
        <v>180000</v>
      </c>
      <c r="G115" s="21">
        <f t="shared" si="4"/>
        <v>1080000</v>
      </c>
    </row>
    <row r="116" spans="1:7" ht="25.5" x14ac:dyDescent="0.25">
      <c r="A116" s="22">
        <f t="shared" si="5"/>
        <v>20</v>
      </c>
      <c r="B116" s="5" t="s">
        <v>36</v>
      </c>
      <c r="C116" s="5" t="s">
        <v>37</v>
      </c>
      <c r="D116" s="1" t="s">
        <v>129</v>
      </c>
      <c r="E116" s="1">
        <v>6</v>
      </c>
      <c r="F116" s="21">
        <v>250000</v>
      </c>
      <c r="G116" s="21">
        <f t="shared" si="4"/>
        <v>1500000</v>
      </c>
    </row>
    <row r="117" spans="1:7" ht="25.5" x14ac:dyDescent="0.25">
      <c r="A117" s="22">
        <f t="shared" si="5"/>
        <v>21</v>
      </c>
      <c r="B117" s="5" t="s">
        <v>38</v>
      </c>
      <c r="C117" s="5" t="s">
        <v>39</v>
      </c>
      <c r="D117" s="1" t="s">
        <v>129</v>
      </c>
      <c r="E117" s="1">
        <v>4</v>
      </c>
      <c r="F117" s="21">
        <v>310000</v>
      </c>
      <c r="G117" s="21">
        <f t="shared" si="4"/>
        <v>1240000</v>
      </c>
    </row>
    <row r="118" spans="1:7" ht="38.25" x14ac:dyDescent="0.25">
      <c r="A118" s="22">
        <f t="shared" si="5"/>
        <v>22</v>
      </c>
      <c r="B118" s="5" t="s">
        <v>40</v>
      </c>
      <c r="C118" s="5" t="s">
        <v>41</v>
      </c>
      <c r="D118" s="1" t="s">
        <v>129</v>
      </c>
      <c r="E118" s="1">
        <v>2</v>
      </c>
      <c r="F118" s="21">
        <v>820000</v>
      </c>
      <c r="G118" s="21">
        <f t="shared" si="4"/>
        <v>1640000</v>
      </c>
    </row>
    <row r="119" spans="1:7" x14ac:dyDescent="0.25">
      <c r="A119" s="22">
        <f t="shared" si="5"/>
        <v>23</v>
      </c>
      <c r="B119" s="5" t="s">
        <v>24</v>
      </c>
      <c r="C119" s="5" t="s">
        <v>42</v>
      </c>
      <c r="D119" s="1" t="s">
        <v>129</v>
      </c>
      <c r="E119" s="1">
        <v>80</v>
      </c>
      <c r="F119" s="21">
        <v>2500</v>
      </c>
      <c r="G119" s="21">
        <f t="shared" si="4"/>
        <v>200000</v>
      </c>
    </row>
    <row r="120" spans="1:7" x14ac:dyDescent="0.25">
      <c r="A120" s="22">
        <f t="shared" si="5"/>
        <v>24</v>
      </c>
      <c r="B120" s="5" t="s">
        <v>24</v>
      </c>
      <c r="C120" s="5" t="s">
        <v>43</v>
      </c>
      <c r="D120" s="1" t="s">
        <v>129</v>
      </c>
      <c r="E120" s="1">
        <v>80</v>
      </c>
      <c r="F120" s="21">
        <v>3400</v>
      </c>
      <c r="G120" s="21">
        <f t="shared" si="4"/>
        <v>272000</v>
      </c>
    </row>
    <row r="121" spans="1:7" x14ac:dyDescent="0.25">
      <c r="A121" s="22">
        <f t="shared" si="5"/>
        <v>25</v>
      </c>
      <c r="B121" s="5" t="s">
        <v>24</v>
      </c>
      <c r="C121" s="5" t="s">
        <v>44</v>
      </c>
      <c r="D121" s="1" t="s">
        <v>129</v>
      </c>
      <c r="E121" s="1">
        <v>80</v>
      </c>
      <c r="F121" s="21">
        <v>4200</v>
      </c>
      <c r="G121" s="21">
        <f t="shared" si="4"/>
        <v>336000</v>
      </c>
    </row>
    <row r="122" spans="1:7" x14ac:dyDescent="0.25">
      <c r="A122" s="22">
        <f t="shared" si="5"/>
        <v>26</v>
      </c>
      <c r="B122" s="5" t="s">
        <v>24</v>
      </c>
      <c r="C122" s="5" t="s">
        <v>45</v>
      </c>
      <c r="D122" s="1" t="s">
        <v>129</v>
      </c>
      <c r="E122" s="1">
        <v>80</v>
      </c>
      <c r="F122" s="21">
        <v>4900</v>
      </c>
      <c r="G122" s="21">
        <f t="shared" si="4"/>
        <v>392000</v>
      </c>
    </row>
    <row r="123" spans="1:7" x14ac:dyDescent="0.25">
      <c r="A123" s="22">
        <f t="shared" si="5"/>
        <v>27</v>
      </c>
      <c r="B123" s="5" t="s">
        <v>24</v>
      </c>
      <c r="C123" s="5" t="s">
        <v>46</v>
      </c>
      <c r="D123" s="1" t="s">
        <v>129</v>
      </c>
      <c r="E123" s="1">
        <v>80</v>
      </c>
      <c r="F123" s="21">
        <v>5500</v>
      </c>
      <c r="G123" s="21">
        <f t="shared" si="4"/>
        <v>440000</v>
      </c>
    </row>
    <row r="124" spans="1:7" x14ac:dyDescent="0.25">
      <c r="A124" s="22">
        <f t="shared" si="5"/>
        <v>28</v>
      </c>
      <c r="B124" s="5" t="s">
        <v>24</v>
      </c>
      <c r="C124" s="5" t="s">
        <v>47</v>
      </c>
      <c r="D124" s="1" t="s">
        <v>129</v>
      </c>
      <c r="E124" s="1">
        <v>30</v>
      </c>
      <c r="F124" s="21">
        <v>8200</v>
      </c>
      <c r="G124" s="21">
        <f t="shared" si="4"/>
        <v>246000</v>
      </c>
    </row>
    <row r="125" spans="1:7" x14ac:dyDescent="0.25">
      <c r="A125" s="22">
        <f t="shared" si="5"/>
        <v>29</v>
      </c>
      <c r="B125" s="5" t="s">
        <v>24</v>
      </c>
      <c r="C125" s="5" t="s">
        <v>48</v>
      </c>
      <c r="D125" s="1" t="s">
        <v>129</v>
      </c>
      <c r="E125" s="1">
        <v>30</v>
      </c>
      <c r="F125" s="21">
        <v>9800</v>
      </c>
      <c r="G125" s="21">
        <f t="shared" si="4"/>
        <v>294000</v>
      </c>
    </row>
    <row r="126" spans="1:7" x14ac:dyDescent="0.25">
      <c r="A126" s="22">
        <f t="shared" si="5"/>
        <v>30</v>
      </c>
      <c r="B126" s="5" t="s">
        <v>24</v>
      </c>
      <c r="C126" s="5" t="s">
        <v>49</v>
      </c>
      <c r="D126" s="1" t="s">
        <v>129</v>
      </c>
      <c r="E126" s="1">
        <v>30</v>
      </c>
      <c r="F126" s="21">
        <v>8400</v>
      </c>
      <c r="G126" s="21">
        <f t="shared" si="4"/>
        <v>252000</v>
      </c>
    </row>
    <row r="127" spans="1:7" ht="25.5" x14ac:dyDescent="0.25">
      <c r="A127" s="22">
        <f t="shared" si="5"/>
        <v>31</v>
      </c>
      <c r="B127" s="5" t="s">
        <v>50</v>
      </c>
      <c r="C127" s="5" t="s">
        <v>51</v>
      </c>
      <c r="D127" s="1" t="s">
        <v>130</v>
      </c>
      <c r="E127" s="1">
        <v>10</v>
      </c>
      <c r="F127" s="23">
        <v>16500</v>
      </c>
      <c r="G127" s="21">
        <f t="shared" si="4"/>
        <v>165000</v>
      </c>
    </row>
    <row r="128" spans="1:7" ht="25.5" x14ac:dyDescent="0.25">
      <c r="A128" s="22">
        <f t="shared" si="5"/>
        <v>32</v>
      </c>
      <c r="B128" s="5" t="s">
        <v>50</v>
      </c>
      <c r="C128" s="5" t="s">
        <v>52</v>
      </c>
      <c r="D128" s="1" t="s">
        <v>131</v>
      </c>
      <c r="E128" s="1">
        <v>10</v>
      </c>
      <c r="F128" s="23">
        <v>45000</v>
      </c>
      <c r="G128" s="21">
        <f t="shared" si="4"/>
        <v>450000</v>
      </c>
    </row>
    <row r="129" spans="1:7" ht="25.5" x14ac:dyDescent="0.25">
      <c r="A129" s="22">
        <f t="shared" si="5"/>
        <v>33</v>
      </c>
      <c r="B129" s="5" t="s">
        <v>50</v>
      </c>
      <c r="C129" s="5" t="s">
        <v>53</v>
      </c>
      <c r="D129" s="1" t="s">
        <v>131</v>
      </c>
      <c r="E129" s="1">
        <v>5</v>
      </c>
      <c r="F129" s="23">
        <v>84000</v>
      </c>
      <c r="G129" s="21">
        <f t="shared" si="4"/>
        <v>420000</v>
      </c>
    </row>
    <row r="130" spans="1:7" ht="51" x14ac:dyDescent="0.25">
      <c r="A130" s="22">
        <f t="shared" si="5"/>
        <v>34</v>
      </c>
      <c r="B130" s="5" t="s">
        <v>54</v>
      </c>
      <c r="C130" s="5" t="s">
        <v>55</v>
      </c>
      <c r="D130" s="1" t="s">
        <v>129</v>
      </c>
      <c r="E130" s="1">
        <v>30</v>
      </c>
      <c r="F130" s="21">
        <v>5800</v>
      </c>
      <c r="G130" s="21">
        <f t="shared" si="4"/>
        <v>174000</v>
      </c>
    </row>
    <row r="131" spans="1:7" ht="51" x14ac:dyDescent="0.25">
      <c r="A131" s="22">
        <f t="shared" si="5"/>
        <v>35</v>
      </c>
      <c r="B131" s="5" t="s">
        <v>56</v>
      </c>
      <c r="C131" s="5" t="s">
        <v>57</v>
      </c>
      <c r="D131" s="1" t="s">
        <v>129</v>
      </c>
      <c r="E131" s="1">
        <v>30</v>
      </c>
      <c r="F131" s="21">
        <v>7600</v>
      </c>
      <c r="G131" s="21">
        <f t="shared" si="4"/>
        <v>228000</v>
      </c>
    </row>
    <row r="132" spans="1:7" ht="51" x14ac:dyDescent="0.25">
      <c r="A132" s="22">
        <f t="shared" si="5"/>
        <v>36</v>
      </c>
      <c r="B132" s="5" t="s">
        <v>58</v>
      </c>
      <c r="C132" s="5" t="s">
        <v>59</v>
      </c>
      <c r="D132" s="1" t="s">
        <v>129</v>
      </c>
      <c r="E132" s="1">
        <v>50</v>
      </c>
      <c r="F132" s="21">
        <v>8400</v>
      </c>
      <c r="G132" s="21">
        <f t="shared" si="4"/>
        <v>420000</v>
      </c>
    </row>
    <row r="133" spans="1:7" ht="51" x14ac:dyDescent="0.25">
      <c r="A133" s="22">
        <f t="shared" si="5"/>
        <v>37</v>
      </c>
      <c r="B133" s="5" t="s">
        <v>60</v>
      </c>
      <c r="C133" s="5" t="s">
        <v>61</v>
      </c>
      <c r="D133" s="1" t="s">
        <v>129</v>
      </c>
      <c r="E133" s="1">
        <v>50</v>
      </c>
      <c r="F133" s="21">
        <v>9400</v>
      </c>
      <c r="G133" s="21">
        <f t="shared" si="4"/>
        <v>470000</v>
      </c>
    </row>
    <row r="134" spans="1:7" ht="51" x14ac:dyDescent="0.25">
      <c r="A134" s="22">
        <f t="shared" si="5"/>
        <v>38</v>
      </c>
      <c r="B134" s="5" t="s">
        <v>62</v>
      </c>
      <c r="C134" s="5" t="s">
        <v>63</v>
      </c>
      <c r="D134" s="1" t="s">
        <v>129</v>
      </c>
      <c r="E134" s="1">
        <v>50</v>
      </c>
      <c r="F134" s="21">
        <v>10000</v>
      </c>
      <c r="G134" s="21">
        <f t="shared" si="4"/>
        <v>500000</v>
      </c>
    </row>
    <row r="135" spans="1:7" ht="51" x14ac:dyDescent="0.25">
      <c r="A135" s="22">
        <f t="shared" si="5"/>
        <v>39</v>
      </c>
      <c r="B135" s="5" t="s">
        <v>64</v>
      </c>
      <c r="C135" s="5" t="s">
        <v>65</v>
      </c>
      <c r="D135" s="1" t="s">
        <v>129</v>
      </c>
      <c r="E135" s="1">
        <v>20</v>
      </c>
      <c r="F135" s="21">
        <v>18000</v>
      </c>
      <c r="G135" s="21">
        <f t="shared" si="4"/>
        <v>360000</v>
      </c>
    </row>
    <row r="136" spans="1:7" ht="63.75" x14ac:dyDescent="0.25">
      <c r="A136" s="22">
        <f t="shared" si="5"/>
        <v>40</v>
      </c>
      <c r="B136" s="5" t="s">
        <v>134</v>
      </c>
      <c r="C136" s="5" t="s">
        <v>66</v>
      </c>
      <c r="D136" s="1" t="s">
        <v>129</v>
      </c>
      <c r="E136" s="1">
        <v>2</v>
      </c>
      <c r="F136" s="21">
        <v>360000</v>
      </c>
      <c r="G136" s="21">
        <f t="shared" si="4"/>
        <v>720000</v>
      </c>
    </row>
    <row r="137" spans="1:7" ht="76.5" x14ac:dyDescent="0.25">
      <c r="A137" s="22">
        <f t="shared" si="5"/>
        <v>41</v>
      </c>
      <c r="B137" s="5" t="s">
        <v>134</v>
      </c>
      <c r="C137" s="5" t="s">
        <v>67</v>
      </c>
      <c r="D137" s="1" t="s">
        <v>129</v>
      </c>
      <c r="E137" s="1">
        <v>2</v>
      </c>
      <c r="F137" s="21">
        <v>205000</v>
      </c>
      <c r="G137" s="21">
        <f t="shared" si="4"/>
        <v>410000</v>
      </c>
    </row>
    <row r="138" spans="1:7" x14ac:dyDescent="0.25">
      <c r="A138" s="22">
        <f t="shared" si="5"/>
        <v>42</v>
      </c>
      <c r="B138" s="5" t="s">
        <v>142</v>
      </c>
      <c r="C138" s="5" t="s">
        <v>143</v>
      </c>
      <c r="D138" s="1" t="s">
        <v>129</v>
      </c>
      <c r="E138" s="1">
        <v>4</v>
      </c>
      <c r="F138" s="21">
        <v>82000</v>
      </c>
      <c r="G138" s="21">
        <f t="shared" si="4"/>
        <v>328000</v>
      </c>
    </row>
    <row r="139" spans="1:7" ht="38.25" x14ac:dyDescent="0.25">
      <c r="A139" s="22">
        <f t="shared" si="5"/>
        <v>43</v>
      </c>
      <c r="B139" s="5" t="s">
        <v>68</v>
      </c>
      <c r="C139" s="5" t="s">
        <v>69</v>
      </c>
      <c r="D139" s="1" t="s">
        <v>129</v>
      </c>
      <c r="E139" s="1">
        <v>5</v>
      </c>
      <c r="F139" s="21">
        <v>28000</v>
      </c>
      <c r="G139" s="21">
        <f t="shared" si="4"/>
        <v>140000</v>
      </c>
    </row>
    <row r="140" spans="1:7" ht="51" x14ac:dyDescent="0.25">
      <c r="A140" s="22">
        <f t="shared" si="5"/>
        <v>44</v>
      </c>
      <c r="B140" s="5" t="s">
        <v>70</v>
      </c>
      <c r="C140" s="5" t="s">
        <v>71</v>
      </c>
      <c r="D140" s="1" t="s">
        <v>129</v>
      </c>
      <c r="E140" s="1">
        <v>5</v>
      </c>
      <c r="F140" s="21">
        <v>27000</v>
      </c>
      <c r="G140" s="21">
        <f t="shared" si="4"/>
        <v>135000</v>
      </c>
    </row>
    <row r="141" spans="1:7" ht="25.5" x14ac:dyDescent="0.25">
      <c r="A141" s="22">
        <f t="shared" si="5"/>
        <v>45</v>
      </c>
      <c r="B141" s="5" t="s">
        <v>72</v>
      </c>
      <c r="C141" s="5" t="s">
        <v>73</v>
      </c>
      <c r="D141" s="1" t="s">
        <v>129</v>
      </c>
      <c r="E141" s="1">
        <v>1</v>
      </c>
      <c r="F141" s="21">
        <v>45000</v>
      </c>
      <c r="G141" s="21">
        <f t="shared" si="4"/>
        <v>45000</v>
      </c>
    </row>
    <row r="142" spans="1:7" ht="51" x14ac:dyDescent="0.25">
      <c r="A142" s="22">
        <f t="shared" si="5"/>
        <v>46</v>
      </c>
      <c r="B142" s="5" t="s">
        <v>74</v>
      </c>
      <c r="C142" s="5" t="s">
        <v>75</v>
      </c>
      <c r="D142" s="1" t="s">
        <v>129</v>
      </c>
      <c r="E142" s="1">
        <v>8</v>
      </c>
      <c r="F142" s="21">
        <v>25400</v>
      </c>
      <c r="G142" s="21">
        <f t="shared" si="4"/>
        <v>203200</v>
      </c>
    </row>
    <row r="143" spans="1:7" ht="38.25" x14ac:dyDescent="0.25">
      <c r="A143" s="22">
        <f t="shared" si="5"/>
        <v>47</v>
      </c>
      <c r="B143" s="5" t="s">
        <v>76</v>
      </c>
      <c r="C143" s="5" t="s">
        <v>77</v>
      </c>
      <c r="D143" s="1" t="s">
        <v>129</v>
      </c>
      <c r="E143" s="1">
        <v>5</v>
      </c>
      <c r="F143" s="21">
        <v>18700</v>
      </c>
      <c r="G143" s="21">
        <f t="shared" si="4"/>
        <v>93500</v>
      </c>
    </row>
    <row r="144" spans="1:7" ht="114.75" x14ac:dyDescent="0.25">
      <c r="A144" s="22">
        <f t="shared" si="5"/>
        <v>48</v>
      </c>
      <c r="B144" s="11" t="s">
        <v>78</v>
      </c>
      <c r="C144" s="11" t="s">
        <v>79</v>
      </c>
      <c r="D144" s="14" t="s">
        <v>129</v>
      </c>
      <c r="E144" s="14">
        <v>20</v>
      </c>
      <c r="F144" s="24">
        <v>38000</v>
      </c>
      <c r="G144" s="21">
        <f t="shared" si="4"/>
        <v>760000</v>
      </c>
    </row>
    <row r="145" spans="1:7" ht="51" x14ac:dyDescent="0.25">
      <c r="A145" s="22">
        <f t="shared" si="5"/>
        <v>49</v>
      </c>
      <c r="B145" s="11" t="s">
        <v>80</v>
      </c>
      <c r="C145" s="11" t="s">
        <v>81</v>
      </c>
      <c r="D145" s="14" t="s">
        <v>129</v>
      </c>
      <c r="E145" s="14">
        <v>9</v>
      </c>
      <c r="F145" s="24">
        <v>115000</v>
      </c>
      <c r="G145" s="21">
        <f t="shared" si="4"/>
        <v>1035000</v>
      </c>
    </row>
    <row r="146" spans="1:7" ht="102" x14ac:dyDescent="0.25">
      <c r="A146" s="22">
        <f t="shared" si="5"/>
        <v>50</v>
      </c>
      <c r="B146" s="11" t="s">
        <v>82</v>
      </c>
      <c r="C146" s="11" t="s">
        <v>83</v>
      </c>
      <c r="D146" s="14" t="s">
        <v>129</v>
      </c>
      <c r="E146" s="14">
        <v>50</v>
      </c>
      <c r="F146" s="24">
        <v>9800</v>
      </c>
      <c r="G146" s="21">
        <f t="shared" si="4"/>
        <v>490000</v>
      </c>
    </row>
    <row r="147" spans="1:7" ht="25.5" x14ac:dyDescent="0.25">
      <c r="A147" s="22">
        <f t="shared" si="5"/>
        <v>51</v>
      </c>
      <c r="B147" s="11" t="s">
        <v>84</v>
      </c>
      <c r="C147" s="11" t="s">
        <v>158</v>
      </c>
      <c r="D147" s="14" t="s">
        <v>132</v>
      </c>
      <c r="E147" s="14">
        <v>800</v>
      </c>
      <c r="F147" s="24">
        <v>1000</v>
      </c>
      <c r="G147" s="21">
        <f t="shared" si="4"/>
        <v>800000</v>
      </c>
    </row>
    <row r="148" spans="1:7" ht="63.75" x14ac:dyDescent="0.25">
      <c r="A148" s="22">
        <f t="shared" si="5"/>
        <v>52</v>
      </c>
      <c r="B148" s="11" t="s">
        <v>144</v>
      </c>
      <c r="C148" s="11" t="s">
        <v>145</v>
      </c>
      <c r="D148" s="14" t="s">
        <v>130</v>
      </c>
      <c r="E148" s="14">
        <v>5</v>
      </c>
      <c r="F148" s="24">
        <v>108000</v>
      </c>
      <c r="G148" s="21">
        <f t="shared" si="4"/>
        <v>540000</v>
      </c>
    </row>
    <row r="149" spans="1:7" ht="38.25" x14ac:dyDescent="0.25">
      <c r="A149" s="22">
        <f t="shared" si="5"/>
        <v>53</v>
      </c>
      <c r="B149" s="11" t="s">
        <v>85</v>
      </c>
      <c r="C149" s="11" t="s">
        <v>86</v>
      </c>
      <c r="D149" s="14" t="s">
        <v>130</v>
      </c>
      <c r="E149" s="14">
        <v>16</v>
      </c>
      <c r="F149" s="24">
        <v>16000</v>
      </c>
      <c r="G149" s="21">
        <f t="shared" si="4"/>
        <v>256000</v>
      </c>
    </row>
    <row r="150" spans="1:7" ht="63.75" x14ac:dyDescent="0.25">
      <c r="A150" s="22">
        <f t="shared" si="5"/>
        <v>54</v>
      </c>
      <c r="B150" s="11" t="s">
        <v>87</v>
      </c>
      <c r="C150" s="11" t="s">
        <v>88</v>
      </c>
      <c r="D150" s="14" t="s">
        <v>129</v>
      </c>
      <c r="E150" s="14">
        <v>5</v>
      </c>
      <c r="F150" s="24">
        <v>80000</v>
      </c>
      <c r="G150" s="21">
        <f t="shared" si="4"/>
        <v>400000</v>
      </c>
    </row>
    <row r="151" spans="1:7" ht="38.25" x14ac:dyDescent="0.25">
      <c r="A151" s="22">
        <f t="shared" si="5"/>
        <v>55</v>
      </c>
      <c r="B151" s="11" t="s">
        <v>89</v>
      </c>
      <c r="C151" s="11" t="s">
        <v>90</v>
      </c>
      <c r="D151" s="14" t="s">
        <v>129</v>
      </c>
      <c r="E151" s="14">
        <v>3</v>
      </c>
      <c r="F151" s="24">
        <v>21500</v>
      </c>
      <c r="G151" s="21">
        <f t="shared" si="4"/>
        <v>64500</v>
      </c>
    </row>
    <row r="152" spans="1:7" ht="51" x14ac:dyDescent="0.25">
      <c r="A152" s="22">
        <f t="shared" si="5"/>
        <v>56</v>
      </c>
      <c r="B152" s="11" t="s">
        <v>91</v>
      </c>
      <c r="C152" s="11" t="s">
        <v>92</v>
      </c>
      <c r="D152" s="14" t="s">
        <v>129</v>
      </c>
      <c r="E152" s="14">
        <v>5</v>
      </c>
      <c r="F152" s="24">
        <v>97800</v>
      </c>
      <c r="G152" s="21">
        <f t="shared" si="4"/>
        <v>489000</v>
      </c>
    </row>
    <row r="153" spans="1:7" ht="51" x14ac:dyDescent="0.25">
      <c r="A153" s="22">
        <f t="shared" si="5"/>
        <v>57</v>
      </c>
      <c r="B153" s="11" t="s">
        <v>93</v>
      </c>
      <c r="C153" s="11" t="s">
        <v>94</v>
      </c>
      <c r="D153" s="14" t="s">
        <v>129</v>
      </c>
      <c r="E153" s="14">
        <v>6</v>
      </c>
      <c r="F153" s="24">
        <v>151800</v>
      </c>
      <c r="G153" s="21">
        <f t="shared" si="4"/>
        <v>910800</v>
      </c>
    </row>
    <row r="154" spans="1:7" ht="51" x14ac:dyDescent="0.25">
      <c r="A154" s="22">
        <f t="shared" si="5"/>
        <v>58</v>
      </c>
      <c r="B154" s="11" t="s">
        <v>95</v>
      </c>
      <c r="C154" s="11" t="s">
        <v>96</v>
      </c>
      <c r="D154" s="14" t="s">
        <v>130</v>
      </c>
      <c r="E154" s="14">
        <v>20</v>
      </c>
      <c r="F154" s="24">
        <v>28700</v>
      </c>
      <c r="G154" s="21">
        <f t="shared" si="4"/>
        <v>574000</v>
      </c>
    </row>
    <row r="155" spans="1:7" ht="51" x14ac:dyDescent="0.25">
      <c r="A155" s="22">
        <f t="shared" si="5"/>
        <v>59</v>
      </c>
      <c r="B155" s="11" t="s">
        <v>95</v>
      </c>
      <c r="C155" s="11" t="s">
        <v>97</v>
      </c>
      <c r="D155" s="14" t="s">
        <v>130</v>
      </c>
      <c r="E155" s="14">
        <v>20</v>
      </c>
      <c r="F155" s="24">
        <v>36000</v>
      </c>
      <c r="G155" s="21">
        <f t="shared" si="4"/>
        <v>720000</v>
      </c>
    </row>
    <row r="156" spans="1:7" ht="76.5" x14ac:dyDescent="0.25">
      <c r="A156" s="22">
        <f t="shared" si="5"/>
        <v>60</v>
      </c>
      <c r="B156" s="11" t="s">
        <v>98</v>
      </c>
      <c r="C156" s="11" t="s">
        <v>99</v>
      </c>
      <c r="D156" s="14" t="s">
        <v>129</v>
      </c>
      <c r="E156" s="14">
        <v>5</v>
      </c>
      <c r="F156" s="24">
        <v>86400</v>
      </c>
      <c r="G156" s="21">
        <f t="shared" si="4"/>
        <v>432000</v>
      </c>
    </row>
    <row r="157" spans="1:7" ht="51" x14ac:dyDescent="0.25">
      <c r="A157" s="22">
        <f t="shared" si="5"/>
        <v>61</v>
      </c>
      <c r="B157" s="11" t="s">
        <v>100</v>
      </c>
      <c r="C157" s="11" t="s">
        <v>101</v>
      </c>
      <c r="D157" s="14" t="s">
        <v>129</v>
      </c>
      <c r="E157" s="14">
        <v>30</v>
      </c>
      <c r="F157" s="24">
        <v>28900</v>
      </c>
      <c r="G157" s="21">
        <f t="shared" si="4"/>
        <v>867000</v>
      </c>
    </row>
    <row r="158" spans="1:7" ht="51" x14ac:dyDescent="0.25">
      <c r="A158" s="22">
        <f t="shared" si="5"/>
        <v>62</v>
      </c>
      <c r="B158" s="11" t="s">
        <v>102</v>
      </c>
      <c r="C158" s="11" t="s">
        <v>103</v>
      </c>
      <c r="D158" s="14" t="s">
        <v>129</v>
      </c>
      <c r="E158" s="14">
        <v>100</v>
      </c>
      <c r="F158" s="24">
        <v>4500</v>
      </c>
      <c r="G158" s="21">
        <f t="shared" si="4"/>
        <v>450000</v>
      </c>
    </row>
    <row r="159" spans="1:7" ht="38.25" x14ac:dyDescent="0.25">
      <c r="A159" s="22">
        <f t="shared" si="5"/>
        <v>63</v>
      </c>
      <c r="B159" s="11" t="s">
        <v>104</v>
      </c>
      <c r="C159" s="11" t="s">
        <v>105</v>
      </c>
      <c r="D159" s="14" t="s">
        <v>129</v>
      </c>
      <c r="E159" s="14">
        <v>2</v>
      </c>
      <c r="F159" s="24">
        <v>140000</v>
      </c>
      <c r="G159" s="21">
        <f t="shared" si="4"/>
        <v>280000</v>
      </c>
    </row>
    <row r="160" spans="1:7" ht="25.5" x14ac:dyDescent="0.25">
      <c r="A160" s="22">
        <f t="shared" si="5"/>
        <v>64</v>
      </c>
      <c r="B160" s="11" t="s">
        <v>106</v>
      </c>
      <c r="C160" s="11" t="s">
        <v>107</v>
      </c>
      <c r="D160" s="14" t="s">
        <v>129</v>
      </c>
      <c r="E160" s="14">
        <v>20</v>
      </c>
      <c r="F160" s="24">
        <v>30000</v>
      </c>
      <c r="G160" s="21">
        <f t="shared" si="4"/>
        <v>600000</v>
      </c>
    </row>
    <row r="161" spans="1:7" ht="38.25" x14ac:dyDescent="0.25">
      <c r="A161" s="22">
        <f t="shared" si="5"/>
        <v>65</v>
      </c>
      <c r="B161" s="11" t="s">
        <v>108</v>
      </c>
      <c r="C161" s="11" t="s">
        <v>109</v>
      </c>
      <c r="D161" s="14" t="s">
        <v>129</v>
      </c>
      <c r="E161" s="14">
        <v>20</v>
      </c>
      <c r="F161" s="24">
        <v>18000</v>
      </c>
      <c r="G161" s="21">
        <f t="shared" si="4"/>
        <v>360000</v>
      </c>
    </row>
    <row r="162" spans="1:7" ht="242.25" x14ac:dyDescent="0.25">
      <c r="A162" s="22">
        <f t="shared" si="5"/>
        <v>66</v>
      </c>
      <c r="B162" s="11" t="s">
        <v>110</v>
      </c>
      <c r="C162" s="11" t="s">
        <v>111</v>
      </c>
      <c r="D162" s="14" t="s">
        <v>129</v>
      </c>
      <c r="E162" s="14">
        <v>15</v>
      </c>
      <c r="F162" s="24">
        <v>24500</v>
      </c>
      <c r="G162" s="21">
        <f t="shared" ref="G162:G180" si="6">E162*F162</f>
        <v>367500</v>
      </c>
    </row>
    <row r="163" spans="1:7" ht="63.75" x14ac:dyDescent="0.25">
      <c r="A163" s="22">
        <f t="shared" ref="A163:A180" si="7">A162+1</f>
        <v>67</v>
      </c>
      <c r="B163" s="11" t="s">
        <v>112</v>
      </c>
      <c r="C163" s="11" t="s">
        <v>128</v>
      </c>
      <c r="D163" s="14" t="s">
        <v>129</v>
      </c>
      <c r="E163" s="14">
        <v>15</v>
      </c>
      <c r="F163" s="24">
        <v>19500</v>
      </c>
      <c r="G163" s="21">
        <f t="shared" si="6"/>
        <v>292500</v>
      </c>
    </row>
    <row r="164" spans="1:7" ht="51" x14ac:dyDescent="0.25">
      <c r="A164" s="22">
        <f t="shared" si="7"/>
        <v>68</v>
      </c>
      <c r="B164" s="11" t="s">
        <v>113</v>
      </c>
      <c r="C164" s="11" t="s">
        <v>114</v>
      </c>
      <c r="D164" s="14" t="s">
        <v>129</v>
      </c>
      <c r="E164" s="14">
        <v>20</v>
      </c>
      <c r="F164" s="24">
        <v>48500</v>
      </c>
      <c r="G164" s="21">
        <f t="shared" si="6"/>
        <v>970000</v>
      </c>
    </row>
    <row r="165" spans="1:7" ht="165.75" x14ac:dyDescent="0.25">
      <c r="A165" s="22">
        <f t="shared" si="7"/>
        <v>69</v>
      </c>
      <c r="B165" s="11" t="s">
        <v>115</v>
      </c>
      <c r="C165" s="11" t="s">
        <v>116</v>
      </c>
      <c r="D165" s="14" t="s">
        <v>129</v>
      </c>
      <c r="E165" s="14">
        <v>10</v>
      </c>
      <c r="F165" s="24">
        <v>32000</v>
      </c>
      <c r="G165" s="21">
        <f t="shared" si="6"/>
        <v>320000</v>
      </c>
    </row>
    <row r="166" spans="1:7" ht="191.25" x14ac:dyDescent="0.25">
      <c r="A166" s="22">
        <f t="shared" si="7"/>
        <v>70</v>
      </c>
      <c r="B166" s="11" t="s">
        <v>117</v>
      </c>
      <c r="C166" s="11" t="s">
        <v>118</v>
      </c>
      <c r="D166" s="14" t="s">
        <v>129</v>
      </c>
      <c r="E166" s="14">
        <v>10</v>
      </c>
      <c r="F166" s="24">
        <v>20000</v>
      </c>
      <c r="G166" s="21">
        <f t="shared" si="6"/>
        <v>200000</v>
      </c>
    </row>
    <row r="167" spans="1:7" ht="102" x14ac:dyDescent="0.25">
      <c r="A167" s="22">
        <f t="shared" si="7"/>
        <v>71</v>
      </c>
      <c r="B167" s="11" t="s">
        <v>119</v>
      </c>
      <c r="C167" s="11" t="s">
        <v>146</v>
      </c>
      <c r="D167" s="14" t="s">
        <v>129</v>
      </c>
      <c r="E167" s="14">
        <v>30</v>
      </c>
      <c r="F167" s="24">
        <v>8000</v>
      </c>
      <c r="G167" s="21">
        <f t="shared" si="6"/>
        <v>240000</v>
      </c>
    </row>
    <row r="168" spans="1:7" x14ac:dyDescent="0.25">
      <c r="A168" s="22">
        <f t="shared" si="7"/>
        <v>72</v>
      </c>
      <c r="B168" s="11" t="s">
        <v>120</v>
      </c>
      <c r="C168" s="11" t="s">
        <v>121</v>
      </c>
      <c r="D168" s="14" t="s">
        <v>129</v>
      </c>
      <c r="E168" s="14">
        <v>9</v>
      </c>
      <c r="F168" s="24">
        <v>9800</v>
      </c>
      <c r="G168" s="21">
        <f t="shared" si="6"/>
        <v>88200</v>
      </c>
    </row>
    <row r="169" spans="1:7" x14ac:dyDescent="0.25">
      <c r="A169" s="22">
        <f t="shared" si="7"/>
        <v>73</v>
      </c>
      <c r="B169" s="11" t="s">
        <v>120</v>
      </c>
      <c r="C169" s="11" t="s">
        <v>122</v>
      </c>
      <c r="D169" s="14" t="s">
        <v>129</v>
      </c>
      <c r="E169" s="14">
        <v>9</v>
      </c>
      <c r="F169" s="24">
        <v>14500</v>
      </c>
      <c r="G169" s="21">
        <f t="shared" si="6"/>
        <v>130500</v>
      </c>
    </row>
    <row r="170" spans="1:7" x14ac:dyDescent="0.25">
      <c r="A170" s="22">
        <f t="shared" si="7"/>
        <v>74</v>
      </c>
      <c r="B170" s="11" t="s">
        <v>120</v>
      </c>
      <c r="C170" s="12" t="s">
        <v>123</v>
      </c>
      <c r="D170" s="14" t="s">
        <v>129</v>
      </c>
      <c r="E170" s="14">
        <v>27</v>
      </c>
      <c r="F170" s="24">
        <v>18500</v>
      </c>
      <c r="G170" s="21">
        <f t="shared" si="6"/>
        <v>499500</v>
      </c>
    </row>
    <row r="171" spans="1:7" x14ac:dyDescent="0.25">
      <c r="A171" s="22">
        <f t="shared" si="7"/>
        <v>75</v>
      </c>
      <c r="B171" s="11" t="s">
        <v>120</v>
      </c>
      <c r="C171" s="12" t="s">
        <v>124</v>
      </c>
      <c r="D171" s="14" t="s">
        <v>129</v>
      </c>
      <c r="E171" s="14">
        <v>9</v>
      </c>
      <c r="F171" s="24">
        <v>24600</v>
      </c>
      <c r="G171" s="21">
        <f t="shared" si="6"/>
        <v>221400</v>
      </c>
    </row>
    <row r="172" spans="1:7" x14ac:dyDescent="0.25">
      <c r="A172" s="22">
        <f t="shared" si="7"/>
        <v>76</v>
      </c>
      <c r="B172" s="11" t="s">
        <v>120</v>
      </c>
      <c r="C172" s="12" t="s">
        <v>125</v>
      </c>
      <c r="D172" s="14" t="s">
        <v>129</v>
      </c>
      <c r="E172" s="14">
        <v>9</v>
      </c>
      <c r="F172" s="24">
        <v>38700</v>
      </c>
      <c r="G172" s="21">
        <f t="shared" si="6"/>
        <v>348300</v>
      </c>
    </row>
    <row r="173" spans="1:7" x14ac:dyDescent="0.25">
      <c r="A173" s="22">
        <f t="shared" si="7"/>
        <v>77</v>
      </c>
      <c r="B173" s="12" t="s">
        <v>120</v>
      </c>
      <c r="C173" s="12" t="s">
        <v>126</v>
      </c>
      <c r="D173" s="14" t="s">
        <v>129</v>
      </c>
      <c r="E173" s="14">
        <v>27</v>
      </c>
      <c r="F173" s="24">
        <v>45000</v>
      </c>
      <c r="G173" s="21">
        <f t="shared" si="6"/>
        <v>1215000</v>
      </c>
    </row>
    <row r="174" spans="1:7" x14ac:dyDescent="0.25">
      <c r="A174" s="25">
        <f t="shared" si="7"/>
        <v>78</v>
      </c>
      <c r="B174" s="17" t="s">
        <v>120</v>
      </c>
      <c r="C174" s="17" t="s">
        <v>127</v>
      </c>
      <c r="D174" s="18" t="s">
        <v>129</v>
      </c>
      <c r="E174" s="18">
        <v>27</v>
      </c>
      <c r="F174" s="26">
        <v>63200</v>
      </c>
      <c r="G174" s="21">
        <f t="shared" si="6"/>
        <v>1706400</v>
      </c>
    </row>
    <row r="175" spans="1:7" ht="76.5" x14ac:dyDescent="0.25">
      <c r="A175" s="27">
        <f t="shared" si="7"/>
        <v>79</v>
      </c>
      <c r="B175" s="12" t="s">
        <v>134</v>
      </c>
      <c r="C175" s="11" t="s">
        <v>133</v>
      </c>
      <c r="D175" s="14" t="s">
        <v>130</v>
      </c>
      <c r="E175" s="14">
        <v>2</v>
      </c>
      <c r="F175" s="24">
        <v>94500</v>
      </c>
      <c r="G175" s="21">
        <f t="shared" si="6"/>
        <v>189000</v>
      </c>
    </row>
    <row r="176" spans="1:7" ht="51" x14ac:dyDescent="0.25">
      <c r="A176" s="27">
        <f t="shared" si="7"/>
        <v>80</v>
      </c>
      <c r="B176" s="12" t="s">
        <v>134</v>
      </c>
      <c r="C176" s="11" t="s">
        <v>135</v>
      </c>
      <c r="D176" s="14" t="s">
        <v>130</v>
      </c>
      <c r="E176" s="14">
        <v>1</v>
      </c>
      <c r="F176" s="24">
        <v>65534</v>
      </c>
      <c r="G176" s="21">
        <f t="shared" si="6"/>
        <v>65534</v>
      </c>
    </row>
    <row r="177" spans="1:7" ht="76.5" x14ac:dyDescent="0.25">
      <c r="A177" s="27">
        <f t="shared" si="7"/>
        <v>81</v>
      </c>
      <c r="B177" s="12" t="s">
        <v>134</v>
      </c>
      <c r="C177" s="11" t="s">
        <v>136</v>
      </c>
      <c r="D177" s="14" t="s">
        <v>130</v>
      </c>
      <c r="E177" s="14">
        <v>2</v>
      </c>
      <c r="F177" s="24">
        <v>124500</v>
      </c>
      <c r="G177" s="21">
        <f t="shared" si="6"/>
        <v>249000</v>
      </c>
    </row>
    <row r="178" spans="1:7" ht="25.5" x14ac:dyDescent="0.25">
      <c r="A178" s="27">
        <f t="shared" si="7"/>
        <v>82</v>
      </c>
      <c r="B178" s="12" t="s">
        <v>138</v>
      </c>
      <c r="C178" s="11" t="s">
        <v>137</v>
      </c>
      <c r="D178" s="18" t="s">
        <v>129</v>
      </c>
      <c r="E178" s="14">
        <v>1</v>
      </c>
      <c r="F178" s="24">
        <v>480000</v>
      </c>
      <c r="G178" s="21">
        <f t="shared" si="6"/>
        <v>480000</v>
      </c>
    </row>
    <row r="179" spans="1:7" ht="25.5" x14ac:dyDescent="0.25">
      <c r="A179" s="27">
        <f t="shared" si="7"/>
        <v>83</v>
      </c>
      <c r="B179" s="12" t="s">
        <v>138</v>
      </c>
      <c r="C179" s="11" t="s">
        <v>139</v>
      </c>
      <c r="D179" s="14" t="s">
        <v>129</v>
      </c>
      <c r="E179" s="14">
        <v>1</v>
      </c>
      <c r="F179" s="24">
        <v>438300</v>
      </c>
      <c r="G179" s="21">
        <f t="shared" si="6"/>
        <v>438300</v>
      </c>
    </row>
    <row r="180" spans="1:7" ht="51" x14ac:dyDescent="0.25">
      <c r="A180" s="27">
        <f t="shared" si="7"/>
        <v>84</v>
      </c>
      <c r="B180" s="11" t="s">
        <v>141</v>
      </c>
      <c r="C180" s="11" t="s">
        <v>140</v>
      </c>
      <c r="D180" s="14" t="s">
        <v>129</v>
      </c>
      <c r="E180" s="14">
        <v>1</v>
      </c>
      <c r="F180" s="24">
        <v>125500</v>
      </c>
      <c r="G180" s="21">
        <f t="shared" si="6"/>
        <v>125500</v>
      </c>
    </row>
    <row r="181" spans="1:7" ht="57" x14ac:dyDescent="0.25">
      <c r="A181" s="31" t="s">
        <v>0</v>
      </c>
      <c r="B181" s="42" t="s">
        <v>147</v>
      </c>
      <c r="C181" s="43"/>
      <c r="D181" s="31" t="s">
        <v>3</v>
      </c>
      <c r="E181" s="31" t="s">
        <v>4</v>
      </c>
      <c r="F181" s="33" t="s">
        <v>148</v>
      </c>
      <c r="G181" s="33" t="s">
        <v>149</v>
      </c>
    </row>
    <row r="182" spans="1:7" x14ac:dyDescent="0.25">
      <c r="A182" s="31">
        <v>1</v>
      </c>
      <c r="B182" s="44" t="s">
        <v>150</v>
      </c>
      <c r="C182" s="45"/>
      <c r="D182" s="19" t="s">
        <v>151</v>
      </c>
      <c r="E182" s="19">
        <v>1</v>
      </c>
      <c r="F182" s="32">
        <v>1611966</v>
      </c>
      <c r="G182" s="32">
        <f>E182*F182</f>
        <v>1611966</v>
      </c>
    </row>
    <row r="183" spans="1:7" x14ac:dyDescent="0.25">
      <c r="A183" s="31">
        <v>2</v>
      </c>
      <c r="B183" s="46" t="s">
        <v>152</v>
      </c>
      <c r="C183" s="47"/>
      <c r="D183" s="47"/>
      <c r="E183" s="47"/>
      <c r="F183" s="48"/>
      <c r="G183" s="34">
        <f>SUM(G182,G97:G180)</f>
        <v>43766100</v>
      </c>
    </row>
    <row r="186" spans="1:7" x14ac:dyDescent="0.25">
      <c r="A186" s="40" t="s">
        <v>157</v>
      </c>
      <c r="B186" s="40"/>
      <c r="C186" s="40"/>
      <c r="D186" s="40"/>
      <c r="E186" s="40"/>
      <c r="F186" s="40"/>
      <c r="G186" s="40"/>
    </row>
    <row r="187" spans="1:7" x14ac:dyDescent="0.25">
      <c r="A187" s="41" t="s">
        <v>153</v>
      </c>
      <c r="B187" s="41"/>
      <c r="C187" s="41"/>
      <c r="D187" s="41"/>
      <c r="E187" s="41"/>
      <c r="F187" s="41"/>
      <c r="G187" s="41"/>
    </row>
    <row r="188" spans="1:7" x14ac:dyDescent="0.25">
      <c r="A188" s="2" t="s">
        <v>0</v>
      </c>
      <c r="B188" s="9" t="s">
        <v>1</v>
      </c>
      <c r="C188" s="10" t="s">
        <v>2</v>
      </c>
      <c r="D188" s="3" t="s">
        <v>3</v>
      </c>
      <c r="E188" s="3" t="s">
        <v>4</v>
      </c>
      <c r="F188" s="3" t="s">
        <v>5</v>
      </c>
      <c r="G188" s="4" t="s">
        <v>6</v>
      </c>
    </row>
    <row r="189" spans="1:7" x14ac:dyDescent="0.25">
      <c r="A189" s="22">
        <v>1</v>
      </c>
      <c r="B189" s="5" t="s">
        <v>7</v>
      </c>
      <c r="C189" s="5" t="s">
        <v>8</v>
      </c>
      <c r="D189" s="1" t="s">
        <v>129</v>
      </c>
      <c r="E189" s="1">
        <v>10</v>
      </c>
      <c r="F189" s="20">
        <v>42000</v>
      </c>
      <c r="G189" s="21">
        <f>E189*F189</f>
        <v>420000</v>
      </c>
    </row>
    <row r="190" spans="1:7" ht="25.5" x14ac:dyDescent="0.25">
      <c r="A190" s="22">
        <f>A189+1</f>
        <v>2</v>
      </c>
      <c r="B190" s="5" t="s">
        <v>9</v>
      </c>
      <c r="C190" s="5" t="s">
        <v>10</v>
      </c>
      <c r="D190" s="1" t="s">
        <v>129</v>
      </c>
      <c r="E190" s="1">
        <v>5</v>
      </c>
      <c r="F190" s="20">
        <v>72000</v>
      </c>
      <c r="G190" s="21">
        <f t="shared" ref="G190:G253" si="8">E190*F190</f>
        <v>360000</v>
      </c>
    </row>
    <row r="191" spans="1:7" x14ac:dyDescent="0.25">
      <c r="A191" s="22">
        <f t="shared" ref="A191:A254" si="9">A190+1</f>
        <v>3</v>
      </c>
      <c r="B191" s="5" t="s">
        <v>11</v>
      </c>
      <c r="C191" s="5" t="s">
        <v>12</v>
      </c>
      <c r="D191" s="1" t="s">
        <v>129</v>
      </c>
      <c r="E191" s="1">
        <v>4</v>
      </c>
      <c r="F191" s="20">
        <v>632000</v>
      </c>
      <c r="G191" s="21">
        <f t="shared" si="8"/>
        <v>2528000</v>
      </c>
    </row>
    <row r="192" spans="1:7" x14ac:dyDescent="0.25">
      <c r="A192" s="22">
        <f t="shared" si="9"/>
        <v>4</v>
      </c>
      <c r="B192" s="5" t="s">
        <v>7</v>
      </c>
      <c r="C192" s="5" t="s">
        <v>13</v>
      </c>
      <c r="D192" s="1" t="s">
        <v>129</v>
      </c>
      <c r="E192" s="1">
        <v>6</v>
      </c>
      <c r="F192" s="20">
        <v>16000</v>
      </c>
      <c r="G192" s="21">
        <f t="shared" si="8"/>
        <v>96000</v>
      </c>
    </row>
    <row r="193" spans="1:7" x14ac:dyDescent="0.25">
      <c r="A193" s="22">
        <f t="shared" si="9"/>
        <v>5</v>
      </c>
      <c r="B193" s="5" t="s">
        <v>14</v>
      </c>
      <c r="C193" s="5" t="s">
        <v>15</v>
      </c>
      <c r="D193" s="1" t="s">
        <v>129</v>
      </c>
      <c r="E193" s="1">
        <v>5</v>
      </c>
      <c r="F193" s="20">
        <v>22000</v>
      </c>
      <c r="G193" s="21">
        <f t="shared" si="8"/>
        <v>110000</v>
      </c>
    </row>
    <row r="194" spans="1:7" x14ac:dyDescent="0.25">
      <c r="A194" s="22">
        <f t="shared" si="9"/>
        <v>6</v>
      </c>
      <c r="B194" s="5" t="s">
        <v>14</v>
      </c>
      <c r="C194" s="5" t="s">
        <v>16</v>
      </c>
      <c r="D194" s="1" t="s">
        <v>129</v>
      </c>
      <c r="E194" s="1">
        <v>5</v>
      </c>
      <c r="F194" s="20">
        <v>7000</v>
      </c>
      <c r="G194" s="21">
        <f t="shared" si="8"/>
        <v>35000</v>
      </c>
    </row>
    <row r="195" spans="1:7" ht="25.5" x14ac:dyDescent="0.25">
      <c r="A195" s="22">
        <f t="shared" si="9"/>
        <v>7</v>
      </c>
      <c r="B195" s="5" t="s">
        <v>9</v>
      </c>
      <c r="C195" s="5" t="s">
        <v>17</v>
      </c>
      <c r="D195" s="1" t="s">
        <v>129</v>
      </c>
      <c r="E195" s="1">
        <v>4</v>
      </c>
      <c r="F195" s="20">
        <v>270000</v>
      </c>
      <c r="G195" s="21">
        <f t="shared" si="8"/>
        <v>1080000</v>
      </c>
    </row>
    <row r="196" spans="1:7" ht="25.5" x14ac:dyDescent="0.25">
      <c r="A196" s="22">
        <f t="shared" si="9"/>
        <v>8</v>
      </c>
      <c r="B196" s="5" t="s">
        <v>9</v>
      </c>
      <c r="C196" s="5" t="s">
        <v>18</v>
      </c>
      <c r="D196" s="1" t="s">
        <v>129</v>
      </c>
      <c r="E196" s="1">
        <v>4</v>
      </c>
      <c r="F196" s="20">
        <v>370000</v>
      </c>
      <c r="G196" s="21">
        <f t="shared" si="8"/>
        <v>1480000</v>
      </c>
    </row>
    <row r="197" spans="1:7" ht="25.5" x14ac:dyDescent="0.25">
      <c r="A197" s="22">
        <f t="shared" si="9"/>
        <v>9</v>
      </c>
      <c r="B197" s="5" t="s">
        <v>9</v>
      </c>
      <c r="C197" s="5" t="s">
        <v>19</v>
      </c>
      <c r="D197" s="1" t="s">
        <v>129</v>
      </c>
      <c r="E197" s="1">
        <v>4</v>
      </c>
      <c r="F197" s="20">
        <v>415000</v>
      </c>
      <c r="G197" s="21">
        <f t="shared" si="8"/>
        <v>1660000</v>
      </c>
    </row>
    <row r="198" spans="1:7" x14ac:dyDescent="0.25">
      <c r="A198" s="22">
        <f t="shared" si="9"/>
        <v>10</v>
      </c>
      <c r="B198" s="5" t="s">
        <v>20</v>
      </c>
      <c r="C198" s="5" t="s">
        <v>21</v>
      </c>
      <c r="D198" s="1" t="s">
        <v>129</v>
      </c>
      <c r="E198" s="1">
        <v>5</v>
      </c>
      <c r="F198" s="20">
        <v>45000</v>
      </c>
      <c r="G198" s="21">
        <f t="shared" si="8"/>
        <v>225000</v>
      </c>
    </row>
    <row r="199" spans="1:7" ht="25.5" x14ac:dyDescent="0.25">
      <c r="A199" s="22">
        <f t="shared" si="9"/>
        <v>11</v>
      </c>
      <c r="B199" s="5" t="s">
        <v>22</v>
      </c>
      <c r="C199" s="5" t="s">
        <v>23</v>
      </c>
      <c r="D199" s="1" t="s">
        <v>129</v>
      </c>
      <c r="E199" s="1">
        <v>2</v>
      </c>
      <c r="F199" s="20">
        <v>420000</v>
      </c>
      <c r="G199" s="21">
        <f t="shared" si="8"/>
        <v>840000</v>
      </c>
    </row>
    <row r="200" spans="1:7" x14ac:dyDescent="0.25">
      <c r="A200" s="22">
        <f t="shared" si="9"/>
        <v>12</v>
      </c>
      <c r="B200" s="6" t="s">
        <v>24</v>
      </c>
      <c r="C200" s="7" t="s">
        <v>25</v>
      </c>
      <c r="D200" s="1" t="s">
        <v>129</v>
      </c>
      <c r="E200" s="8">
        <v>20</v>
      </c>
      <c r="F200" s="20">
        <v>4000</v>
      </c>
      <c r="G200" s="21">
        <f t="shared" si="8"/>
        <v>80000</v>
      </c>
    </row>
    <row r="201" spans="1:7" x14ac:dyDescent="0.25">
      <c r="A201" s="22">
        <f t="shared" si="9"/>
        <v>13</v>
      </c>
      <c r="B201" s="6" t="s">
        <v>24</v>
      </c>
      <c r="C201" s="7" t="s">
        <v>26</v>
      </c>
      <c r="D201" s="1" t="s">
        <v>129</v>
      </c>
      <c r="E201" s="8">
        <v>20</v>
      </c>
      <c r="F201" s="20">
        <v>6200</v>
      </c>
      <c r="G201" s="21">
        <f t="shared" si="8"/>
        <v>124000</v>
      </c>
    </row>
    <row r="202" spans="1:7" ht="76.5" x14ac:dyDescent="0.25">
      <c r="A202" s="22">
        <f t="shared" si="9"/>
        <v>14</v>
      </c>
      <c r="B202" s="6" t="s">
        <v>27</v>
      </c>
      <c r="C202" s="7" t="s">
        <v>28</v>
      </c>
      <c r="D202" s="1" t="s">
        <v>129</v>
      </c>
      <c r="E202" s="1">
        <v>5</v>
      </c>
      <c r="F202" s="20">
        <v>120000</v>
      </c>
      <c r="G202" s="21">
        <f t="shared" si="8"/>
        <v>600000</v>
      </c>
    </row>
    <row r="203" spans="1:7" ht="25.5" x14ac:dyDescent="0.25">
      <c r="A203" s="22">
        <f t="shared" si="9"/>
        <v>15</v>
      </c>
      <c r="B203" s="5" t="s">
        <v>29</v>
      </c>
      <c r="C203" s="5" t="s">
        <v>30</v>
      </c>
      <c r="D203" s="1" t="s">
        <v>129</v>
      </c>
      <c r="E203" s="1">
        <v>2</v>
      </c>
      <c r="F203" s="21">
        <v>165000</v>
      </c>
      <c r="G203" s="21">
        <f t="shared" si="8"/>
        <v>330000</v>
      </c>
    </row>
    <row r="204" spans="1:7" ht="25.5" x14ac:dyDescent="0.25">
      <c r="A204" s="22">
        <f t="shared" si="9"/>
        <v>16</v>
      </c>
      <c r="B204" s="5" t="s">
        <v>29</v>
      </c>
      <c r="C204" s="5" t="s">
        <v>31</v>
      </c>
      <c r="D204" s="1" t="s">
        <v>129</v>
      </c>
      <c r="E204" s="1">
        <v>2</v>
      </c>
      <c r="F204" s="21">
        <v>145000</v>
      </c>
      <c r="G204" s="21">
        <f t="shared" si="8"/>
        <v>290000</v>
      </c>
    </row>
    <row r="205" spans="1:7" ht="25.5" x14ac:dyDescent="0.25">
      <c r="A205" s="22">
        <f t="shared" si="9"/>
        <v>17</v>
      </c>
      <c r="B205" s="5" t="s">
        <v>29</v>
      </c>
      <c r="C205" s="5" t="s">
        <v>32</v>
      </c>
      <c r="D205" s="1" t="s">
        <v>129</v>
      </c>
      <c r="E205" s="1">
        <v>2</v>
      </c>
      <c r="F205" s="21">
        <v>120000</v>
      </c>
      <c r="G205" s="21">
        <f t="shared" si="8"/>
        <v>240000</v>
      </c>
    </row>
    <row r="206" spans="1:7" ht="102" x14ac:dyDescent="0.25">
      <c r="A206" s="22">
        <f t="shared" si="9"/>
        <v>18</v>
      </c>
      <c r="B206" s="5" t="s">
        <v>33</v>
      </c>
      <c r="C206" s="5" t="s">
        <v>154</v>
      </c>
      <c r="D206" s="1" t="s">
        <v>129</v>
      </c>
      <c r="E206" s="1">
        <v>5</v>
      </c>
      <c r="F206" s="21">
        <v>65500</v>
      </c>
      <c r="G206" s="21">
        <f t="shared" si="8"/>
        <v>327500</v>
      </c>
    </row>
    <row r="207" spans="1:7" ht="25.5" x14ac:dyDescent="0.25">
      <c r="A207" s="22">
        <f t="shared" si="9"/>
        <v>19</v>
      </c>
      <c r="B207" s="5" t="s">
        <v>34</v>
      </c>
      <c r="C207" s="5" t="s">
        <v>35</v>
      </c>
      <c r="D207" s="1" t="s">
        <v>129</v>
      </c>
      <c r="E207" s="1">
        <v>6</v>
      </c>
      <c r="F207" s="21">
        <v>180000</v>
      </c>
      <c r="G207" s="21">
        <f t="shared" si="8"/>
        <v>1080000</v>
      </c>
    </row>
    <row r="208" spans="1:7" ht="25.5" x14ac:dyDescent="0.25">
      <c r="A208" s="22">
        <f t="shared" si="9"/>
        <v>20</v>
      </c>
      <c r="B208" s="5" t="s">
        <v>36</v>
      </c>
      <c r="C208" s="5" t="s">
        <v>37</v>
      </c>
      <c r="D208" s="1" t="s">
        <v>129</v>
      </c>
      <c r="E208" s="1">
        <v>6</v>
      </c>
      <c r="F208" s="21">
        <v>250000</v>
      </c>
      <c r="G208" s="21">
        <f t="shared" si="8"/>
        <v>1500000</v>
      </c>
    </row>
    <row r="209" spans="1:7" ht="25.5" x14ac:dyDescent="0.25">
      <c r="A209" s="22">
        <f t="shared" si="9"/>
        <v>21</v>
      </c>
      <c r="B209" s="5" t="s">
        <v>38</v>
      </c>
      <c r="C209" s="5" t="s">
        <v>39</v>
      </c>
      <c r="D209" s="1" t="s">
        <v>129</v>
      </c>
      <c r="E209" s="1">
        <v>4</v>
      </c>
      <c r="F209" s="21">
        <v>310000</v>
      </c>
      <c r="G209" s="21">
        <f t="shared" si="8"/>
        <v>1240000</v>
      </c>
    </row>
    <row r="210" spans="1:7" ht="38.25" x14ac:dyDescent="0.25">
      <c r="A210" s="22">
        <f t="shared" si="9"/>
        <v>22</v>
      </c>
      <c r="B210" s="5" t="s">
        <v>40</v>
      </c>
      <c r="C210" s="5" t="s">
        <v>41</v>
      </c>
      <c r="D210" s="1" t="s">
        <v>129</v>
      </c>
      <c r="E210" s="1">
        <v>2</v>
      </c>
      <c r="F210" s="21">
        <v>820000</v>
      </c>
      <c r="G210" s="21">
        <f t="shared" si="8"/>
        <v>1640000</v>
      </c>
    </row>
    <row r="211" spans="1:7" x14ac:dyDescent="0.25">
      <c r="A211" s="22">
        <f t="shared" si="9"/>
        <v>23</v>
      </c>
      <c r="B211" s="5" t="s">
        <v>24</v>
      </c>
      <c r="C211" s="5" t="s">
        <v>42</v>
      </c>
      <c r="D211" s="1" t="s">
        <v>129</v>
      </c>
      <c r="E211" s="1">
        <v>80</v>
      </c>
      <c r="F211" s="21">
        <v>2500</v>
      </c>
      <c r="G211" s="21">
        <f t="shared" si="8"/>
        <v>200000</v>
      </c>
    </row>
    <row r="212" spans="1:7" x14ac:dyDescent="0.25">
      <c r="A212" s="22">
        <f t="shared" si="9"/>
        <v>24</v>
      </c>
      <c r="B212" s="5" t="s">
        <v>24</v>
      </c>
      <c r="C212" s="5" t="s">
        <v>43</v>
      </c>
      <c r="D212" s="1" t="s">
        <v>129</v>
      </c>
      <c r="E212" s="1">
        <v>80</v>
      </c>
      <c r="F212" s="21">
        <v>3400</v>
      </c>
      <c r="G212" s="21">
        <f t="shared" si="8"/>
        <v>272000</v>
      </c>
    </row>
    <row r="213" spans="1:7" x14ac:dyDescent="0.25">
      <c r="A213" s="22">
        <f t="shared" si="9"/>
        <v>25</v>
      </c>
      <c r="B213" s="5" t="s">
        <v>24</v>
      </c>
      <c r="C213" s="5" t="s">
        <v>44</v>
      </c>
      <c r="D213" s="1" t="s">
        <v>129</v>
      </c>
      <c r="E213" s="1">
        <v>80</v>
      </c>
      <c r="F213" s="21">
        <v>4200</v>
      </c>
      <c r="G213" s="21">
        <f t="shared" si="8"/>
        <v>336000</v>
      </c>
    </row>
    <row r="214" spans="1:7" x14ac:dyDescent="0.25">
      <c r="A214" s="22">
        <f t="shared" si="9"/>
        <v>26</v>
      </c>
      <c r="B214" s="5" t="s">
        <v>24</v>
      </c>
      <c r="C214" s="5" t="s">
        <v>45</v>
      </c>
      <c r="D214" s="1" t="s">
        <v>129</v>
      </c>
      <c r="E214" s="1">
        <v>80</v>
      </c>
      <c r="F214" s="21">
        <v>4900</v>
      </c>
      <c r="G214" s="21">
        <f t="shared" si="8"/>
        <v>392000</v>
      </c>
    </row>
    <row r="215" spans="1:7" x14ac:dyDescent="0.25">
      <c r="A215" s="22">
        <f t="shared" si="9"/>
        <v>27</v>
      </c>
      <c r="B215" s="5" t="s">
        <v>24</v>
      </c>
      <c r="C215" s="5" t="s">
        <v>46</v>
      </c>
      <c r="D215" s="1" t="s">
        <v>129</v>
      </c>
      <c r="E215" s="1">
        <v>80</v>
      </c>
      <c r="F215" s="21">
        <v>5500</v>
      </c>
      <c r="G215" s="21">
        <f t="shared" si="8"/>
        <v>440000</v>
      </c>
    </row>
    <row r="216" spans="1:7" x14ac:dyDescent="0.25">
      <c r="A216" s="22">
        <f t="shared" si="9"/>
        <v>28</v>
      </c>
      <c r="B216" s="5" t="s">
        <v>24</v>
      </c>
      <c r="C216" s="5" t="s">
        <v>47</v>
      </c>
      <c r="D216" s="1" t="s">
        <v>129</v>
      </c>
      <c r="E216" s="1">
        <v>30</v>
      </c>
      <c r="F216" s="21">
        <v>8200</v>
      </c>
      <c r="G216" s="21">
        <f t="shared" si="8"/>
        <v>246000</v>
      </c>
    </row>
    <row r="217" spans="1:7" x14ac:dyDescent="0.25">
      <c r="A217" s="22">
        <f t="shared" si="9"/>
        <v>29</v>
      </c>
      <c r="B217" s="5" t="s">
        <v>24</v>
      </c>
      <c r="C217" s="5" t="s">
        <v>48</v>
      </c>
      <c r="D217" s="1" t="s">
        <v>129</v>
      </c>
      <c r="E217" s="1">
        <v>30</v>
      </c>
      <c r="F217" s="21">
        <v>9800</v>
      </c>
      <c r="G217" s="21">
        <f t="shared" si="8"/>
        <v>294000</v>
      </c>
    </row>
    <row r="218" spans="1:7" x14ac:dyDescent="0.25">
      <c r="A218" s="22">
        <f t="shared" si="9"/>
        <v>30</v>
      </c>
      <c r="B218" s="5" t="s">
        <v>24</v>
      </c>
      <c r="C218" s="5" t="s">
        <v>49</v>
      </c>
      <c r="D218" s="1" t="s">
        <v>129</v>
      </c>
      <c r="E218" s="1">
        <v>30</v>
      </c>
      <c r="F218" s="21">
        <v>8400</v>
      </c>
      <c r="G218" s="21">
        <f t="shared" si="8"/>
        <v>252000</v>
      </c>
    </row>
    <row r="219" spans="1:7" ht="25.5" x14ac:dyDescent="0.25">
      <c r="A219" s="22">
        <f t="shared" si="9"/>
        <v>31</v>
      </c>
      <c r="B219" s="5" t="s">
        <v>50</v>
      </c>
      <c r="C219" s="5" t="s">
        <v>51</v>
      </c>
      <c r="D219" s="1" t="s">
        <v>130</v>
      </c>
      <c r="E219" s="1">
        <v>10</v>
      </c>
      <c r="F219" s="23">
        <v>16500</v>
      </c>
      <c r="G219" s="21">
        <f t="shared" si="8"/>
        <v>165000</v>
      </c>
    </row>
    <row r="220" spans="1:7" ht="25.5" x14ac:dyDescent="0.25">
      <c r="A220" s="22">
        <f t="shared" si="9"/>
        <v>32</v>
      </c>
      <c r="B220" s="5" t="s">
        <v>50</v>
      </c>
      <c r="C220" s="5" t="s">
        <v>52</v>
      </c>
      <c r="D220" s="1" t="s">
        <v>131</v>
      </c>
      <c r="E220" s="1">
        <v>10</v>
      </c>
      <c r="F220" s="23">
        <v>45000</v>
      </c>
      <c r="G220" s="21">
        <f t="shared" si="8"/>
        <v>450000</v>
      </c>
    </row>
    <row r="221" spans="1:7" ht="25.5" x14ac:dyDescent="0.25">
      <c r="A221" s="22">
        <f t="shared" si="9"/>
        <v>33</v>
      </c>
      <c r="B221" s="5" t="s">
        <v>50</v>
      </c>
      <c r="C221" s="5" t="s">
        <v>53</v>
      </c>
      <c r="D221" s="1" t="s">
        <v>131</v>
      </c>
      <c r="E221" s="1">
        <v>5</v>
      </c>
      <c r="F221" s="23">
        <v>84000</v>
      </c>
      <c r="G221" s="21">
        <f t="shared" si="8"/>
        <v>420000</v>
      </c>
    </row>
    <row r="222" spans="1:7" ht="51" x14ac:dyDescent="0.25">
      <c r="A222" s="22">
        <f t="shared" si="9"/>
        <v>34</v>
      </c>
      <c r="B222" s="5" t="s">
        <v>54</v>
      </c>
      <c r="C222" s="5" t="s">
        <v>55</v>
      </c>
      <c r="D222" s="1" t="s">
        <v>129</v>
      </c>
      <c r="E222" s="1">
        <v>30</v>
      </c>
      <c r="F222" s="21">
        <v>5800</v>
      </c>
      <c r="G222" s="21">
        <f t="shared" si="8"/>
        <v>174000</v>
      </c>
    </row>
    <row r="223" spans="1:7" ht="51" x14ac:dyDescent="0.25">
      <c r="A223" s="22">
        <f t="shared" si="9"/>
        <v>35</v>
      </c>
      <c r="B223" s="5" t="s">
        <v>56</v>
      </c>
      <c r="C223" s="5" t="s">
        <v>57</v>
      </c>
      <c r="D223" s="1" t="s">
        <v>129</v>
      </c>
      <c r="E223" s="1">
        <v>30</v>
      </c>
      <c r="F223" s="21">
        <v>7600</v>
      </c>
      <c r="G223" s="21">
        <f t="shared" si="8"/>
        <v>228000</v>
      </c>
    </row>
    <row r="224" spans="1:7" ht="51" x14ac:dyDescent="0.25">
      <c r="A224" s="22">
        <f t="shared" si="9"/>
        <v>36</v>
      </c>
      <c r="B224" s="5" t="s">
        <v>58</v>
      </c>
      <c r="C224" s="5" t="s">
        <v>59</v>
      </c>
      <c r="D224" s="1" t="s">
        <v>129</v>
      </c>
      <c r="E224" s="1">
        <v>50</v>
      </c>
      <c r="F224" s="21">
        <v>8400</v>
      </c>
      <c r="G224" s="21">
        <f t="shared" si="8"/>
        <v>420000</v>
      </c>
    </row>
    <row r="225" spans="1:7" ht="51" x14ac:dyDescent="0.25">
      <c r="A225" s="22">
        <f t="shared" si="9"/>
        <v>37</v>
      </c>
      <c r="B225" s="5" t="s">
        <v>60</v>
      </c>
      <c r="C225" s="5" t="s">
        <v>61</v>
      </c>
      <c r="D225" s="1" t="s">
        <v>129</v>
      </c>
      <c r="E225" s="1">
        <v>50</v>
      </c>
      <c r="F225" s="21">
        <v>9400</v>
      </c>
      <c r="G225" s="21">
        <f t="shared" si="8"/>
        <v>470000</v>
      </c>
    </row>
    <row r="226" spans="1:7" ht="51" x14ac:dyDescent="0.25">
      <c r="A226" s="22">
        <f t="shared" si="9"/>
        <v>38</v>
      </c>
      <c r="B226" s="5" t="s">
        <v>62</v>
      </c>
      <c r="C226" s="5" t="s">
        <v>63</v>
      </c>
      <c r="D226" s="1" t="s">
        <v>129</v>
      </c>
      <c r="E226" s="1">
        <v>50</v>
      </c>
      <c r="F226" s="21">
        <v>10000</v>
      </c>
      <c r="G226" s="21">
        <f t="shared" si="8"/>
        <v>500000</v>
      </c>
    </row>
    <row r="227" spans="1:7" ht="51" x14ac:dyDescent="0.25">
      <c r="A227" s="22">
        <f t="shared" si="9"/>
        <v>39</v>
      </c>
      <c r="B227" s="5" t="s">
        <v>64</v>
      </c>
      <c r="C227" s="5" t="s">
        <v>65</v>
      </c>
      <c r="D227" s="1" t="s">
        <v>129</v>
      </c>
      <c r="E227" s="1">
        <v>20</v>
      </c>
      <c r="F227" s="21">
        <v>18000</v>
      </c>
      <c r="G227" s="21">
        <f t="shared" si="8"/>
        <v>360000</v>
      </c>
    </row>
    <row r="228" spans="1:7" ht="63.75" x14ac:dyDescent="0.25">
      <c r="A228" s="22">
        <f t="shared" si="9"/>
        <v>40</v>
      </c>
      <c r="B228" s="5" t="s">
        <v>134</v>
      </c>
      <c r="C228" s="5" t="s">
        <v>66</v>
      </c>
      <c r="D228" s="1" t="s">
        <v>129</v>
      </c>
      <c r="E228" s="1">
        <v>2</v>
      </c>
      <c r="F228" s="21">
        <v>360000</v>
      </c>
      <c r="G228" s="21">
        <f t="shared" si="8"/>
        <v>720000</v>
      </c>
    </row>
    <row r="229" spans="1:7" ht="76.5" x14ac:dyDescent="0.25">
      <c r="A229" s="22">
        <f t="shared" si="9"/>
        <v>41</v>
      </c>
      <c r="B229" s="5" t="s">
        <v>134</v>
      </c>
      <c r="C229" s="5" t="s">
        <v>67</v>
      </c>
      <c r="D229" s="1" t="s">
        <v>129</v>
      </c>
      <c r="E229" s="1">
        <v>2</v>
      </c>
      <c r="F229" s="21">
        <v>205000</v>
      </c>
      <c r="G229" s="21">
        <f t="shared" si="8"/>
        <v>410000</v>
      </c>
    </row>
    <row r="230" spans="1:7" x14ac:dyDescent="0.25">
      <c r="A230" s="22">
        <f t="shared" si="9"/>
        <v>42</v>
      </c>
      <c r="B230" s="5" t="s">
        <v>142</v>
      </c>
      <c r="C230" s="5" t="s">
        <v>143</v>
      </c>
      <c r="D230" s="1" t="s">
        <v>129</v>
      </c>
      <c r="E230" s="1">
        <v>4</v>
      </c>
      <c r="F230" s="21">
        <v>82000</v>
      </c>
      <c r="G230" s="21">
        <f t="shared" si="8"/>
        <v>328000</v>
      </c>
    </row>
    <row r="231" spans="1:7" ht="38.25" x14ac:dyDescent="0.25">
      <c r="A231" s="22">
        <f t="shared" si="9"/>
        <v>43</v>
      </c>
      <c r="B231" s="5" t="s">
        <v>68</v>
      </c>
      <c r="C231" s="5" t="s">
        <v>69</v>
      </c>
      <c r="D231" s="1" t="s">
        <v>129</v>
      </c>
      <c r="E231" s="1">
        <v>5</v>
      </c>
      <c r="F231" s="21">
        <v>28000</v>
      </c>
      <c r="G231" s="21">
        <f t="shared" si="8"/>
        <v>140000</v>
      </c>
    </row>
    <row r="232" spans="1:7" ht="51" x14ac:dyDescent="0.25">
      <c r="A232" s="22">
        <f t="shared" si="9"/>
        <v>44</v>
      </c>
      <c r="B232" s="5" t="s">
        <v>70</v>
      </c>
      <c r="C232" s="5" t="s">
        <v>71</v>
      </c>
      <c r="D232" s="1" t="s">
        <v>129</v>
      </c>
      <c r="E232" s="1">
        <v>5</v>
      </c>
      <c r="F232" s="21">
        <v>27000</v>
      </c>
      <c r="G232" s="21">
        <f t="shared" si="8"/>
        <v>135000</v>
      </c>
    </row>
    <row r="233" spans="1:7" ht="25.5" x14ac:dyDescent="0.25">
      <c r="A233" s="22">
        <f t="shared" si="9"/>
        <v>45</v>
      </c>
      <c r="B233" s="5" t="s">
        <v>72</v>
      </c>
      <c r="C233" s="5" t="s">
        <v>73</v>
      </c>
      <c r="D233" s="1" t="s">
        <v>129</v>
      </c>
      <c r="E233" s="1">
        <v>1</v>
      </c>
      <c r="F233" s="21">
        <v>45000</v>
      </c>
      <c r="G233" s="21">
        <f t="shared" si="8"/>
        <v>45000</v>
      </c>
    </row>
    <row r="234" spans="1:7" ht="51" x14ac:dyDescent="0.25">
      <c r="A234" s="22">
        <f t="shared" si="9"/>
        <v>46</v>
      </c>
      <c r="B234" s="5" t="s">
        <v>74</v>
      </c>
      <c r="C234" s="5" t="s">
        <v>75</v>
      </c>
      <c r="D234" s="1" t="s">
        <v>129</v>
      </c>
      <c r="E234" s="1">
        <v>8</v>
      </c>
      <c r="F234" s="21">
        <v>25400</v>
      </c>
      <c r="G234" s="21">
        <f t="shared" si="8"/>
        <v>203200</v>
      </c>
    </row>
    <row r="235" spans="1:7" ht="38.25" x14ac:dyDescent="0.25">
      <c r="A235" s="22">
        <f t="shared" si="9"/>
        <v>47</v>
      </c>
      <c r="B235" s="5" t="s">
        <v>76</v>
      </c>
      <c r="C235" s="5" t="s">
        <v>77</v>
      </c>
      <c r="D235" s="1" t="s">
        <v>129</v>
      </c>
      <c r="E235" s="1">
        <v>5</v>
      </c>
      <c r="F235" s="21">
        <v>18700</v>
      </c>
      <c r="G235" s="21">
        <f t="shared" si="8"/>
        <v>93500</v>
      </c>
    </row>
    <row r="236" spans="1:7" ht="114.75" x14ac:dyDescent="0.25">
      <c r="A236" s="22">
        <f t="shared" si="9"/>
        <v>48</v>
      </c>
      <c r="B236" s="11" t="s">
        <v>78</v>
      </c>
      <c r="C236" s="11" t="s">
        <v>79</v>
      </c>
      <c r="D236" s="14" t="s">
        <v>129</v>
      </c>
      <c r="E236" s="14">
        <v>20</v>
      </c>
      <c r="F236" s="24">
        <v>38000</v>
      </c>
      <c r="G236" s="21">
        <f t="shared" si="8"/>
        <v>760000</v>
      </c>
    </row>
    <row r="237" spans="1:7" ht="51" x14ac:dyDescent="0.25">
      <c r="A237" s="22">
        <f t="shared" si="9"/>
        <v>49</v>
      </c>
      <c r="B237" s="11" t="s">
        <v>80</v>
      </c>
      <c r="C237" s="11" t="s">
        <v>81</v>
      </c>
      <c r="D237" s="14" t="s">
        <v>129</v>
      </c>
      <c r="E237" s="14">
        <v>9</v>
      </c>
      <c r="F237" s="24">
        <v>115000</v>
      </c>
      <c r="G237" s="21">
        <f t="shared" si="8"/>
        <v>1035000</v>
      </c>
    </row>
    <row r="238" spans="1:7" ht="102" x14ac:dyDescent="0.25">
      <c r="A238" s="22">
        <f t="shared" si="9"/>
        <v>50</v>
      </c>
      <c r="B238" s="11" t="s">
        <v>82</v>
      </c>
      <c r="C238" s="11" t="s">
        <v>83</v>
      </c>
      <c r="D238" s="14" t="s">
        <v>129</v>
      </c>
      <c r="E238" s="14">
        <v>50</v>
      </c>
      <c r="F238" s="24">
        <v>9800</v>
      </c>
      <c r="G238" s="21">
        <f t="shared" si="8"/>
        <v>490000</v>
      </c>
    </row>
    <row r="239" spans="1:7" ht="25.5" x14ac:dyDescent="0.25">
      <c r="A239" s="22">
        <f t="shared" si="9"/>
        <v>51</v>
      </c>
      <c r="B239" s="11" t="s">
        <v>84</v>
      </c>
      <c r="C239" s="11" t="s">
        <v>158</v>
      </c>
      <c r="D239" s="14" t="s">
        <v>132</v>
      </c>
      <c r="E239" s="14">
        <v>800</v>
      </c>
      <c r="F239" s="24">
        <v>1000</v>
      </c>
      <c r="G239" s="21">
        <f t="shared" si="8"/>
        <v>800000</v>
      </c>
    </row>
    <row r="240" spans="1:7" ht="63.75" x14ac:dyDescent="0.25">
      <c r="A240" s="22">
        <f t="shared" si="9"/>
        <v>52</v>
      </c>
      <c r="B240" s="11" t="s">
        <v>144</v>
      </c>
      <c r="C240" s="11" t="s">
        <v>145</v>
      </c>
      <c r="D240" s="14" t="s">
        <v>130</v>
      </c>
      <c r="E240" s="14">
        <v>5</v>
      </c>
      <c r="F240" s="24">
        <v>108000</v>
      </c>
      <c r="G240" s="21">
        <f t="shared" si="8"/>
        <v>540000</v>
      </c>
    </row>
    <row r="241" spans="1:7" ht="38.25" x14ac:dyDescent="0.25">
      <c r="A241" s="22">
        <f t="shared" si="9"/>
        <v>53</v>
      </c>
      <c r="B241" s="11" t="s">
        <v>85</v>
      </c>
      <c r="C241" s="11" t="s">
        <v>86</v>
      </c>
      <c r="D241" s="14" t="s">
        <v>130</v>
      </c>
      <c r="E241" s="14">
        <v>16</v>
      </c>
      <c r="F241" s="24">
        <v>16000</v>
      </c>
      <c r="G241" s="21">
        <f t="shared" si="8"/>
        <v>256000</v>
      </c>
    </row>
    <row r="242" spans="1:7" ht="63.75" x14ac:dyDescent="0.25">
      <c r="A242" s="22">
        <f t="shared" si="9"/>
        <v>54</v>
      </c>
      <c r="B242" s="11" t="s">
        <v>87</v>
      </c>
      <c r="C242" s="11" t="s">
        <v>88</v>
      </c>
      <c r="D242" s="14" t="s">
        <v>129</v>
      </c>
      <c r="E242" s="14">
        <v>5</v>
      </c>
      <c r="F242" s="24">
        <v>80000</v>
      </c>
      <c r="G242" s="21">
        <f t="shared" si="8"/>
        <v>400000</v>
      </c>
    </row>
    <row r="243" spans="1:7" ht="38.25" x14ac:dyDescent="0.25">
      <c r="A243" s="22">
        <f t="shared" si="9"/>
        <v>55</v>
      </c>
      <c r="B243" s="11" t="s">
        <v>89</v>
      </c>
      <c r="C243" s="11" t="s">
        <v>90</v>
      </c>
      <c r="D243" s="14" t="s">
        <v>129</v>
      </c>
      <c r="E243" s="14">
        <v>3</v>
      </c>
      <c r="F243" s="24">
        <v>21500</v>
      </c>
      <c r="G243" s="21">
        <f t="shared" si="8"/>
        <v>64500</v>
      </c>
    </row>
    <row r="244" spans="1:7" ht="51" x14ac:dyDescent="0.25">
      <c r="A244" s="22">
        <f t="shared" si="9"/>
        <v>56</v>
      </c>
      <c r="B244" s="11" t="s">
        <v>91</v>
      </c>
      <c r="C244" s="11" t="s">
        <v>92</v>
      </c>
      <c r="D244" s="14" t="s">
        <v>129</v>
      </c>
      <c r="E244" s="14">
        <v>5</v>
      </c>
      <c r="F244" s="24">
        <v>97800</v>
      </c>
      <c r="G244" s="21">
        <f t="shared" si="8"/>
        <v>489000</v>
      </c>
    </row>
    <row r="245" spans="1:7" ht="51" x14ac:dyDescent="0.25">
      <c r="A245" s="22">
        <f t="shared" si="9"/>
        <v>57</v>
      </c>
      <c r="B245" s="11" t="s">
        <v>93</v>
      </c>
      <c r="C245" s="11" t="s">
        <v>94</v>
      </c>
      <c r="D245" s="14" t="s">
        <v>129</v>
      </c>
      <c r="E245" s="14">
        <v>6</v>
      </c>
      <c r="F245" s="24">
        <v>151800</v>
      </c>
      <c r="G245" s="21">
        <f t="shared" si="8"/>
        <v>910800</v>
      </c>
    </row>
    <row r="246" spans="1:7" ht="51" x14ac:dyDescent="0.25">
      <c r="A246" s="22">
        <f t="shared" si="9"/>
        <v>58</v>
      </c>
      <c r="B246" s="11" t="s">
        <v>95</v>
      </c>
      <c r="C246" s="11" t="s">
        <v>96</v>
      </c>
      <c r="D246" s="14" t="s">
        <v>130</v>
      </c>
      <c r="E246" s="14">
        <v>20</v>
      </c>
      <c r="F246" s="24">
        <v>28700</v>
      </c>
      <c r="G246" s="21">
        <f t="shared" si="8"/>
        <v>574000</v>
      </c>
    </row>
    <row r="247" spans="1:7" ht="51" x14ac:dyDescent="0.25">
      <c r="A247" s="22">
        <f t="shared" si="9"/>
        <v>59</v>
      </c>
      <c r="B247" s="11" t="s">
        <v>95</v>
      </c>
      <c r="C247" s="11" t="s">
        <v>97</v>
      </c>
      <c r="D247" s="14" t="s">
        <v>130</v>
      </c>
      <c r="E247" s="14">
        <v>20</v>
      </c>
      <c r="F247" s="24">
        <v>36000</v>
      </c>
      <c r="G247" s="21">
        <f t="shared" si="8"/>
        <v>720000</v>
      </c>
    </row>
    <row r="248" spans="1:7" ht="76.5" x14ac:dyDescent="0.25">
      <c r="A248" s="22">
        <f t="shared" si="9"/>
        <v>60</v>
      </c>
      <c r="B248" s="11" t="s">
        <v>98</v>
      </c>
      <c r="C248" s="11" t="s">
        <v>99</v>
      </c>
      <c r="D248" s="14" t="s">
        <v>129</v>
      </c>
      <c r="E248" s="14">
        <v>5</v>
      </c>
      <c r="F248" s="24">
        <v>86400</v>
      </c>
      <c r="G248" s="21">
        <f t="shared" si="8"/>
        <v>432000</v>
      </c>
    </row>
    <row r="249" spans="1:7" ht="51" x14ac:dyDescent="0.25">
      <c r="A249" s="22">
        <f t="shared" si="9"/>
        <v>61</v>
      </c>
      <c r="B249" s="11" t="s">
        <v>100</v>
      </c>
      <c r="C249" s="11" t="s">
        <v>101</v>
      </c>
      <c r="D249" s="14" t="s">
        <v>129</v>
      </c>
      <c r="E249" s="14">
        <v>30</v>
      </c>
      <c r="F249" s="24">
        <v>28900</v>
      </c>
      <c r="G249" s="21">
        <f t="shared" si="8"/>
        <v>867000</v>
      </c>
    </row>
    <row r="250" spans="1:7" ht="51" x14ac:dyDescent="0.25">
      <c r="A250" s="22">
        <f t="shared" si="9"/>
        <v>62</v>
      </c>
      <c r="B250" s="11" t="s">
        <v>102</v>
      </c>
      <c r="C250" s="11" t="s">
        <v>103</v>
      </c>
      <c r="D250" s="14" t="s">
        <v>129</v>
      </c>
      <c r="E250" s="14">
        <v>100</v>
      </c>
      <c r="F250" s="24">
        <v>4500</v>
      </c>
      <c r="G250" s="21">
        <f t="shared" si="8"/>
        <v>450000</v>
      </c>
    </row>
    <row r="251" spans="1:7" ht="38.25" x14ac:dyDescent="0.25">
      <c r="A251" s="22">
        <f t="shared" si="9"/>
        <v>63</v>
      </c>
      <c r="B251" s="11" t="s">
        <v>104</v>
      </c>
      <c r="C251" s="11" t="s">
        <v>105</v>
      </c>
      <c r="D251" s="14" t="s">
        <v>129</v>
      </c>
      <c r="E251" s="14">
        <v>2</v>
      </c>
      <c r="F251" s="24">
        <v>140000</v>
      </c>
      <c r="G251" s="21">
        <f t="shared" si="8"/>
        <v>280000</v>
      </c>
    </row>
    <row r="252" spans="1:7" ht="25.5" x14ac:dyDescent="0.25">
      <c r="A252" s="22">
        <f t="shared" si="9"/>
        <v>64</v>
      </c>
      <c r="B252" s="11" t="s">
        <v>106</v>
      </c>
      <c r="C252" s="11" t="s">
        <v>107</v>
      </c>
      <c r="D252" s="14" t="s">
        <v>129</v>
      </c>
      <c r="E252" s="14">
        <v>20</v>
      </c>
      <c r="F252" s="24">
        <v>30000</v>
      </c>
      <c r="G252" s="21">
        <f t="shared" si="8"/>
        <v>600000</v>
      </c>
    </row>
    <row r="253" spans="1:7" ht="38.25" x14ac:dyDescent="0.25">
      <c r="A253" s="22">
        <f t="shared" si="9"/>
        <v>65</v>
      </c>
      <c r="B253" s="11" t="s">
        <v>108</v>
      </c>
      <c r="C253" s="11" t="s">
        <v>109</v>
      </c>
      <c r="D253" s="14" t="s">
        <v>129</v>
      </c>
      <c r="E253" s="14">
        <v>20</v>
      </c>
      <c r="F253" s="24">
        <v>18000</v>
      </c>
      <c r="G253" s="21">
        <f t="shared" si="8"/>
        <v>360000</v>
      </c>
    </row>
    <row r="254" spans="1:7" ht="242.25" x14ac:dyDescent="0.25">
      <c r="A254" s="22">
        <f t="shared" si="9"/>
        <v>66</v>
      </c>
      <c r="B254" s="11" t="s">
        <v>110</v>
      </c>
      <c r="C254" s="11" t="s">
        <v>111</v>
      </c>
      <c r="D254" s="14" t="s">
        <v>129</v>
      </c>
      <c r="E254" s="14">
        <v>15</v>
      </c>
      <c r="F254" s="24">
        <v>24500</v>
      </c>
      <c r="G254" s="21">
        <f t="shared" ref="G254:G272" si="10">E254*F254</f>
        <v>367500</v>
      </c>
    </row>
    <row r="255" spans="1:7" ht="63.75" x14ac:dyDescent="0.25">
      <c r="A255" s="22">
        <f t="shared" ref="A255:A272" si="11">A254+1</f>
        <v>67</v>
      </c>
      <c r="B255" s="11" t="s">
        <v>112</v>
      </c>
      <c r="C255" s="11" t="s">
        <v>128</v>
      </c>
      <c r="D255" s="14" t="s">
        <v>129</v>
      </c>
      <c r="E255" s="14">
        <v>15</v>
      </c>
      <c r="F255" s="24">
        <v>19500</v>
      </c>
      <c r="G255" s="21">
        <f t="shared" si="10"/>
        <v>292500</v>
      </c>
    </row>
    <row r="256" spans="1:7" ht="51" x14ac:dyDescent="0.25">
      <c r="A256" s="22">
        <f t="shared" si="11"/>
        <v>68</v>
      </c>
      <c r="B256" s="11" t="s">
        <v>113</v>
      </c>
      <c r="C256" s="11" t="s">
        <v>114</v>
      </c>
      <c r="D256" s="14" t="s">
        <v>129</v>
      </c>
      <c r="E256" s="14">
        <v>20</v>
      </c>
      <c r="F256" s="24">
        <v>48500</v>
      </c>
      <c r="G256" s="21">
        <f t="shared" si="10"/>
        <v>970000</v>
      </c>
    </row>
    <row r="257" spans="1:7" ht="165.75" x14ac:dyDescent="0.25">
      <c r="A257" s="22">
        <f t="shared" si="11"/>
        <v>69</v>
      </c>
      <c r="B257" s="11" t="s">
        <v>115</v>
      </c>
      <c r="C257" s="11" t="s">
        <v>116</v>
      </c>
      <c r="D257" s="14" t="s">
        <v>129</v>
      </c>
      <c r="E257" s="14">
        <v>10</v>
      </c>
      <c r="F257" s="24">
        <v>32000</v>
      </c>
      <c r="G257" s="21">
        <f t="shared" si="10"/>
        <v>320000</v>
      </c>
    </row>
    <row r="258" spans="1:7" ht="191.25" x14ac:dyDescent="0.25">
      <c r="A258" s="22">
        <f t="shared" si="11"/>
        <v>70</v>
      </c>
      <c r="B258" s="11" t="s">
        <v>117</v>
      </c>
      <c r="C258" s="11" t="s">
        <v>118</v>
      </c>
      <c r="D258" s="14" t="s">
        <v>129</v>
      </c>
      <c r="E258" s="14">
        <v>10</v>
      </c>
      <c r="F258" s="24">
        <v>20000</v>
      </c>
      <c r="G258" s="21">
        <f t="shared" si="10"/>
        <v>200000</v>
      </c>
    </row>
    <row r="259" spans="1:7" ht="102" x14ac:dyDescent="0.25">
      <c r="A259" s="22">
        <f t="shared" si="11"/>
        <v>71</v>
      </c>
      <c r="B259" s="11" t="s">
        <v>119</v>
      </c>
      <c r="C259" s="11" t="s">
        <v>146</v>
      </c>
      <c r="D259" s="14" t="s">
        <v>129</v>
      </c>
      <c r="E259" s="14">
        <v>30</v>
      </c>
      <c r="F259" s="24">
        <v>8000</v>
      </c>
      <c r="G259" s="21">
        <f t="shared" si="10"/>
        <v>240000</v>
      </c>
    </row>
    <row r="260" spans="1:7" x14ac:dyDescent="0.25">
      <c r="A260" s="22">
        <f t="shared" si="11"/>
        <v>72</v>
      </c>
      <c r="B260" s="11" t="s">
        <v>120</v>
      </c>
      <c r="C260" s="11" t="s">
        <v>121</v>
      </c>
      <c r="D260" s="14" t="s">
        <v>129</v>
      </c>
      <c r="E260" s="14">
        <v>9</v>
      </c>
      <c r="F260" s="24">
        <v>9800</v>
      </c>
      <c r="G260" s="21">
        <f t="shared" si="10"/>
        <v>88200</v>
      </c>
    </row>
    <row r="261" spans="1:7" x14ac:dyDescent="0.25">
      <c r="A261" s="22">
        <f t="shared" si="11"/>
        <v>73</v>
      </c>
      <c r="B261" s="11" t="s">
        <v>120</v>
      </c>
      <c r="C261" s="11" t="s">
        <v>122</v>
      </c>
      <c r="D261" s="14" t="s">
        <v>129</v>
      </c>
      <c r="E261" s="14">
        <v>9</v>
      </c>
      <c r="F261" s="24">
        <v>14500</v>
      </c>
      <c r="G261" s="21">
        <f t="shared" si="10"/>
        <v>130500</v>
      </c>
    </row>
    <row r="262" spans="1:7" x14ac:dyDescent="0.25">
      <c r="A262" s="22">
        <f t="shared" si="11"/>
        <v>74</v>
      </c>
      <c r="B262" s="11" t="s">
        <v>120</v>
      </c>
      <c r="C262" s="12" t="s">
        <v>123</v>
      </c>
      <c r="D262" s="14" t="s">
        <v>129</v>
      </c>
      <c r="E262" s="14">
        <v>27</v>
      </c>
      <c r="F262" s="24">
        <v>18500</v>
      </c>
      <c r="G262" s="21">
        <f t="shared" si="10"/>
        <v>499500</v>
      </c>
    </row>
    <row r="263" spans="1:7" x14ac:dyDescent="0.25">
      <c r="A263" s="22">
        <f t="shared" si="11"/>
        <v>75</v>
      </c>
      <c r="B263" s="11" t="s">
        <v>120</v>
      </c>
      <c r="C263" s="12" t="s">
        <v>124</v>
      </c>
      <c r="D263" s="14" t="s">
        <v>129</v>
      </c>
      <c r="E263" s="14">
        <v>9</v>
      </c>
      <c r="F263" s="24">
        <v>24600</v>
      </c>
      <c r="G263" s="21">
        <f t="shared" si="10"/>
        <v>221400</v>
      </c>
    </row>
    <row r="264" spans="1:7" x14ac:dyDescent="0.25">
      <c r="A264" s="22">
        <f t="shared" si="11"/>
        <v>76</v>
      </c>
      <c r="B264" s="11" t="s">
        <v>120</v>
      </c>
      <c r="C264" s="12" t="s">
        <v>125</v>
      </c>
      <c r="D264" s="14" t="s">
        <v>129</v>
      </c>
      <c r="E264" s="14">
        <v>9</v>
      </c>
      <c r="F264" s="24">
        <v>38700</v>
      </c>
      <c r="G264" s="21">
        <f t="shared" si="10"/>
        <v>348300</v>
      </c>
    </row>
    <row r="265" spans="1:7" x14ac:dyDescent="0.25">
      <c r="A265" s="22">
        <f t="shared" si="11"/>
        <v>77</v>
      </c>
      <c r="B265" s="12" t="s">
        <v>120</v>
      </c>
      <c r="C265" s="12" t="s">
        <v>126</v>
      </c>
      <c r="D265" s="14" t="s">
        <v>129</v>
      </c>
      <c r="E265" s="14">
        <v>27</v>
      </c>
      <c r="F265" s="24">
        <v>45000</v>
      </c>
      <c r="G265" s="21">
        <f t="shared" si="10"/>
        <v>1215000</v>
      </c>
    </row>
    <row r="266" spans="1:7" x14ac:dyDescent="0.25">
      <c r="A266" s="25">
        <f t="shared" si="11"/>
        <v>78</v>
      </c>
      <c r="B266" s="17" t="s">
        <v>120</v>
      </c>
      <c r="C266" s="17" t="s">
        <v>127</v>
      </c>
      <c r="D266" s="18" t="s">
        <v>129</v>
      </c>
      <c r="E266" s="18">
        <v>27</v>
      </c>
      <c r="F266" s="26">
        <v>63200</v>
      </c>
      <c r="G266" s="21">
        <f t="shared" si="10"/>
        <v>1706400</v>
      </c>
    </row>
    <row r="267" spans="1:7" ht="76.5" x14ac:dyDescent="0.25">
      <c r="A267" s="27">
        <f t="shared" si="11"/>
        <v>79</v>
      </c>
      <c r="B267" s="12" t="s">
        <v>134</v>
      </c>
      <c r="C267" s="11" t="s">
        <v>133</v>
      </c>
      <c r="D267" s="14" t="s">
        <v>130</v>
      </c>
      <c r="E267" s="14">
        <v>2</v>
      </c>
      <c r="F267" s="24">
        <v>94500</v>
      </c>
      <c r="G267" s="21">
        <f t="shared" si="10"/>
        <v>189000</v>
      </c>
    </row>
    <row r="268" spans="1:7" ht="51" x14ac:dyDescent="0.25">
      <c r="A268" s="27">
        <f t="shared" si="11"/>
        <v>80</v>
      </c>
      <c r="B268" s="12" t="s">
        <v>134</v>
      </c>
      <c r="C268" s="11" t="s">
        <v>135</v>
      </c>
      <c r="D268" s="14" t="s">
        <v>130</v>
      </c>
      <c r="E268" s="14">
        <v>1</v>
      </c>
      <c r="F268" s="24">
        <v>65534</v>
      </c>
      <c r="G268" s="21">
        <f t="shared" si="10"/>
        <v>65534</v>
      </c>
    </row>
    <row r="269" spans="1:7" ht="76.5" x14ac:dyDescent="0.25">
      <c r="A269" s="27">
        <f t="shared" si="11"/>
        <v>81</v>
      </c>
      <c r="B269" s="12" t="s">
        <v>134</v>
      </c>
      <c r="C269" s="11" t="s">
        <v>136</v>
      </c>
      <c r="D269" s="14" t="s">
        <v>130</v>
      </c>
      <c r="E269" s="14">
        <v>2</v>
      </c>
      <c r="F269" s="24">
        <v>124500</v>
      </c>
      <c r="G269" s="21">
        <f t="shared" si="10"/>
        <v>249000</v>
      </c>
    </row>
    <row r="270" spans="1:7" ht="25.5" x14ac:dyDescent="0.25">
      <c r="A270" s="27">
        <f t="shared" si="11"/>
        <v>82</v>
      </c>
      <c r="B270" s="12" t="s">
        <v>138</v>
      </c>
      <c r="C270" s="11" t="s">
        <v>137</v>
      </c>
      <c r="D270" s="18" t="s">
        <v>129</v>
      </c>
      <c r="E270" s="14">
        <v>1</v>
      </c>
      <c r="F270" s="24">
        <v>480000</v>
      </c>
      <c r="G270" s="21">
        <f t="shared" si="10"/>
        <v>480000</v>
      </c>
    </row>
    <row r="271" spans="1:7" ht="25.5" x14ac:dyDescent="0.25">
      <c r="A271" s="27">
        <f t="shared" si="11"/>
        <v>83</v>
      </c>
      <c r="B271" s="12" t="s">
        <v>138</v>
      </c>
      <c r="C271" s="11" t="s">
        <v>139</v>
      </c>
      <c r="D271" s="14" t="s">
        <v>129</v>
      </c>
      <c r="E271" s="14">
        <v>1</v>
      </c>
      <c r="F271" s="24">
        <v>438300</v>
      </c>
      <c r="G271" s="21">
        <f t="shared" si="10"/>
        <v>438300</v>
      </c>
    </row>
    <row r="272" spans="1:7" ht="51" x14ac:dyDescent="0.25">
      <c r="A272" s="27">
        <f t="shared" si="11"/>
        <v>84</v>
      </c>
      <c r="B272" s="11" t="s">
        <v>141</v>
      </c>
      <c r="C272" s="11" t="s">
        <v>140</v>
      </c>
      <c r="D272" s="14" t="s">
        <v>129</v>
      </c>
      <c r="E272" s="14">
        <v>1</v>
      </c>
      <c r="F272" s="24">
        <v>125500</v>
      </c>
      <c r="G272" s="21">
        <f t="shared" si="10"/>
        <v>125500</v>
      </c>
    </row>
    <row r="273" spans="1:7" ht="57" x14ac:dyDescent="0.25">
      <c r="A273" s="31" t="s">
        <v>0</v>
      </c>
      <c r="B273" s="42" t="s">
        <v>147</v>
      </c>
      <c r="C273" s="43"/>
      <c r="D273" s="31" t="s">
        <v>3</v>
      </c>
      <c r="E273" s="31" t="s">
        <v>4</v>
      </c>
      <c r="F273" s="33" t="s">
        <v>148</v>
      </c>
      <c r="G273" s="33" t="s">
        <v>149</v>
      </c>
    </row>
    <row r="274" spans="1:7" x14ac:dyDescent="0.25">
      <c r="A274" s="31">
        <v>1</v>
      </c>
      <c r="B274" s="44" t="s">
        <v>150</v>
      </c>
      <c r="C274" s="45"/>
      <c r="D274" s="19" t="s">
        <v>151</v>
      </c>
      <c r="E274" s="19">
        <v>1</v>
      </c>
      <c r="F274" s="32">
        <v>1611966</v>
      </c>
      <c r="G274" s="32">
        <f>E274*F274</f>
        <v>1611966</v>
      </c>
    </row>
    <row r="275" spans="1:7" x14ac:dyDescent="0.25">
      <c r="A275" s="31">
        <v>2</v>
      </c>
      <c r="B275" s="46" t="s">
        <v>152</v>
      </c>
      <c r="C275" s="47"/>
      <c r="D275" s="47"/>
      <c r="E275" s="47"/>
      <c r="F275" s="48"/>
      <c r="G275" s="34">
        <f>SUM(G274,G189:G272)</f>
        <v>43766100</v>
      </c>
    </row>
  </sheetData>
  <mergeCells count="16">
    <mergeCell ref="B91:F91"/>
    <mergeCell ref="B89:C89"/>
    <mergeCell ref="B90:C90"/>
    <mergeCell ref="F1:G1"/>
    <mergeCell ref="A3:G3"/>
    <mergeCell ref="A2:G2"/>
    <mergeCell ref="A94:G94"/>
    <mergeCell ref="A95:G95"/>
    <mergeCell ref="B181:C181"/>
    <mergeCell ref="B182:C182"/>
    <mergeCell ref="B183:F183"/>
    <mergeCell ref="A186:G186"/>
    <mergeCell ref="A187:G187"/>
    <mergeCell ref="B273:C273"/>
    <mergeCell ref="B274:C274"/>
    <mergeCell ref="B275:F275"/>
  </mergeCells>
  <pageMargins left="0.7" right="0.7" top="0.75" bottom="0.75" header="0.3" footer="0.3"/>
  <pageSetup paperSize="9" scale="63" orientation="portrait" r:id="rId1"/>
  <colBreaks count="1" manualBreakCount="1">
    <brk id="7"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2021-01-05T17:55:17Z</dcterms:modified>
</cp:coreProperties>
</file>