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wfs\Тендерные_заявки\2025\ОПН\ДЭ\ОТ\12. (1066053) () ближнее и дальнее\Приложение к ТС\"/>
    </mc:Choice>
  </mc:AlternateContent>
  <xr:revisionPtr revIDLastSave="0" documentId="13_ncr:1_{66BCC7B1-ADA4-40B9-ABE6-5E6FDDD3B57D}" xr6:coauthVersionLast="47" xr6:coauthVersionMax="47" xr10:uidLastSave="{00000000-0000-0000-0000-000000000000}"/>
  <bookViews>
    <workbookView xWindow="4575" yWindow="1620" windowWidth="21600" windowHeight="12735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Лист1!$A$6:$H$405</definedName>
    <definedName name="_xlnm.Print_Area" localSheetId="0">Лист1!$A$1:$H$416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u36A+Z2JNd4Pdy/Vjj6aojo6g/A=="/>
    </ext>
  </extLst>
</workbook>
</file>

<file path=xl/calcChain.xml><?xml version="1.0" encoding="utf-8"?>
<calcChain xmlns="http://schemas.openxmlformats.org/spreadsheetml/2006/main">
  <c r="F362" i="1" l="1"/>
  <c r="F395" i="1"/>
  <c r="F396" i="1"/>
  <c r="F397" i="1"/>
  <c r="F394" i="1"/>
  <c r="F393" i="1"/>
  <c r="F387" i="1"/>
  <c r="F386" i="1"/>
  <c r="F385" i="1"/>
  <c r="F383" i="1"/>
  <c r="F384" i="1"/>
  <c r="G389" i="1"/>
  <c r="H389" i="1" s="1"/>
  <c r="G282" i="1" l="1"/>
  <c r="H282" i="1" s="1"/>
  <c r="G133" i="1"/>
  <c r="H133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83" i="1"/>
  <c r="H383" i="1" s="1"/>
  <c r="G384" i="1"/>
  <c r="H384" i="1" s="1"/>
  <c r="G385" i="1"/>
  <c r="H385" i="1" s="1"/>
  <c r="G386" i="1"/>
  <c r="H386" i="1" s="1"/>
  <c r="G387" i="1"/>
  <c r="H387" i="1" s="1"/>
  <c r="G375" i="1"/>
  <c r="H375" i="1" s="1"/>
  <c r="G376" i="1"/>
  <c r="H376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281" i="1"/>
  <c r="H281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51" i="1"/>
  <c r="H251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82" i="1" l="1"/>
  <c r="H382" i="1" s="1"/>
  <c r="G380" i="1"/>
  <c r="H380" i="1" s="1"/>
  <c r="G381" i="1"/>
  <c r="H381" i="1" s="1"/>
  <c r="G9" i="1"/>
  <c r="H9" i="1" s="1"/>
  <c r="G7" i="1"/>
  <c r="H7" i="1" s="1"/>
  <c r="G8" i="1"/>
  <c r="H8" i="1" s="1"/>
  <c r="G379" i="1"/>
  <c r="H379" i="1" s="1"/>
  <c r="G377" i="1"/>
  <c r="H377" i="1" s="1"/>
  <c r="G378" i="1"/>
  <c r="H378" i="1" s="1"/>
  <c r="G392" i="1"/>
  <c r="H392" i="1" s="1"/>
  <c r="G390" i="1"/>
  <c r="H390" i="1" s="1"/>
  <c r="G391" i="1"/>
  <c r="H391" i="1" s="1"/>
  <c r="G405" i="1"/>
  <c r="H405" i="1" s="1"/>
  <c r="G403" i="1"/>
  <c r="H403" i="1" s="1"/>
  <c r="G404" i="1"/>
  <c r="H404" i="1" s="1"/>
  <c r="G402" i="1"/>
  <c r="H402" i="1" s="1"/>
  <c r="G400" i="1"/>
  <c r="H400" i="1" s="1"/>
  <c r="G401" i="1"/>
  <c r="H401" i="1" s="1"/>
  <c r="G399" i="1"/>
  <c r="H399" i="1" s="1"/>
  <c r="G388" i="1"/>
  <c r="H388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l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l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l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G362" i="1"/>
  <c r="H362" i="1" s="1"/>
</calcChain>
</file>

<file path=xl/sharedStrings.xml><?xml version="1.0" encoding="utf-8"?>
<sst xmlns="http://schemas.openxmlformats.org/spreadsheetml/2006/main" count="915" uniqueCount="503">
  <si>
    <t>№ п/п</t>
  </si>
  <si>
    <t>Наименование запасных частей и материалов</t>
  </si>
  <si>
    <t>Каталожный номер</t>
  </si>
  <si>
    <t>Ед. измерения</t>
  </si>
  <si>
    <t>Цена за 1ед. в тенге без НДС</t>
  </si>
  <si>
    <t>Стоимость услуги по замене за 1 ед. в тенге без НДС</t>
  </si>
  <si>
    <t>Итого за 1 ед.  в тенге без НДС</t>
  </si>
  <si>
    <t>Итого за 1 ед.  в тенге с учетом НДС</t>
  </si>
  <si>
    <t>Вал коленчатый в сборе с коренными и шатунными вкладышами SsangYong Rexton</t>
  </si>
  <si>
    <t>Вал коленчатый в сборе с коренными и шатунными вкладышами SsangYong Actyon Sport</t>
  </si>
  <si>
    <t>Вал коленчатый в сборе с коренными и шатунными вкладышами SsangYong Kyron</t>
  </si>
  <si>
    <t>Гильза, поршень с пальцем, уплотнительные и антикавитационные кольца SsangYong Actyon Sport</t>
  </si>
  <si>
    <t>Гильза, поршень с пальцем, уплотнительные и антикавитационные кольца SsangYong Kyron</t>
  </si>
  <si>
    <t>Головка блока цилиндров в сборе SsangYong Rexton</t>
  </si>
  <si>
    <t>шт.</t>
  </si>
  <si>
    <t>Головка блока цилиндров в сборе SsangYong Actyon Sport</t>
  </si>
  <si>
    <t>Головка блока цилиндров в сборе SsangYong Kyron</t>
  </si>
  <si>
    <t>Кольца поршневые номинального и всех ремонтных размеров SsangYong Rexton</t>
  </si>
  <si>
    <t>671030072А</t>
  </si>
  <si>
    <t>Кольца поршневые номинального и всех ремонтных размеров SsangYong Actyon Sport</t>
  </si>
  <si>
    <t>671030071А</t>
  </si>
  <si>
    <t>Кольца поршневые номинального и всех ремонтных размеров SsangYong Kyron</t>
  </si>
  <si>
    <t>Подушки крепления двигателя SsangYong Actyon Sport</t>
  </si>
  <si>
    <t>Ремни привода агрегатов SsangYong Rexton</t>
  </si>
  <si>
    <t>Ремни привода агрегатов SsangYong Actyon Sport</t>
  </si>
  <si>
    <t>Ремни привода агрегатов SsangYong Kyron</t>
  </si>
  <si>
    <t>Ремень ГРМ SsangYong Actyon Sport</t>
  </si>
  <si>
    <t>0029979394</t>
  </si>
  <si>
    <t>Шатуны SsangYong Rexton</t>
  </si>
  <si>
    <t>Шатуны SsangYong Actyon Sport</t>
  </si>
  <si>
    <t>Шатуны SsangYong Kyron</t>
  </si>
  <si>
    <t>Маховик в сборе SsangYong Rexton</t>
  </si>
  <si>
    <t>Маховик в сборе SsangYong Actyon Sport</t>
  </si>
  <si>
    <t>Маховик в сборе SsangYong Kyron</t>
  </si>
  <si>
    <t>Насос масляный в сборе SsangYong Rexton</t>
  </si>
  <si>
    <t>Насос масляный в сборе SsangYong Actyon Sport</t>
  </si>
  <si>
    <t>Насос масляный в сборе SsangYong Kyron</t>
  </si>
  <si>
    <t>Прокладка головки блока цилиндров SsangYong Rexton</t>
  </si>
  <si>
    <t>Прокладка головки блока цилиндров SsangYong Actyon Sport</t>
  </si>
  <si>
    <t>Прокладка головки блока цилиндров SsangYong Kyron</t>
  </si>
  <si>
    <t>Радиатор масляный в сборе SsangYong Rexton</t>
  </si>
  <si>
    <t>Радиатор масляный в сборе SsangYong Actyon Sport</t>
  </si>
  <si>
    <t>Радиатор масляный в сборе SsangYong Kyron</t>
  </si>
  <si>
    <t>Масляный фильтр SsangYong Rexton</t>
  </si>
  <si>
    <t>1020-019</t>
  </si>
  <si>
    <t>Масляный фильтр SsangYong Actyon Sport</t>
  </si>
  <si>
    <t>Масляный фильтр SsangYong Kyron</t>
  </si>
  <si>
    <t>Глушитель в сборе SsangYong Actyon Sport</t>
  </si>
  <si>
    <t>Прокладка коллектора SsangYong Rexton</t>
  </si>
  <si>
    <t>Прокладка коллектора SsangYong Actyon Sport</t>
  </si>
  <si>
    <t>Прокладка коллектора SsangYong Kyron</t>
  </si>
  <si>
    <t>Трубки топливные SsangYong Rexton</t>
  </si>
  <si>
    <t>Трубки топливные SsangYong Actyon Sport</t>
  </si>
  <si>
    <t>Трубки топливные SsangYong Kyron</t>
  </si>
  <si>
    <t>Насос топливный SsangYong Rexton</t>
  </si>
  <si>
    <t>Насос топливный SsangYong Actyon Sport</t>
  </si>
  <si>
    <t>Воздушный фильтр SsangYong Rexton</t>
  </si>
  <si>
    <t>1000-091</t>
  </si>
  <si>
    <t>Воздушный фильтр SsangYong Actyon Sport</t>
  </si>
  <si>
    <t>1000-388</t>
  </si>
  <si>
    <t>Воздушный фильтрSsangYong Kyron</t>
  </si>
  <si>
    <t>Топливный фильтр SsangYong Rexton</t>
  </si>
  <si>
    <t>1030-027</t>
  </si>
  <si>
    <t>Топливный фильтр SsangYong Actyon Sport</t>
  </si>
  <si>
    <t>Топливный фильтр SsangYong Kyron</t>
  </si>
  <si>
    <t>Насос топливный (станция в сборе)</t>
  </si>
  <si>
    <t>Механизм регулировки фаз ГРМ (фазорегулятор)</t>
  </si>
  <si>
    <t>Регулятор давления топлива (на топливной рампе)</t>
  </si>
  <si>
    <t>Распылитель форсунки (для 6640170221)</t>
  </si>
  <si>
    <t>L157PRD</t>
  </si>
  <si>
    <t>Бак топливный</t>
  </si>
  <si>
    <t>Топливный бак</t>
  </si>
  <si>
    <t>Комплект форсунки установочный (шайба медная/кольцо резиновое/болт)</t>
  </si>
  <si>
    <t>671017KT21</t>
  </si>
  <si>
    <t>Форсунка топливная (Euro 3/Дизель)</t>
  </si>
  <si>
    <t>Форсунка топливная</t>
  </si>
  <si>
    <t>Глушитель</t>
  </si>
  <si>
    <t>Вентилятор в сборе SsangYong Rexton</t>
  </si>
  <si>
    <t>Вентилятор в сборе SsangYong Actyon Sport</t>
  </si>
  <si>
    <t>Насос системы охлаждения в сборе SsangYong Rexton</t>
  </si>
  <si>
    <t>Насос системы охлаждения в сборе SsangYong Actyon Sport</t>
  </si>
  <si>
    <t>Насос системы охлаждения в сборе SsangYong Kyron</t>
  </si>
  <si>
    <t>Радиатор в сборе SsangYong Rexton</t>
  </si>
  <si>
    <t>Радиатор в сборе SsangYong Actyon Sport</t>
  </si>
  <si>
    <t>Радиатор в сборе SsangYong Kyron</t>
  </si>
  <si>
    <t>Термостат системы охлаждения в сборе SsangYong Rexton</t>
  </si>
  <si>
    <t>Термостат системы охлаждения в сборе SsangYong Actyon Sport</t>
  </si>
  <si>
    <t>Термостат системы охлаждения в сборе SsangYong Kyron</t>
  </si>
  <si>
    <t>Отопитель салона в сборе SsangYong Rexton</t>
  </si>
  <si>
    <t>Отопитель салона в сборе SsangYong Actyon Sport</t>
  </si>
  <si>
    <t>Отопитель салона в сборе SsangYong Kyron</t>
  </si>
  <si>
    <t>Салонный фильтр SsangYong Rexton</t>
  </si>
  <si>
    <t>Салонный фильтр SsangYong Actyon Sport</t>
  </si>
  <si>
    <t>1010-064</t>
  </si>
  <si>
    <t>Салонный фильтр SsangYong Kyron</t>
  </si>
  <si>
    <t>Вилка выключения сцепления в сборе SsangYong Rexton</t>
  </si>
  <si>
    <t>Вилка выключения сцепления в сборе SsangYong Actyon Sport</t>
  </si>
  <si>
    <t>Вилка выключения сцепления в сбореSsangYong Kyron</t>
  </si>
  <si>
    <t>Цилиндр сцепления главный SsangYong Rexton</t>
  </si>
  <si>
    <t>Цилиндр сцепления главный SsangYong Actyon Sport</t>
  </si>
  <si>
    <t>Цилиндр сцепления главный SsangYong Kyron</t>
  </si>
  <si>
    <t>Диск сцепления ведомый SsangYong Rexton</t>
  </si>
  <si>
    <t>Диск сцепления ведомый SsangYong Actyon Sport</t>
  </si>
  <si>
    <t>30A0009410</t>
  </si>
  <si>
    <t>Диск сцепления ведомый SsangYong Kyron</t>
  </si>
  <si>
    <t>Диск сцепления нажимной в сборе SsangYong Rexton</t>
  </si>
  <si>
    <t>Диск сцепления нажимной в сборе SsangYong Actyon Sport</t>
  </si>
  <si>
    <t>Диск сцепления нажимной в сборе SsangYong Kyron</t>
  </si>
  <si>
    <t>Цилиндр сцепления рабочий SsangYong Rexton</t>
  </si>
  <si>
    <t>Цилиндр сцепления рабочий  SsangYong Actyon Sport</t>
  </si>
  <si>
    <t>Цилиндр сцепления рабочий SsangYong Kyron</t>
  </si>
  <si>
    <t>Муфта выключения сцепления в сборе SsangYong Rexton</t>
  </si>
  <si>
    <t>Муфта выключения сцепления в сборе SsangYong Actyon Sport</t>
  </si>
  <si>
    <t>Муфта выключения сцепления в сборе SsangYong Kyron</t>
  </si>
  <si>
    <t>Раздаточная коробка SsangYong Rexton</t>
  </si>
  <si>
    <t>Раздаточная коробка SsangYong Actyon Sport</t>
  </si>
  <si>
    <t>Раздаточная коробка SsangYong Kyron</t>
  </si>
  <si>
    <t>Сальники SsangYong Rexton</t>
  </si>
  <si>
    <t>Сальники SsangYong Actyon Sport</t>
  </si>
  <si>
    <t>Сальники SsangYong Kyron</t>
  </si>
  <si>
    <t>0593044084</t>
  </si>
  <si>
    <t>АКПП в сборе SsangYong Rexton</t>
  </si>
  <si>
    <t>АКПП в сборе SsangYong Actyon Sport</t>
  </si>
  <si>
    <t>АКПП в сборе SsangYong Kyron</t>
  </si>
  <si>
    <t>Фильтр АКПП с прокладкой картера в сборе SsangYong Rexton</t>
  </si>
  <si>
    <t>Фильтр АКПП с прокладкой картера в сборе SsangYong Actyon Sport</t>
  </si>
  <si>
    <t>Фильтр АКПП с прокладкой картера в сборе SsangYong Kyron</t>
  </si>
  <si>
    <t>Вал карданный в сборе SsangYong Rexton</t>
  </si>
  <si>
    <t>Вал карданный в сборе SsangYong Actyon Sport</t>
  </si>
  <si>
    <t>Вал карданный в сборе SsangYong Kyron</t>
  </si>
  <si>
    <t>3320008В01</t>
  </si>
  <si>
    <t>Крестовина карданного вала SsangYong Actyon Sport</t>
  </si>
  <si>
    <t>Опора промежуточная в сборе SsangYong Rexton</t>
  </si>
  <si>
    <t>PSB1079</t>
  </si>
  <si>
    <t>Опора промежуточная в сборе SsangYong Actyon Sport</t>
  </si>
  <si>
    <t>Опора промежуточная в сборе SsangYong Kyron</t>
  </si>
  <si>
    <t>Мост задний с тормозами и ступицами в сборе SsangYong Rexton</t>
  </si>
  <si>
    <t>4210009F10</t>
  </si>
  <si>
    <t>Мост задний с тормозами и ступицами в сборе SsangYong Actyon Sport</t>
  </si>
  <si>
    <t>Мост задний с тормозами и ступицами в сборе SsangYong Kyron</t>
  </si>
  <si>
    <t>4210009G10</t>
  </si>
  <si>
    <t>Амортизаторы в сборе SsangYong Rexton</t>
  </si>
  <si>
    <t>4530108C50</t>
  </si>
  <si>
    <t>Амортизаторы в сборе SsangYong Actyon Sport</t>
  </si>
  <si>
    <t>Амортизаторы в сборе SsangYong Kyron</t>
  </si>
  <si>
    <t>Шаровый шарнир наружный в сборе SsangYong Rexton</t>
  </si>
  <si>
    <t>Шаровый шарнир наружный в сборе SsangYong Actyon Sport</t>
  </si>
  <si>
    <t>Шаровый шарнир наружный в сборе SsangYong Kyron</t>
  </si>
  <si>
    <t>Стабилизатор поперечной устойчивости в сборе SsangYong Rexton</t>
  </si>
  <si>
    <t>Стабилизатор поперечной устойчивости в сборе SsangYong Actyon Sport</t>
  </si>
  <si>
    <t>Стабилизатор поперечной устойчивости в сборе SsangYong Kyron</t>
  </si>
  <si>
    <t>Управляющий рычаг подвески в сборе SsangYong Rexton</t>
  </si>
  <si>
    <t>SP40100</t>
  </si>
  <si>
    <t>Управляющий рычаг подвески в сборе SsangYong Actyon Sport</t>
  </si>
  <si>
    <t>Управляющий рычаг подвески в сборе SsangYong Kyron</t>
  </si>
  <si>
    <t>Пружина подвески SsangYong Rexton</t>
  </si>
  <si>
    <t>Пружина подвески SsangYong Actyon Sport</t>
  </si>
  <si>
    <t>Пружина подвески SsangYong Kyron</t>
  </si>
  <si>
    <t>Сферическая втулка SsangYong Rexton</t>
  </si>
  <si>
    <t>Сферическая втулка SsangYong Actyon Sport</t>
  </si>
  <si>
    <t>Сферическая втулка SsangYong Kyron</t>
  </si>
  <si>
    <t>Балка задней подвески SsangYong Rexton</t>
  </si>
  <si>
    <t>Балка задней подвески SsangYong Actyon Sport</t>
  </si>
  <si>
    <t>Балка задней подвески SsangYong Kyron</t>
  </si>
  <si>
    <t>ГУР в сборе SsangYong Rexton</t>
  </si>
  <si>
    <t>ГУР в сборе SsangYong Actyon Sport</t>
  </si>
  <si>
    <t>ГУР в сборе SsangYong Kyron</t>
  </si>
  <si>
    <t>Насос шестеренчатый SsangYong Rexton</t>
  </si>
  <si>
    <t>Насос шестеренчатый SsangYong Actyon Sport</t>
  </si>
  <si>
    <t>Насос шестеренчатый SsangYong Kyron</t>
  </si>
  <si>
    <t>Колонка рулевого управления в сборе SsangYong Rexton</t>
  </si>
  <si>
    <t>Колонка рулевого управления в сборе SsangYong Actyon Sport</t>
  </si>
  <si>
    <t>Колонка рулевого управления в сборе SsangYong Kyron</t>
  </si>
  <si>
    <t>Цилиндр тормозной главный SsangYong Rexton</t>
  </si>
  <si>
    <t>4851008C00</t>
  </si>
  <si>
    <t>Цилиндр тормозной главный SsangYong Actyon Sport</t>
  </si>
  <si>
    <t>Цилиндр тормозной главный SsangYong Kyron</t>
  </si>
  <si>
    <t>Колодки тормозные задние SsangYong Rexton</t>
  </si>
  <si>
    <t>Колодки тормозные задние SsangYong Actyon Sport</t>
  </si>
  <si>
    <t>Колодки тормозные задние SsangYong Kyron</t>
  </si>
  <si>
    <t>3010-038</t>
  </si>
  <si>
    <t>Колодки тормозные передние SsangYong Rexton</t>
  </si>
  <si>
    <t>Колодки тормозные передние SsangYong Actyon Sport</t>
  </si>
  <si>
    <t>Колодки тормозные передние SsangYong Kyron</t>
  </si>
  <si>
    <t>3000-039</t>
  </si>
  <si>
    <t>Суппорт в сборе SsangYong Rexton</t>
  </si>
  <si>
    <t>Суппорт в сборе SsangYong Actyon Sport</t>
  </si>
  <si>
    <t>4811008В52</t>
  </si>
  <si>
    <t>Суппорт в сборе SsangYong Kyron</t>
  </si>
  <si>
    <t>Шланг тормозной SsangYong Rexton</t>
  </si>
  <si>
    <t>Шланг тормозной SsangYong Actyon Sport</t>
  </si>
  <si>
    <t>Шланг тормозной SsangYong Kyron</t>
  </si>
  <si>
    <t>Цилиндр тормозной рабочий SsangYong Rexton</t>
  </si>
  <si>
    <t>Цилиндр тормозной рабочий SsangYong Actyon Sport</t>
  </si>
  <si>
    <t>Цилиндр тормозной рабочий SsangYong Kyron</t>
  </si>
  <si>
    <t>1476-ACTF</t>
  </si>
  <si>
    <t>Электродвигатель привода стеклоочистителей SsangYong Rexton</t>
  </si>
  <si>
    <t>Электродвигатель привода стеклоочистителей SsangYong Actyon Sport</t>
  </si>
  <si>
    <t>Электродвигатель привода стеклоочистителей SsangYong Kyron</t>
  </si>
  <si>
    <t>Блок предохранителей SsangYong Rexton</t>
  </si>
  <si>
    <t>Блок предохранителей SsangYong Actyon Sport</t>
  </si>
  <si>
    <t>Блок предохранителей SsangYong Kyron</t>
  </si>
  <si>
    <t>Генератор в сборе SsangYong Rexton</t>
  </si>
  <si>
    <t>Генератор в сборе SsangYong Actyon Sport</t>
  </si>
  <si>
    <t>Генератор в сборе SsangYong Kyron</t>
  </si>
  <si>
    <t>Датчик указателя давления масла SsangYong Rexton</t>
  </si>
  <si>
    <t>Датчик указателя давления масла SsangYong Actyon Sport</t>
  </si>
  <si>
    <t>Датчик указателя давления масла SsangYong Kyron</t>
  </si>
  <si>
    <t>Датчик указателя температуры охлаждающей жидкости SsangYong Rexton</t>
  </si>
  <si>
    <t>Датчик указателя температуры охлаждающей жидкости SsangYong Actyon Sport</t>
  </si>
  <si>
    <t>Датчик указателя температуры охлаждающей жидкости SsangYong Kyron</t>
  </si>
  <si>
    <t>Датчик указателя уровня топлива SsangYong Rexton</t>
  </si>
  <si>
    <t>2232008B40</t>
  </si>
  <si>
    <t>Датчик указателя уровня топлива SsangYong Actyon Sport</t>
  </si>
  <si>
    <t>Датчик указателя уровня топлива SsangYong Kyron</t>
  </si>
  <si>
    <t>Лампы контрольные SsangYong Rexton</t>
  </si>
  <si>
    <t>Лампы контрольные SsangYong Actyon Sport</t>
  </si>
  <si>
    <t>Лампы контрольные SsangYong Kyron</t>
  </si>
  <si>
    <t>Распределитель зажигания SsangYong Rexton</t>
  </si>
  <si>
    <t>Распределитель зажигания SsangYong Actyon Sport</t>
  </si>
  <si>
    <t>Распределитель зажигания SsangYong Kyron</t>
  </si>
  <si>
    <t>Реле-регулятор SsangYong Rexton</t>
  </si>
  <si>
    <t>Реле-регулятор SsangYong Actyon Sport</t>
  </si>
  <si>
    <t>ARD0464KR</t>
  </si>
  <si>
    <t>Реле-регулятор SsangYong Kyron</t>
  </si>
  <si>
    <t>Муфта вентилятора SsangYong Rexton</t>
  </si>
  <si>
    <t>Муфта вентилятора SsangYong Actyon Sport</t>
  </si>
  <si>
    <t>Сигнал в сборе SsangYong Rexton</t>
  </si>
  <si>
    <t>Сигнал в сборе SsangYong Actyon Sport</t>
  </si>
  <si>
    <t>Сигнал в сборе SsangYong Kyron</t>
  </si>
  <si>
    <t>Спидометр SsangYong Rexton</t>
  </si>
  <si>
    <t>Спидометр SsangYong Actyon Sport</t>
  </si>
  <si>
    <t>Стартер в сборе SsangYong Rexton</t>
  </si>
  <si>
    <t>Стартер в сборе SsangYong Actyon Sport</t>
  </si>
  <si>
    <t>Стартер в сборе SsangYong Kyron</t>
  </si>
  <si>
    <t>Свечи зажигания SsangYong Rexton</t>
  </si>
  <si>
    <t>Свечи зажигания SsangYong Kyron</t>
  </si>
  <si>
    <t>Указатель давления масла SsangYong Rexton</t>
  </si>
  <si>
    <t>Указатель давления масла SsangYong Actyon Sport</t>
  </si>
  <si>
    <t>Указатель температуры охлаждающей жидкости SsangYong Rexton</t>
  </si>
  <si>
    <t>Указатель температуры охлаждающей жидкости SsangYong Actyon Sport</t>
  </si>
  <si>
    <t>Указатель уровня топлива SsangYong Rexton</t>
  </si>
  <si>
    <t>Указатель уровня топлива SsangYong Actyon Sport</t>
  </si>
  <si>
    <t>Электродвигатель отопителя SsangYong Rexton</t>
  </si>
  <si>
    <t>Электродвигатель отопителя SsangYong Actyon Sport</t>
  </si>
  <si>
    <t>Электродвигатель отопителя SsangYong Kyron</t>
  </si>
  <si>
    <t>Блок предохранителей</t>
  </si>
  <si>
    <t>827440K010</t>
  </si>
  <si>
    <t>Генератор в сборе</t>
  </si>
  <si>
    <t>270600L060</t>
  </si>
  <si>
    <t>Датчик указателя давления масла</t>
  </si>
  <si>
    <t>8353060010</t>
  </si>
  <si>
    <t>Датчик указателя температуры охлаждающей жидкости</t>
  </si>
  <si>
    <t>8942233030</t>
  </si>
  <si>
    <t>Датчик указателя уровня топлива</t>
  </si>
  <si>
    <t>833200K020</t>
  </si>
  <si>
    <t>Лампы контрольные</t>
  </si>
  <si>
    <t>9001008107</t>
  </si>
  <si>
    <t>Распределитель зажигания</t>
  </si>
  <si>
    <t>2737058460</t>
  </si>
  <si>
    <t>Реле-регулятор</t>
  </si>
  <si>
    <t>9098702016</t>
  </si>
  <si>
    <t>Сигнал в сборе</t>
  </si>
  <si>
    <t>865200K010</t>
  </si>
  <si>
    <t>Спидометр</t>
  </si>
  <si>
    <t>838000KT11</t>
  </si>
  <si>
    <t>Стартер в сборе</t>
  </si>
  <si>
    <t>281000L050</t>
  </si>
  <si>
    <t>Указатель давления масла</t>
  </si>
  <si>
    <t>Указатель температуры охлаждающей жидкости</t>
  </si>
  <si>
    <t>Указатель уровня топлива</t>
  </si>
  <si>
    <t>Электродвигатель отопителя</t>
  </si>
  <si>
    <t>8710342090</t>
  </si>
  <si>
    <t>Свечи зажигания</t>
  </si>
  <si>
    <t>1985030010</t>
  </si>
  <si>
    <t>Шкворня</t>
  </si>
  <si>
    <t>Подшипник ступицы</t>
  </si>
  <si>
    <t>Блок АВС</t>
  </si>
  <si>
    <t>48510-32000</t>
  </si>
  <si>
    <t>Успокоитель цепи ГРМ</t>
  </si>
  <si>
    <t>Фары передние</t>
  </si>
  <si>
    <t>8310309102/8310409102</t>
  </si>
  <si>
    <t>Диски тормозные</t>
  </si>
  <si>
    <t>4144109111</t>
  </si>
  <si>
    <t>Стекло лобовое</t>
  </si>
  <si>
    <t>7911009013</t>
  </si>
  <si>
    <t>Замок зажигание</t>
  </si>
  <si>
    <t>Дроссельная заслонка</t>
  </si>
  <si>
    <t>Компрессор кондиционера</t>
  </si>
  <si>
    <t>Блок управления АКП</t>
  </si>
  <si>
    <t>36600-32100</t>
  </si>
  <si>
    <t>Рычаг передний верхний правый</t>
  </si>
  <si>
    <t>Рычаг передний верхний левый</t>
  </si>
  <si>
    <t>Топливная рампа</t>
  </si>
  <si>
    <t>1610783345 SB</t>
  </si>
  <si>
    <t>Раздаточная коробка</t>
  </si>
  <si>
    <t>661 920 SMC 44-08-000-005</t>
  </si>
  <si>
    <t>Подшипник выжимной</t>
  </si>
  <si>
    <t>Насос ТНВД</t>
  </si>
  <si>
    <t>Передний сальник коленвала</t>
  </si>
  <si>
    <t>Вкладыши (коренные,шатунные)</t>
  </si>
  <si>
    <t xml:space="preserve">Рулевые тяги </t>
  </si>
  <si>
    <t>1422REX</t>
  </si>
  <si>
    <t>Наконечники рулевых тяг</t>
  </si>
  <si>
    <t>Рулевые рейки</t>
  </si>
  <si>
    <t>465000900D</t>
  </si>
  <si>
    <t>Крепление кузова(подушка)</t>
  </si>
  <si>
    <t>Рычаг подвески (нижний )</t>
  </si>
  <si>
    <t>Рычаг подвески (верхний)</t>
  </si>
  <si>
    <t>Заднее крыло</t>
  </si>
  <si>
    <t>53001320А0</t>
  </si>
  <si>
    <t>Рулевой наконечник (левый)</t>
  </si>
  <si>
    <t>Рулевой наконечник (правый)</t>
  </si>
  <si>
    <t>Рулевые тяги (яблочки)</t>
  </si>
  <si>
    <t>Фонарь задний (правый)</t>
  </si>
  <si>
    <t>Фонарь задний (левый)</t>
  </si>
  <si>
    <t>Фонарь передний (правый)</t>
  </si>
  <si>
    <t>Фонарь передний (левый)</t>
  </si>
  <si>
    <t>Муфта включения переднего привода (левый)</t>
  </si>
  <si>
    <t>Заказчик</t>
  </si>
  <si>
    <t>АО "КазТрансОйл"</t>
  </si>
  <si>
    <t xml:space="preserve">Директор </t>
  </si>
  <si>
    <t>Приложение</t>
  </si>
  <si>
    <t>Заместитель генерального директора по производству</t>
  </si>
  <si>
    <t>Перечень запасных частей на проведение   "Текущего ремонта и технического обслуживания автомашин SsangYong и их модификации".</t>
  </si>
  <si>
    <t>Декоративная крышка ДВС</t>
  </si>
  <si>
    <t>Кольцо уплотнительное гильзы</t>
  </si>
  <si>
    <t>Гофра выхлопного коллектора</t>
  </si>
  <si>
    <t>Шестерня распредвала</t>
  </si>
  <si>
    <t>Шпонка коленчатого вала передняя</t>
  </si>
  <si>
    <t>Втулка крышки постели распредвала</t>
  </si>
  <si>
    <t>Распредвал в сборе</t>
  </si>
  <si>
    <t>Сальники ДВС</t>
  </si>
  <si>
    <t>Прокладки ДВС</t>
  </si>
  <si>
    <t>Клапан впускной</t>
  </si>
  <si>
    <t>Клапан выпускной</t>
  </si>
  <si>
    <t>Коромысло</t>
  </si>
  <si>
    <t>Натяжитель приводного ремня</t>
  </si>
  <si>
    <t>Толкатель</t>
  </si>
  <si>
    <t>Свеча зажигания Actyon Sport</t>
  </si>
  <si>
    <t>Прокладка глушителя</t>
  </si>
  <si>
    <t>Клапан топливного бака паровоздушный</t>
  </si>
  <si>
    <t>2910768 CJ</t>
  </si>
  <si>
    <t>Вал АКПП промежуточный</t>
  </si>
  <si>
    <t>Корпус АКПП</t>
  </si>
  <si>
    <t>КПП в сборе(механическая)</t>
  </si>
  <si>
    <t xml:space="preserve">Прокладка КПП </t>
  </si>
  <si>
    <t>Сальник хвостовика раздатки</t>
  </si>
  <si>
    <t>Ремкомплект АКПП</t>
  </si>
  <si>
    <t>366002BVAT</t>
  </si>
  <si>
    <t>Трос переключения передач сдвоенный</t>
  </si>
  <si>
    <t>Хвостовик коробки передач</t>
  </si>
  <si>
    <t>Шестерня АКПП</t>
  </si>
  <si>
    <t>456203B600</t>
  </si>
  <si>
    <t>Шестерня КПП</t>
  </si>
  <si>
    <t>Шестерня привода спидометра</t>
  </si>
  <si>
    <t>Шланг</t>
  </si>
  <si>
    <t xml:space="preserve">Колодки ручного тормоза </t>
  </si>
  <si>
    <t>4833A34000</t>
  </si>
  <si>
    <t>Трос ручного тормоза задний левый</t>
  </si>
  <si>
    <t>Трос ручного тормоза задний правый</t>
  </si>
  <si>
    <t>4902009206 </t>
  </si>
  <si>
    <t>Крестовина карданного вала SsangYong Rexton</t>
  </si>
  <si>
    <t>Втулка стабилизатора заднего</t>
  </si>
  <si>
    <t>Втулка стабилизатора переднего</t>
  </si>
  <si>
    <t>Диск колесный</t>
  </si>
  <si>
    <t>PCD 5X130 ET43 DIA 84.1</t>
  </si>
  <si>
    <t>Муфта включения переднего привода- ХАБ (правый)</t>
  </si>
  <si>
    <t>478003B520</t>
  </si>
  <si>
    <t>Полуось задняя</t>
  </si>
  <si>
    <t>Полуось передняя привода</t>
  </si>
  <si>
    <t>Пыльник ШРУСА внутренний</t>
  </si>
  <si>
    <t>Пыльник ШРУСА наружный</t>
  </si>
  <si>
    <t>Подшипник хвостовика заднего моста</t>
  </si>
  <si>
    <t>Развал-схождение колес</t>
  </si>
  <si>
    <t>усл.</t>
  </si>
  <si>
    <t>Сальник полуоси заднего моста</t>
  </si>
  <si>
    <t>Ступица в сборе передняя</t>
  </si>
  <si>
    <t>Ступица в сборе задняя</t>
  </si>
  <si>
    <t>Сайлентблок переднего нижнего рычага</t>
  </si>
  <si>
    <t>Сайлентблок заднего нижнего рычага</t>
  </si>
  <si>
    <t>Сайлентблок тяги поперечной</t>
  </si>
  <si>
    <t>Шаровая опора нижняя</t>
  </si>
  <si>
    <t>ШРУС наружный правый</t>
  </si>
  <si>
    <t>ШРУС наружный левый</t>
  </si>
  <si>
    <t>ШРУС внутренний правый</t>
  </si>
  <si>
    <t>ШРУС внутренний левый</t>
  </si>
  <si>
    <t>Датчик АВС</t>
  </si>
  <si>
    <t>Датчик детонации</t>
  </si>
  <si>
    <t>Датчик потока (расхода воздуха)</t>
  </si>
  <si>
    <t>Катушка зажигания</t>
  </si>
  <si>
    <t>1611583103 </t>
  </si>
  <si>
    <t>Стеклоподъемник</t>
  </si>
  <si>
    <t>Свеча накаливания</t>
  </si>
  <si>
    <t>Резистор (сопротивление) вентилятора печки</t>
  </si>
  <si>
    <t>Реле свечей накала</t>
  </si>
  <si>
    <t>Валюметр ДМРВ</t>
  </si>
  <si>
    <t>Фара противотуманная</t>
  </si>
  <si>
    <t>Подушка безопасности</t>
  </si>
  <si>
    <t>Насос омывателя</t>
  </si>
  <si>
    <t>Дверь передняя левая</t>
  </si>
  <si>
    <t>Дверь передняя правая</t>
  </si>
  <si>
    <t>Дверь задняя левая</t>
  </si>
  <si>
    <t>Дверь задняя правая</t>
  </si>
  <si>
    <t>Замок двери</t>
  </si>
  <si>
    <t>7121009026/ 7121009026 / 7122009006</t>
  </si>
  <si>
    <t>Замок капота</t>
  </si>
  <si>
    <t>Амортизатор капота</t>
  </si>
  <si>
    <t>P7117511010</t>
  </si>
  <si>
    <t>Бампер передний</t>
  </si>
  <si>
    <t>Бампер задний</t>
  </si>
  <si>
    <t>STSY01087A0</t>
  </si>
  <si>
    <t xml:space="preserve">Бачок омывателя </t>
  </si>
  <si>
    <t>NPL-Br-83-05F </t>
  </si>
  <si>
    <t>Ремонт радиатора кондиционера</t>
  </si>
  <si>
    <t>Ремонт компрессора кондиционера</t>
  </si>
  <si>
    <t>Капот</t>
  </si>
  <si>
    <t>STSY010150</t>
  </si>
  <si>
    <t>Коврики</t>
  </si>
  <si>
    <t>NPL-Po-83-15 </t>
  </si>
  <si>
    <t>Корпус зеркала двери</t>
  </si>
  <si>
    <t>7898009000LAM</t>
  </si>
  <si>
    <t>Крыло переднее правое</t>
  </si>
  <si>
    <t>Крыло переднее левое</t>
  </si>
  <si>
    <t>Крыло заднее левое</t>
  </si>
  <si>
    <t>521AR34110</t>
  </si>
  <si>
    <t>Крыло заднее правое</t>
  </si>
  <si>
    <t>5212134A10</t>
  </si>
  <si>
    <t>Решетка радиатора</t>
  </si>
  <si>
    <t>Ручка двери</t>
  </si>
  <si>
    <t>Стекло двери задней правой</t>
  </si>
  <si>
    <t>Стекло двери задней левой</t>
  </si>
  <si>
    <t>Стекло двери передней правой</t>
  </si>
  <si>
    <t>Стекло двери передней левой</t>
  </si>
  <si>
    <t>Подкрылок</t>
  </si>
  <si>
    <t>Пороги</t>
  </si>
  <si>
    <t>A193ALP.5304.1</t>
  </si>
  <si>
    <t>Усилитель бампера</t>
  </si>
  <si>
    <t>Чехлы на сиденья</t>
  </si>
  <si>
    <t>Щетки стеклоочистителя</t>
  </si>
  <si>
    <t>Кардан рулевого вала SsangYong Rexton</t>
  </si>
  <si>
    <t>Кардан рулевого вала SsangYong Actyon Sport</t>
  </si>
  <si>
    <t>Датчик кислорода  SsangYong Rexton</t>
  </si>
  <si>
    <t>Датчик кислорода SsangYong Actyon Sport</t>
  </si>
  <si>
    <t>1615404217.</t>
  </si>
  <si>
    <t>Диск сцепления ведущий</t>
  </si>
  <si>
    <t>30200-31000</t>
  </si>
  <si>
    <t xml:space="preserve">Датчик спидометра </t>
  </si>
  <si>
    <t>Трос стояночного тормоза задний SsangYong для Ssang Yong Rexton</t>
  </si>
  <si>
    <t>кмп.</t>
  </si>
  <si>
    <t>Ремень генератора</t>
  </si>
  <si>
    <t>Бендикс стартера</t>
  </si>
  <si>
    <t xml:space="preserve">к договору № </t>
  </si>
  <si>
    <t>ТОО "________________________"</t>
  </si>
  <si>
    <t>Катализатор</t>
  </si>
  <si>
    <t>2420034152</t>
  </si>
  <si>
    <t>Резонатор</t>
  </si>
  <si>
    <t>2440034150</t>
  </si>
  <si>
    <t>Труба выхлопная приемная</t>
  </si>
  <si>
    <t>2430034211</t>
  </si>
  <si>
    <t>Прокладка крышки клапанов</t>
  </si>
  <si>
    <t>15-31001-01</t>
  </si>
  <si>
    <t>Передняя крышка ДВС</t>
  </si>
  <si>
    <t>Трос стояночного тормоза задний SsangYong для Ssang Yong Actyon</t>
  </si>
  <si>
    <t>Вал КПП</t>
  </si>
  <si>
    <t>Втулка коленвала задняя</t>
  </si>
  <si>
    <t>Втулка коленвала передняя</t>
  </si>
  <si>
    <t>Газовый упор капота</t>
  </si>
  <si>
    <t>Гидрокомпенсатор</t>
  </si>
  <si>
    <t>Корпус коробки передач</t>
  </si>
  <si>
    <t>Мотор стеклоочистителя лобового стекла</t>
  </si>
  <si>
    <t xml:space="preserve">Патрубки </t>
  </si>
  <si>
    <t>Подъемник стекол</t>
  </si>
  <si>
    <t>Стеклоподъемник Ssang Yong actyon-spor</t>
  </si>
  <si>
    <t>99234/99234478</t>
  </si>
  <si>
    <t>Блок цилиндров ДВС</t>
  </si>
  <si>
    <t>Каталог по закупу запасных частей на легковые/грузовые автомобили и спецтехнику на 2025 -2027 год.</t>
  </si>
  <si>
    <t>Брызговики (передние, задние)</t>
  </si>
  <si>
    <t>Вилка переключения передач</t>
  </si>
  <si>
    <t>Втулка клапана распредвала</t>
  </si>
  <si>
    <t>Сателлит редуктора заднего моста</t>
  </si>
  <si>
    <t>Сателлит редуктора переднего моста</t>
  </si>
  <si>
    <t>VWF 1701</t>
  </si>
  <si>
    <t>KWM049</t>
  </si>
  <si>
    <t>ST6652000070</t>
  </si>
  <si>
    <t>F.KS.108</t>
  </si>
  <si>
    <t>AR 1708</t>
  </si>
  <si>
    <t>0215-Z51T</t>
  </si>
  <si>
    <t>1417P-NACTR</t>
  </si>
  <si>
    <t>84700-09000</t>
  </si>
  <si>
    <t>Ремкомплект КПП (механическая, сальник)</t>
  </si>
  <si>
    <t>7345008012LAK</t>
  </si>
  <si>
    <t>SGAB-021</t>
  </si>
  <si>
    <t>Колпачок маслосъемный,</t>
  </si>
  <si>
    <t>Ремонт и заправка фреона</t>
  </si>
  <si>
    <t>Шестерня (звезда) коленвала</t>
  </si>
  <si>
    <t>Турбокомпрессор</t>
  </si>
  <si>
    <t>QMP-GN00267</t>
  </si>
  <si>
    <t>66505-20301</t>
  </si>
  <si>
    <t>ST1372</t>
  </si>
  <si>
    <t xml:space="preserve">_______________ </t>
  </si>
  <si>
    <t xml:space="preserve">_____________ </t>
  </si>
  <si>
    <t>Подрядчик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</si>
</sst>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#,##0.00\ _₸"/>
  </numFmts>
  <fonts count="18" x14ac:knownFonts="1">
    <font>
      <sz val="11"/>
      <color rgb="FF000000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4A4A4A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2B2B2B"/>
      <name val="Times New Roman"/>
      <family val="1"/>
      <charset val="204"/>
    </font>
    <font>
      <sz val="10"/>
      <color rgb="FF171717"/>
      <name val="Times New Roman"/>
      <family val="1"/>
      <charset val="204"/>
    </font>
    <font>
      <sz val="10"/>
      <color rgb="FF1C1819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9"/>
      <color rgb="FF20202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3" xfId="0" applyFont="1" applyFill="1" applyBorder="1" applyAlignment="1"/>
    <xf numFmtId="0" fontId="3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right" vertical="distributed"/>
    </xf>
    <xf numFmtId="166" fontId="1" fillId="0" borderId="4" xfId="0" applyNumberFormat="1" applyFont="1" applyFill="1" applyBorder="1" applyAlignment="1">
      <alignment horizontal="right" vertical="distributed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right" vertical="distributed" wrapText="1"/>
    </xf>
    <xf numFmtId="166" fontId="3" fillId="0" borderId="4" xfId="0" applyNumberFormat="1" applyFont="1" applyFill="1" applyBorder="1" applyAlignment="1">
      <alignment horizontal="right" vertical="distributed"/>
    </xf>
    <xf numFmtId="0" fontId="9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166" fontId="4" fillId="0" borderId="4" xfId="0" applyNumberFormat="1" applyFont="1" applyFill="1" applyBorder="1" applyAlignment="1">
      <alignment horizontal="right" vertical="distributed"/>
    </xf>
    <xf numFmtId="0" fontId="12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" fontId="16" fillId="0" borderId="4" xfId="1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1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vertical="center"/>
    </xf>
    <xf numFmtId="0" fontId="17" fillId="0" borderId="3" xfId="0" applyFont="1" applyFill="1" applyBorder="1" applyAlignment="1"/>
    <xf numFmtId="164" fontId="17" fillId="0" borderId="3" xfId="0" applyNumberFormat="1" applyFont="1" applyFill="1" applyBorder="1" applyAlignment="1">
      <alignment horizontal="left" vertical="center" readingOrder="1"/>
    </xf>
    <xf numFmtId="0" fontId="7" fillId="0" borderId="3" xfId="0" applyFont="1" applyFill="1" applyBorder="1" applyAlignment="1"/>
    <xf numFmtId="4" fontId="8" fillId="0" borderId="3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7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0"/>
  <sheetViews>
    <sheetView tabSelected="1" view="pageBreakPreview" zoomScaleNormal="100" zoomScaleSheetLayoutView="100" workbookViewId="0">
      <pane ySplit="6" topLeftCell="A405" activePane="bottomLeft" state="frozen"/>
      <selection pane="bottomLeft" activeCell="E407" sqref="E407"/>
    </sheetView>
  </sheetViews>
  <sheetFormatPr defaultColWidth="12.625" defaultRowHeight="12.75" outlineLevelRow="1" x14ac:dyDescent="0.2"/>
  <cols>
    <col min="1" max="1" width="4.5" style="57" customWidth="1"/>
    <col min="2" max="2" width="27.625" style="1" customWidth="1"/>
    <col min="3" max="3" width="15.25" style="58" customWidth="1"/>
    <col min="4" max="4" width="5.75" style="1" customWidth="1"/>
    <col min="5" max="8" width="11.625" style="1" customWidth="1"/>
    <col min="9" max="16384" width="12.625" style="1"/>
  </cols>
  <sheetData>
    <row r="1" spans="1:9" s="25" customFormat="1" x14ac:dyDescent="0.2">
      <c r="A1" s="22"/>
      <c r="B1" s="23"/>
      <c r="C1" s="24"/>
      <c r="E1" s="26" t="s">
        <v>322</v>
      </c>
    </row>
    <row r="2" spans="1:9" s="25" customFormat="1" x14ac:dyDescent="0.2">
      <c r="A2" s="22"/>
      <c r="B2" s="23"/>
      <c r="C2" s="24"/>
      <c r="E2" s="25" t="s">
        <v>452</v>
      </c>
    </row>
    <row r="3" spans="1:9" x14ac:dyDescent="0.2">
      <c r="A3" s="65" t="s">
        <v>476</v>
      </c>
      <c r="B3" s="65"/>
      <c r="C3" s="65"/>
      <c r="D3" s="65"/>
      <c r="E3" s="65"/>
      <c r="F3" s="65"/>
      <c r="G3" s="65"/>
      <c r="H3" s="65"/>
    </row>
    <row r="4" spans="1:9" x14ac:dyDescent="0.2">
      <c r="A4" s="27"/>
      <c r="B4" s="28"/>
      <c r="C4" s="28"/>
      <c r="D4" s="28"/>
      <c r="E4" s="28"/>
      <c r="F4" s="28"/>
      <c r="G4" s="28"/>
      <c r="H4" s="28"/>
    </row>
    <row r="5" spans="1:9" x14ac:dyDescent="0.2">
      <c r="A5" s="66" t="s">
        <v>324</v>
      </c>
      <c r="B5" s="67"/>
      <c r="C5" s="67"/>
      <c r="D5" s="67"/>
      <c r="E5" s="67"/>
      <c r="F5" s="67"/>
      <c r="G5" s="67"/>
      <c r="H5" s="67"/>
    </row>
    <row r="6" spans="1:9" ht="63.75" x14ac:dyDescent="0.2">
      <c r="A6" s="29" t="s">
        <v>0</v>
      </c>
      <c r="B6" s="29" t="s">
        <v>1</v>
      </c>
      <c r="C6" s="29" t="s">
        <v>2</v>
      </c>
      <c r="D6" s="29" t="s">
        <v>3</v>
      </c>
      <c r="E6" s="18" t="s">
        <v>4</v>
      </c>
      <c r="F6" s="19" t="s">
        <v>5</v>
      </c>
      <c r="G6" s="18" t="s">
        <v>6</v>
      </c>
      <c r="H6" s="19" t="s">
        <v>7</v>
      </c>
      <c r="I6" s="8"/>
    </row>
    <row r="7" spans="1:9" ht="25.5" x14ac:dyDescent="0.2">
      <c r="A7" s="2">
        <v>1</v>
      </c>
      <c r="B7" s="7" t="s">
        <v>122</v>
      </c>
      <c r="C7" s="7">
        <v>3610031000</v>
      </c>
      <c r="D7" s="2" t="s">
        <v>14</v>
      </c>
      <c r="E7" s="20">
        <v>192166.87</v>
      </c>
      <c r="F7" s="20">
        <v>99360</v>
      </c>
      <c r="G7" s="20">
        <f>F7+E7</f>
        <v>291526.87</v>
      </c>
      <c r="H7" s="20">
        <f>G7*1.12</f>
        <v>326510.0944</v>
      </c>
      <c r="I7" s="8"/>
    </row>
    <row r="8" spans="1:9" x14ac:dyDescent="0.2">
      <c r="A8" s="2">
        <f>A7+1</f>
        <v>2</v>
      </c>
      <c r="B8" s="7" t="s">
        <v>123</v>
      </c>
      <c r="C8" s="7">
        <v>3610031060</v>
      </c>
      <c r="D8" s="2" t="s">
        <v>14</v>
      </c>
      <c r="E8" s="20">
        <v>138668.47</v>
      </c>
      <c r="F8" s="20">
        <v>99360</v>
      </c>
      <c r="G8" s="20">
        <f>F8+E8</f>
        <v>238028.47</v>
      </c>
      <c r="H8" s="20">
        <f>G8*1.12</f>
        <v>266591.88640000002</v>
      </c>
      <c r="I8" s="8"/>
    </row>
    <row r="9" spans="1:9" outlineLevel="1" x14ac:dyDescent="0.2">
      <c r="A9" s="2">
        <f t="shared" ref="A9:A70" si="0">A8+1</f>
        <v>3</v>
      </c>
      <c r="B9" s="7" t="s">
        <v>121</v>
      </c>
      <c r="C9" s="7">
        <v>7202700300</v>
      </c>
      <c r="D9" s="2" t="s">
        <v>14</v>
      </c>
      <c r="E9" s="20">
        <v>168468.91</v>
      </c>
      <c r="F9" s="20">
        <v>99360</v>
      </c>
      <c r="G9" s="20">
        <f>F9+E9</f>
        <v>267828.91000000003</v>
      </c>
      <c r="H9" s="20">
        <f>G9*1.12</f>
        <v>299968.37920000008</v>
      </c>
      <c r="I9" s="8"/>
    </row>
    <row r="10" spans="1:9" outlineLevel="1" x14ac:dyDescent="0.2">
      <c r="A10" s="2">
        <f t="shared" si="0"/>
        <v>4</v>
      </c>
      <c r="B10" s="30" t="s">
        <v>407</v>
      </c>
      <c r="C10" s="7" t="s">
        <v>408</v>
      </c>
      <c r="D10" s="2" t="s">
        <v>14</v>
      </c>
      <c r="E10" s="21">
        <v>5764</v>
      </c>
      <c r="F10" s="20">
        <v>575.5</v>
      </c>
      <c r="G10" s="20">
        <f t="shared" ref="G10:G71" si="1">F10+E10</f>
        <v>6339.5</v>
      </c>
      <c r="H10" s="20">
        <f t="shared" ref="H10:H71" si="2">G10*1.12</f>
        <v>7100.2400000000007</v>
      </c>
      <c r="I10" s="8"/>
    </row>
    <row r="11" spans="1:9" ht="25.5" outlineLevel="1" x14ac:dyDescent="0.2">
      <c r="A11" s="2">
        <f t="shared" si="0"/>
        <v>5</v>
      </c>
      <c r="B11" s="7" t="s">
        <v>143</v>
      </c>
      <c r="C11" s="7">
        <v>4530132100</v>
      </c>
      <c r="D11" s="9" t="s">
        <v>449</v>
      </c>
      <c r="E11" s="21">
        <v>31400.362000000001</v>
      </c>
      <c r="F11" s="20">
        <v>10400</v>
      </c>
      <c r="G11" s="20">
        <f t="shared" si="1"/>
        <v>41800.362000000001</v>
      </c>
      <c r="H11" s="20">
        <f t="shared" si="2"/>
        <v>46816.405440000002</v>
      </c>
      <c r="I11" s="8"/>
    </row>
    <row r="12" spans="1:9" ht="25.5" outlineLevel="1" x14ac:dyDescent="0.2">
      <c r="A12" s="2">
        <f t="shared" si="0"/>
        <v>6</v>
      </c>
      <c r="B12" s="7" t="s">
        <v>144</v>
      </c>
      <c r="C12" s="7">
        <v>4531009502</v>
      </c>
      <c r="D12" s="9" t="s">
        <v>449</v>
      </c>
      <c r="E12" s="21">
        <v>16675.05</v>
      </c>
      <c r="F12" s="20">
        <v>10400</v>
      </c>
      <c r="G12" s="20">
        <f t="shared" si="1"/>
        <v>27075.05</v>
      </c>
      <c r="H12" s="20">
        <f t="shared" si="2"/>
        <v>30324.056</v>
      </c>
      <c r="I12" s="8"/>
    </row>
    <row r="13" spans="1:9" ht="25.5" outlineLevel="1" x14ac:dyDescent="0.2">
      <c r="A13" s="2">
        <f t="shared" si="0"/>
        <v>7</v>
      </c>
      <c r="B13" s="7" t="s">
        <v>141</v>
      </c>
      <c r="C13" s="7" t="s">
        <v>142</v>
      </c>
      <c r="D13" s="9" t="s">
        <v>449</v>
      </c>
      <c r="E13" s="21">
        <v>32131.512000000002</v>
      </c>
      <c r="F13" s="20">
        <v>10400</v>
      </c>
      <c r="G13" s="20">
        <f t="shared" si="1"/>
        <v>42531.512000000002</v>
      </c>
      <c r="H13" s="20">
        <f t="shared" si="2"/>
        <v>47635.293440000009</v>
      </c>
      <c r="I13" s="8"/>
    </row>
    <row r="14" spans="1:9" outlineLevel="1" x14ac:dyDescent="0.2">
      <c r="A14" s="2">
        <f t="shared" si="0"/>
        <v>8</v>
      </c>
      <c r="B14" s="7" t="s">
        <v>70</v>
      </c>
      <c r="C14" s="7">
        <v>2211009006</v>
      </c>
      <c r="D14" s="2" t="s">
        <v>14</v>
      </c>
      <c r="E14" s="20">
        <v>488083.4</v>
      </c>
      <c r="F14" s="20">
        <v>97616.680000000008</v>
      </c>
      <c r="G14" s="20">
        <f t="shared" si="1"/>
        <v>585700.08000000007</v>
      </c>
      <c r="H14" s="20">
        <f t="shared" si="2"/>
        <v>655984.08960000018</v>
      </c>
      <c r="I14" s="8"/>
    </row>
    <row r="15" spans="1:9" ht="25.5" outlineLevel="1" x14ac:dyDescent="0.2">
      <c r="A15" s="2">
        <f t="shared" si="0"/>
        <v>9</v>
      </c>
      <c r="B15" s="7" t="s">
        <v>162</v>
      </c>
      <c r="C15" s="7">
        <v>4200032504</v>
      </c>
      <c r="D15" s="2" t="s">
        <v>14</v>
      </c>
      <c r="E15" s="21">
        <v>216201.77600000001</v>
      </c>
      <c r="F15" s="20">
        <v>37800</v>
      </c>
      <c r="G15" s="20">
        <f t="shared" si="1"/>
        <v>254001.77600000001</v>
      </c>
      <c r="H15" s="20">
        <f t="shared" si="2"/>
        <v>284481.98912000004</v>
      </c>
      <c r="I15" s="8"/>
    </row>
    <row r="16" spans="1:9" ht="25.5" outlineLevel="1" x14ac:dyDescent="0.2">
      <c r="A16" s="2">
        <f t="shared" si="0"/>
        <v>10</v>
      </c>
      <c r="B16" s="7" t="s">
        <v>163</v>
      </c>
      <c r="C16" s="7">
        <v>4571009500</v>
      </c>
      <c r="D16" s="2" t="s">
        <v>14</v>
      </c>
      <c r="E16" s="21">
        <v>117928.24400000001</v>
      </c>
      <c r="F16" s="20">
        <v>37800</v>
      </c>
      <c r="G16" s="20">
        <f t="shared" si="1"/>
        <v>155728.24400000001</v>
      </c>
      <c r="H16" s="20">
        <f t="shared" si="2"/>
        <v>174415.63328000001</v>
      </c>
      <c r="I16" s="8"/>
    </row>
    <row r="17" spans="1:9" ht="25.5" outlineLevel="1" x14ac:dyDescent="0.2">
      <c r="A17" s="2">
        <f t="shared" si="0"/>
        <v>11</v>
      </c>
      <c r="B17" s="7" t="s">
        <v>161</v>
      </c>
      <c r="C17" s="7">
        <v>4571009500</v>
      </c>
      <c r="D17" s="2" t="s">
        <v>14</v>
      </c>
      <c r="E17" s="21">
        <v>94342.598000000013</v>
      </c>
      <c r="F17" s="20">
        <v>37800</v>
      </c>
      <c r="G17" s="20">
        <f t="shared" si="1"/>
        <v>132142.598</v>
      </c>
      <c r="H17" s="20">
        <f t="shared" si="2"/>
        <v>147999.70976</v>
      </c>
      <c r="I17" s="8"/>
    </row>
    <row r="18" spans="1:9" outlineLevel="1" x14ac:dyDescent="0.2">
      <c r="A18" s="2">
        <f t="shared" si="0"/>
        <v>12</v>
      </c>
      <c r="B18" s="7" t="s">
        <v>410</v>
      </c>
      <c r="C18" s="7" t="s">
        <v>411</v>
      </c>
      <c r="D18" s="2" t="s">
        <v>14</v>
      </c>
      <c r="E18" s="21">
        <v>104280</v>
      </c>
      <c r="F18" s="20">
        <v>52140</v>
      </c>
      <c r="G18" s="20">
        <f t="shared" si="1"/>
        <v>156420</v>
      </c>
      <c r="H18" s="20">
        <f t="shared" si="2"/>
        <v>175190.40000000002</v>
      </c>
      <c r="I18" s="8"/>
    </row>
    <row r="19" spans="1:9" outlineLevel="1" x14ac:dyDescent="0.2">
      <c r="A19" s="2">
        <f t="shared" si="0"/>
        <v>13</v>
      </c>
      <c r="B19" s="7" t="s">
        <v>409</v>
      </c>
      <c r="C19" s="7">
        <v>7871131001</v>
      </c>
      <c r="D19" s="2" t="s">
        <v>14</v>
      </c>
      <c r="E19" s="21">
        <v>92950</v>
      </c>
      <c r="F19" s="20">
        <v>46475</v>
      </c>
      <c r="G19" s="20">
        <f t="shared" si="1"/>
        <v>139425</v>
      </c>
      <c r="H19" s="20">
        <f t="shared" si="2"/>
        <v>156156.00000000003</v>
      </c>
      <c r="I19" s="8"/>
    </row>
    <row r="20" spans="1:9" outlineLevel="1" x14ac:dyDescent="0.2">
      <c r="A20" s="2">
        <f t="shared" si="0"/>
        <v>14</v>
      </c>
      <c r="B20" s="7" t="s">
        <v>412</v>
      </c>
      <c r="C20" s="7">
        <v>7841032101</v>
      </c>
      <c r="D20" s="2" t="s">
        <v>14</v>
      </c>
      <c r="E20" s="21">
        <v>20130</v>
      </c>
      <c r="F20" s="20">
        <v>2013</v>
      </c>
      <c r="G20" s="20">
        <f t="shared" si="1"/>
        <v>22143</v>
      </c>
      <c r="H20" s="20">
        <f t="shared" si="2"/>
        <v>24800.160000000003</v>
      </c>
      <c r="I20" s="8"/>
    </row>
    <row r="21" spans="1:9" outlineLevel="1" x14ac:dyDescent="0.2">
      <c r="A21" s="2">
        <f t="shared" si="0"/>
        <v>15</v>
      </c>
      <c r="B21" s="12" t="s">
        <v>451</v>
      </c>
      <c r="C21" s="11">
        <v>6611513801</v>
      </c>
      <c r="D21" s="2" t="s">
        <v>14</v>
      </c>
      <c r="E21" s="20">
        <v>4961</v>
      </c>
      <c r="F21" s="20">
        <v>2480.5</v>
      </c>
      <c r="G21" s="20">
        <f t="shared" si="1"/>
        <v>7441.5</v>
      </c>
      <c r="H21" s="20">
        <f t="shared" si="2"/>
        <v>8334.4800000000014</v>
      </c>
      <c r="I21" s="8"/>
    </row>
    <row r="22" spans="1:9" outlineLevel="1" x14ac:dyDescent="0.2">
      <c r="A22" s="2">
        <f t="shared" si="0"/>
        <v>16</v>
      </c>
      <c r="B22" s="11" t="s">
        <v>277</v>
      </c>
      <c r="C22" s="10" t="s">
        <v>278</v>
      </c>
      <c r="D22" s="2" t="s">
        <v>14</v>
      </c>
      <c r="E22" s="20">
        <v>21600</v>
      </c>
      <c r="F22" s="20">
        <v>15600</v>
      </c>
      <c r="G22" s="20">
        <f t="shared" si="1"/>
        <v>37200</v>
      </c>
      <c r="H22" s="20">
        <f t="shared" si="2"/>
        <v>41664.000000000007</v>
      </c>
      <c r="I22" s="8"/>
    </row>
    <row r="23" spans="1:9" outlineLevel="1" x14ac:dyDescent="0.2">
      <c r="A23" s="2">
        <f t="shared" si="0"/>
        <v>17</v>
      </c>
      <c r="B23" s="7" t="s">
        <v>246</v>
      </c>
      <c r="C23" s="10" t="s">
        <v>247</v>
      </c>
      <c r="D23" s="2" t="s">
        <v>14</v>
      </c>
      <c r="E23" s="21">
        <v>5817.7979999999998</v>
      </c>
      <c r="F23" s="20">
        <v>8400</v>
      </c>
      <c r="G23" s="20">
        <f t="shared" si="1"/>
        <v>14217.797999999999</v>
      </c>
      <c r="H23" s="20">
        <f t="shared" si="2"/>
        <v>15923.93376</v>
      </c>
      <c r="I23" s="8"/>
    </row>
    <row r="24" spans="1:9" ht="25.5" outlineLevel="1" x14ac:dyDescent="0.2">
      <c r="A24" s="2">
        <f t="shared" si="0"/>
        <v>18</v>
      </c>
      <c r="B24" s="7" t="s">
        <v>200</v>
      </c>
      <c r="C24" s="7">
        <v>8216009400</v>
      </c>
      <c r="D24" s="2" t="s">
        <v>14</v>
      </c>
      <c r="E24" s="21">
        <v>9041.1579999999994</v>
      </c>
      <c r="F24" s="20">
        <v>8400</v>
      </c>
      <c r="G24" s="20">
        <f t="shared" si="1"/>
        <v>17441.157999999999</v>
      </c>
      <c r="H24" s="20">
        <f t="shared" si="2"/>
        <v>19534.096960000003</v>
      </c>
      <c r="I24" s="8"/>
    </row>
    <row r="25" spans="1:9" ht="25.5" outlineLevel="1" x14ac:dyDescent="0.2">
      <c r="A25" s="2">
        <f t="shared" si="0"/>
        <v>19</v>
      </c>
      <c r="B25" s="7" t="s">
        <v>201</v>
      </c>
      <c r="C25" s="7">
        <v>8216009300</v>
      </c>
      <c r="D25" s="2" t="s">
        <v>14</v>
      </c>
      <c r="E25" s="21">
        <v>6320.9580000000005</v>
      </c>
      <c r="F25" s="20">
        <v>8400</v>
      </c>
      <c r="G25" s="20">
        <f t="shared" si="1"/>
        <v>14720.958000000001</v>
      </c>
      <c r="H25" s="20">
        <f t="shared" si="2"/>
        <v>16487.472960000003</v>
      </c>
      <c r="I25" s="8"/>
    </row>
    <row r="26" spans="1:9" ht="25.5" outlineLevel="1" x14ac:dyDescent="0.2">
      <c r="A26" s="2">
        <f t="shared" si="0"/>
        <v>20</v>
      </c>
      <c r="B26" s="7" t="s">
        <v>199</v>
      </c>
      <c r="C26" s="7">
        <v>8211008100</v>
      </c>
      <c r="D26" s="2" t="s">
        <v>14</v>
      </c>
      <c r="E26" s="21">
        <v>17217.522000000001</v>
      </c>
      <c r="F26" s="20">
        <v>8400</v>
      </c>
      <c r="G26" s="20">
        <f t="shared" si="1"/>
        <v>25617.522000000001</v>
      </c>
      <c r="H26" s="20">
        <f t="shared" si="2"/>
        <v>28691.624640000005</v>
      </c>
      <c r="I26" s="8"/>
    </row>
    <row r="27" spans="1:9" outlineLevel="1" x14ac:dyDescent="0.2">
      <c r="A27" s="2">
        <f t="shared" si="0"/>
        <v>21</v>
      </c>
      <c r="B27" s="11" t="s">
        <v>289</v>
      </c>
      <c r="C27" s="11" t="s">
        <v>290</v>
      </c>
      <c r="D27" s="2" t="s">
        <v>14</v>
      </c>
      <c r="E27" s="21">
        <v>230688</v>
      </c>
      <c r="F27" s="20">
        <v>24000</v>
      </c>
      <c r="G27" s="20">
        <f t="shared" si="1"/>
        <v>254688</v>
      </c>
      <c r="H27" s="20">
        <f t="shared" si="2"/>
        <v>285250.56000000006</v>
      </c>
      <c r="I27" s="8"/>
    </row>
    <row r="28" spans="1:9" outlineLevel="1" x14ac:dyDescent="0.2">
      <c r="A28" s="2">
        <f t="shared" si="0"/>
        <v>22</v>
      </c>
      <c r="B28" s="7" t="s">
        <v>475</v>
      </c>
      <c r="C28" s="7"/>
      <c r="D28" s="2" t="s">
        <v>14</v>
      </c>
      <c r="E28" s="21">
        <v>594000</v>
      </c>
      <c r="F28" s="20">
        <v>297000</v>
      </c>
      <c r="G28" s="20">
        <f t="shared" si="1"/>
        <v>891000</v>
      </c>
      <c r="H28" s="20">
        <f t="shared" si="2"/>
        <v>997920.00000000012</v>
      </c>
      <c r="I28" s="8"/>
    </row>
    <row r="29" spans="1:9" outlineLevel="1" x14ac:dyDescent="0.2">
      <c r="A29" s="2">
        <f t="shared" si="0"/>
        <v>23</v>
      </c>
      <c r="B29" s="7" t="s">
        <v>477</v>
      </c>
      <c r="C29" s="7" t="s">
        <v>413</v>
      </c>
      <c r="D29" s="2" t="s">
        <v>449</v>
      </c>
      <c r="E29" s="21">
        <v>10246.5</v>
      </c>
      <c r="F29" s="20">
        <v>1024.6500000000001</v>
      </c>
      <c r="G29" s="20">
        <f t="shared" si="1"/>
        <v>11271.15</v>
      </c>
      <c r="H29" s="20">
        <f t="shared" si="2"/>
        <v>12623.688</v>
      </c>
      <c r="I29" s="8"/>
    </row>
    <row r="30" spans="1:9" outlineLevel="1" x14ac:dyDescent="0.2">
      <c r="A30" s="2">
        <f t="shared" si="0"/>
        <v>24</v>
      </c>
      <c r="B30" s="30" t="s">
        <v>343</v>
      </c>
      <c r="C30" s="30">
        <v>578689030</v>
      </c>
      <c r="D30" s="2" t="s">
        <v>14</v>
      </c>
      <c r="E30" s="31">
        <v>129800</v>
      </c>
      <c r="F30" s="32">
        <v>12980</v>
      </c>
      <c r="G30" s="20">
        <f t="shared" si="1"/>
        <v>142780</v>
      </c>
      <c r="H30" s="20">
        <f t="shared" si="2"/>
        <v>159913.60000000001</v>
      </c>
      <c r="I30" s="8"/>
    </row>
    <row r="31" spans="1:9" ht="25.5" outlineLevel="1" x14ac:dyDescent="0.2">
      <c r="A31" s="2">
        <f t="shared" si="0"/>
        <v>25</v>
      </c>
      <c r="B31" s="7" t="s">
        <v>128</v>
      </c>
      <c r="C31" s="7">
        <v>3310032100</v>
      </c>
      <c r="D31" s="2" t="s">
        <v>14</v>
      </c>
      <c r="E31" s="20">
        <v>97846.74</v>
      </c>
      <c r="F31" s="20">
        <v>8000</v>
      </c>
      <c r="G31" s="20">
        <f t="shared" si="1"/>
        <v>105846.74</v>
      </c>
      <c r="H31" s="20">
        <f t="shared" si="2"/>
        <v>118548.34880000002</v>
      </c>
      <c r="I31" s="8"/>
    </row>
    <row r="32" spans="1:9" ht="25.5" outlineLevel="1" x14ac:dyDescent="0.2">
      <c r="A32" s="2">
        <f t="shared" si="0"/>
        <v>26</v>
      </c>
      <c r="B32" s="7" t="s">
        <v>129</v>
      </c>
      <c r="C32" s="7">
        <v>3320009301</v>
      </c>
      <c r="D32" s="2" t="s">
        <v>14</v>
      </c>
      <c r="E32" s="20">
        <v>63550.52</v>
      </c>
      <c r="F32" s="20">
        <v>8000</v>
      </c>
      <c r="G32" s="20">
        <f t="shared" si="1"/>
        <v>71550.51999999999</v>
      </c>
      <c r="H32" s="20">
        <f t="shared" si="2"/>
        <v>80136.582399999999</v>
      </c>
      <c r="I32" s="8"/>
    </row>
    <row r="33" spans="1:9" ht="25.5" outlineLevel="1" x14ac:dyDescent="0.2">
      <c r="A33" s="2">
        <f t="shared" si="0"/>
        <v>27</v>
      </c>
      <c r="B33" s="7" t="s">
        <v>127</v>
      </c>
      <c r="C33" s="7">
        <v>3310008610</v>
      </c>
      <c r="D33" s="2" t="s">
        <v>14</v>
      </c>
      <c r="E33" s="20">
        <v>74350.95</v>
      </c>
      <c r="F33" s="20">
        <v>8000</v>
      </c>
      <c r="G33" s="20">
        <f t="shared" si="1"/>
        <v>82350.95</v>
      </c>
      <c r="H33" s="20">
        <f t="shared" si="2"/>
        <v>92233.063999999998</v>
      </c>
      <c r="I33" s="8"/>
    </row>
    <row r="34" spans="1:9" ht="51" x14ac:dyDescent="0.2">
      <c r="A34" s="2">
        <f t="shared" si="0"/>
        <v>28</v>
      </c>
      <c r="B34" s="7" t="s">
        <v>9</v>
      </c>
      <c r="C34" s="7">
        <v>6710310101</v>
      </c>
      <c r="D34" s="9" t="s">
        <v>449</v>
      </c>
      <c r="E34" s="20">
        <v>297934.99</v>
      </c>
      <c r="F34" s="20">
        <v>126000</v>
      </c>
      <c r="G34" s="20">
        <f t="shared" si="1"/>
        <v>423934.99</v>
      </c>
      <c r="H34" s="20">
        <f t="shared" si="2"/>
        <v>474807.18880000006</v>
      </c>
      <c r="I34" s="8"/>
    </row>
    <row r="35" spans="1:9" ht="38.25" outlineLevel="1" x14ac:dyDescent="0.2">
      <c r="A35" s="2">
        <f t="shared" si="0"/>
        <v>29</v>
      </c>
      <c r="B35" s="7" t="s">
        <v>10</v>
      </c>
      <c r="C35" s="7">
        <v>1610313001</v>
      </c>
      <c r="D35" s="9" t="s">
        <v>449</v>
      </c>
      <c r="E35" s="20">
        <v>151890.74</v>
      </c>
      <c r="F35" s="20">
        <v>126000</v>
      </c>
      <c r="G35" s="20">
        <f t="shared" si="1"/>
        <v>277890.74</v>
      </c>
      <c r="H35" s="20">
        <f t="shared" si="2"/>
        <v>311237.62880000001</v>
      </c>
      <c r="I35" s="8"/>
    </row>
    <row r="36" spans="1:9" ht="38.25" outlineLevel="1" x14ac:dyDescent="0.2">
      <c r="A36" s="2">
        <f t="shared" si="0"/>
        <v>30</v>
      </c>
      <c r="B36" s="7" t="s">
        <v>8</v>
      </c>
      <c r="C36" s="7">
        <v>1610313001</v>
      </c>
      <c r="D36" s="9" t="s">
        <v>449</v>
      </c>
      <c r="E36" s="20">
        <v>151890.74</v>
      </c>
      <c r="F36" s="20">
        <v>126000</v>
      </c>
      <c r="G36" s="20">
        <f t="shared" si="1"/>
        <v>277890.74</v>
      </c>
      <c r="H36" s="20">
        <f t="shared" si="2"/>
        <v>311237.62880000001</v>
      </c>
      <c r="I36" s="8"/>
    </row>
    <row r="37" spans="1:9" outlineLevel="1" x14ac:dyDescent="0.2">
      <c r="A37" s="2">
        <f t="shared" si="0"/>
        <v>31</v>
      </c>
      <c r="B37" s="30" t="s">
        <v>464</v>
      </c>
      <c r="C37" s="30"/>
      <c r="D37" s="2" t="s">
        <v>449</v>
      </c>
      <c r="E37" s="31">
        <v>248396.5</v>
      </c>
      <c r="F37" s="32">
        <v>24839.65</v>
      </c>
      <c r="G37" s="20">
        <f t="shared" si="1"/>
        <v>273236.15000000002</v>
      </c>
      <c r="H37" s="20">
        <f t="shared" si="2"/>
        <v>306024.48800000007</v>
      </c>
      <c r="I37" s="8"/>
    </row>
    <row r="38" spans="1:9" outlineLevel="1" x14ac:dyDescent="0.2">
      <c r="A38" s="2">
        <f t="shared" si="0"/>
        <v>32</v>
      </c>
      <c r="B38" s="11" t="s">
        <v>396</v>
      </c>
      <c r="C38" s="10">
        <v>6650943148</v>
      </c>
      <c r="D38" s="2" t="s">
        <v>14</v>
      </c>
      <c r="E38" s="21">
        <v>123863.6</v>
      </c>
      <c r="F38" s="20">
        <v>37159.08</v>
      </c>
      <c r="G38" s="20">
        <f t="shared" si="1"/>
        <v>161022.68</v>
      </c>
      <c r="H38" s="20">
        <f t="shared" si="2"/>
        <v>180345.40160000001</v>
      </c>
      <c r="I38" s="8"/>
    </row>
    <row r="39" spans="1:9" ht="25.5" outlineLevel="1" x14ac:dyDescent="0.2">
      <c r="A39" s="2">
        <f t="shared" si="0"/>
        <v>33</v>
      </c>
      <c r="B39" s="7" t="s">
        <v>78</v>
      </c>
      <c r="C39" s="7">
        <v>8821009050</v>
      </c>
      <c r="D39" s="2" t="s">
        <v>14</v>
      </c>
      <c r="E39" s="20">
        <v>42372.98</v>
      </c>
      <c r="F39" s="20">
        <v>10800</v>
      </c>
      <c r="G39" s="20">
        <f t="shared" si="1"/>
        <v>53172.98</v>
      </c>
      <c r="H39" s="20">
        <f t="shared" si="2"/>
        <v>59553.737600000008</v>
      </c>
      <c r="I39" s="8"/>
    </row>
    <row r="40" spans="1:9" ht="25.5" outlineLevel="1" x14ac:dyDescent="0.2">
      <c r="A40" s="2">
        <f t="shared" si="0"/>
        <v>34</v>
      </c>
      <c r="B40" s="7" t="s">
        <v>77</v>
      </c>
      <c r="C40" s="7">
        <v>6652000222</v>
      </c>
      <c r="D40" s="2" t="s">
        <v>14</v>
      </c>
      <c r="E40" s="20">
        <v>32834.57</v>
      </c>
      <c r="F40" s="20">
        <v>10800</v>
      </c>
      <c r="G40" s="20">
        <f t="shared" si="1"/>
        <v>43634.57</v>
      </c>
      <c r="H40" s="20">
        <f t="shared" si="2"/>
        <v>48870.718400000005</v>
      </c>
      <c r="I40" s="8"/>
    </row>
    <row r="41" spans="1:9" outlineLevel="1" x14ac:dyDescent="0.2">
      <c r="A41" s="2">
        <f t="shared" si="0"/>
        <v>35</v>
      </c>
      <c r="B41" s="30" t="s">
        <v>478</v>
      </c>
      <c r="C41" s="33">
        <v>3172208000</v>
      </c>
      <c r="D41" s="2" t="s">
        <v>14</v>
      </c>
      <c r="E41" s="31">
        <v>67760</v>
      </c>
      <c r="F41" s="32">
        <v>6776</v>
      </c>
      <c r="G41" s="20">
        <f t="shared" si="1"/>
        <v>74536</v>
      </c>
      <c r="H41" s="20">
        <f t="shared" si="2"/>
        <v>83480.320000000007</v>
      </c>
      <c r="I41" s="8"/>
    </row>
    <row r="42" spans="1:9" ht="25.5" outlineLevel="1" x14ac:dyDescent="0.2">
      <c r="A42" s="2">
        <f t="shared" si="0"/>
        <v>36</v>
      </c>
      <c r="B42" s="7" t="s">
        <v>96</v>
      </c>
      <c r="C42" s="7">
        <v>3177208000</v>
      </c>
      <c r="D42" s="2" t="s">
        <v>14</v>
      </c>
      <c r="E42" s="20">
        <v>10654.96</v>
      </c>
      <c r="F42" s="20">
        <v>61000</v>
      </c>
      <c r="G42" s="20">
        <f t="shared" si="1"/>
        <v>71654.959999999992</v>
      </c>
      <c r="H42" s="20">
        <f t="shared" si="2"/>
        <v>80253.555200000003</v>
      </c>
      <c r="I42" s="8"/>
    </row>
    <row r="43" spans="1:9" ht="25.5" outlineLevel="1" x14ac:dyDescent="0.2">
      <c r="A43" s="2">
        <f t="shared" si="0"/>
        <v>37</v>
      </c>
      <c r="B43" s="7" t="s">
        <v>95</v>
      </c>
      <c r="C43" s="7">
        <v>3036008300</v>
      </c>
      <c r="D43" s="2" t="s">
        <v>14</v>
      </c>
      <c r="E43" s="20">
        <v>22499</v>
      </c>
      <c r="F43" s="20">
        <v>61000</v>
      </c>
      <c r="G43" s="20">
        <f t="shared" si="1"/>
        <v>83499</v>
      </c>
      <c r="H43" s="20">
        <f t="shared" si="2"/>
        <v>93518.88</v>
      </c>
      <c r="I43" s="8"/>
    </row>
    <row r="44" spans="1:9" ht="25.5" outlineLevel="1" x14ac:dyDescent="0.2">
      <c r="A44" s="2">
        <f t="shared" si="0"/>
        <v>38</v>
      </c>
      <c r="B44" s="7" t="s">
        <v>97</v>
      </c>
      <c r="C44" s="7">
        <v>3177208000</v>
      </c>
      <c r="D44" s="2" t="s">
        <v>14</v>
      </c>
      <c r="E44" s="20">
        <v>10654.96</v>
      </c>
      <c r="F44" s="20">
        <v>61000</v>
      </c>
      <c r="G44" s="20">
        <f t="shared" si="1"/>
        <v>71654.959999999992</v>
      </c>
      <c r="H44" s="20">
        <f t="shared" si="2"/>
        <v>80253.555200000003</v>
      </c>
      <c r="I44" s="8"/>
    </row>
    <row r="45" spans="1:9" outlineLevel="1" x14ac:dyDescent="0.2">
      <c r="A45" s="2">
        <f t="shared" si="0"/>
        <v>39</v>
      </c>
      <c r="B45" s="11" t="s">
        <v>300</v>
      </c>
      <c r="C45" s="11">
        <v>6640300160</v>
      </c>
      <c r="D45" s="2" t="s">
        <v>14</v>
      </c>
      <c r="E45" s="21">
        <v>35520</v>
      </c>
      <c r="F45" s="20">
        <v>10656</v>
      </c>
      <c r="G45" s="20">
        <f t="shared" si="1"/>
        <v>46176</v>
      </c>
      <c r="H45" s="20">
        <f t="shared" si="2"/>
        <v>51717.120000000003</v>
      </c>
      <c r="I45" s="8"/>
    </row>
    <row r="46" spans="1:9" ht="25.5" outlineLevel="1" x14ac:dyDescent="0.2">
      <c r="A46" s="2">
        <f t="shared" si="0"/>
        <v>40</v>
      </c>
      <c r="B46" s="7" t="s">
        <v>58</v>
      </c>
      <c r="C46" s="7" t="s">
        <v>59</v>
      </c>
      <c r="D46" s="2" t="s">
        <v>14</v>
      </c>
      <c r="E46" s="20">
        <v>3500</v>
      </c>
      <c r="F46" s="20">
        <v>2000</v>
      </c>
      <c r="G46" s="20">
        <f t="shared" si="1"/>
        <v>5500</v>
      </c>
      <c r="H46" s="20">
        <f t="shared" si="2"/>
        <v>6160.0000000000009</v>
      </c>
      <c r="I46" s="8"/>
    </row>
    <row r="47" spans="1:9" ht="25.5" outlineLevel="1" x14ac:dyDescent="0.2">
      <c r="A47" s="2">
        <f t="shared" si="0"/>
        <v>41</v>
      </c>
      <c r="B47" s="7" t="s">
        <v>56</v>
      </c>
      <c r="C47" s="7" t="s">
        <v>57</v>
      </c>
      <c r="D47" s="2" t="s">
        <v>14</v>
      </c>
      <c r="E47" s="20">
        <v>3500</v>
      </c>
      <c r="F47" s="20">
        <v>2000</v>
      </c>
      <c r="G47" s="20">
        <f t="shared" si="1"/>
        <v>5500</v>
      </c>
      <c r="H47" s="20">
        <f t="shared" si="2"/>
        <v>6160.0000000000009</v>
      </c>
      <c r="I47" s="8"/>
    </row>
    <row r="48" spans="1:9" outlineLevel="1" x14ac:dyDescent="0.2">
      <c r="A48" s="2">
        <f t="shared" si="0"/>
        <v>42</v>
      </c>
      <c r="B48" s="7" t="s">
        <v>60</v>
      </c>
      <c r="C48" s="7" t="s">
        <v>59</v>
      </c>
      <c r="D48" s="2" t="s">
        <v>14</v>
      </c>
      <c r="E48" s="20">
        <v>3500</v>
      </c>
      <c r="F48" s="20">
        <v>2000</v>
      </c>
      <c r="G48" s="20">
        <f t="shared" si="1"/>
        <v>5500</v>
      </c>
      <c r="H48" s="20">
        <f t="shared" si="2"/>
        <v>6160.0000000000009</v>
      </c>
      <c r="I48" s="8"/>
    </row>
    <row r="49" spans="1:9" outlineLevel="1" x14ac:dyDescent="0.2">
      <c r="A49" s="2">
        <f t="shared" si="0"/>
        <v>43</v>
      </c>
      <c r="B49" s="7" t="s">
        <v>465</v>
      </c>
      <c r="C49" s="7"/>
      <c r="D49" s="2" t="s">
        <v>14</v>
      </c>
      <c r="E49" s="21">
        <v>7500</v>
      </c>
      <c r="F49" s="21">
        <v>7500</v>
      </c>
      <c r="G49" s="20">
        <f t="shared" si="1"/>
        <v>15000</v>
      </c>
      <c r="H49" s="20">
        <f t="shared" si="2"/>
        <v>16800</v>
      </c>
      <c r="I49" s="8"/>
    </row>
    <row r="50" spans="1:9" outlineLevel="1" x14ac:dyDescent="0.2">
      <c r="A50" s="2">
        <f t="shared" si="0"/>
        <v>44</v>
      </c>
      <c r="B50" s="7" t="s">
        <v>466</v>
      </c>
      <c r="C50" s="7"/>
      <c r="D50" s="2" t="s">
        <v>14</v>
      </c>
      <c r="E50" s="21">
        <v>7500</v>
      </c>
      <c r="F50" s="21">
        <v>7500</v>
      </c>
      <c r="G50" s="20">
        <f t="shared" si="1"/>
        <v>15000</v>
      </c>
      <c r="H50" s="20">
        <f t="shared" si="2"/>
        <v>16800</v>
      </c>
      <c r="I50" s="8"/>
    </row>
    <row r="51" spans="1:9" outlineLevel="1" x14ac:dyDescent="0.2">
      <c r="A51" s="2">
        <f t="shared" si="0"/>
        <v>45</v>
      </c>
      <c r="B51" s="7" t="s">
        <v>330</v>
      </c>
      <c r="C51" s="34">
        <v>6659920025</v>
      </c>
      <c r="D51" s="2" t="s">
        <v>14</v>
      </c>
      <c r="E51" s="21">
        <v>1337</v>
      </c>
      <c r="F51" s="21">
        <v>2674</v>
      </c>
      <c r="G51" s="20">
        <f t="shared" si="1"/>
        <v>4011</v>
      </c>
      <c r="H51" s="20">
        <f t="shared" si="2"/>
        <v>4492.3200000000006</v>
      </c>
      <c r="I51" s="8"/>
    </row>
    <row r="52" spans="1:9" outlineLevel="1" x14ac:dyDescent="0.2">
      <c r="A52" s="2">
        <f t="shared" si="0"/>
        <v>46</v>
      </c>
      <c r="B52" s="7" t="s">
        <v>479</v>
      </c>
      <c r="C52" s="7"/>
      <c r="D52" s="2" t="s">
        <v>14</v>
      </c>
      <c r="E52" s="21">
        <v>6330.5</v>
      </c>
      <c r="F52" s="21">
        <v>12660</v>
      </c>
      <c r="G52" s="20">
        <f t="shared" si="1"/>
        <v>18990.5</v>
      </c>
      <c r="H52" s="20">
        <f t="shared" si="2"/>
        <v>21269.360000000001</v>
      </c>
      <c r="I52" s="8"/>
    </row>
    <row r="53" spans="1:9" outlineLevel="1" x14ac:dyDescent="0.2">
      <c r="A53" s="2">
        <f t="shared" si="0"/>
        <v>47</v>
      </c>
      <c r="B53" s="7" t="s">
        <v>363</v>
      </c>
      <c r="C53" s="7">
        <v>4571234000</v>
      </c>
      <c r="D53" s="2" t="s">
        <v>14</v>
      </c>
      <c r="E53" s="35">
        <v>3850</v>
      </c>
      <c r="F53" s="20">
        <v>1925</v>
      </c>
      <c r="G53" s="20">
        <f t="shared" si="1"/>
        <v>5775</v>
      </c>
      <c r="H53" s="20">
        <f t="shared" si="2"/>
        <v>6468.0000000000009</v>
      </c>
      <c r="I53" s="8"/>
    </row>
    <row r="54" spans="1:9" outlineLevel="1" x14ac:dyDescent="0.2">
      <c r="A54" s="2">
        <f t="shared" si="0"/>
        <v>48</v>
      </c>
      <c r="B54" s="7" t="s">
        <v>364</v>
      </c>
      <c r="C54" s="36">
        <v>4471234000</v>
      </c>
      <c r="D54" s="2" t="s">
        <v>14</v>
      </c>
      <c r="E54" s="35">
        <v>6112.8</v>
      </c>
      <c r="F54" s="20">
        <v>3056.9</v>
      </c>
      <c r="G54" s="20">
        <f t="shared" si="1"/>
        <v>9169.7000000000007</v>
      </c>
      <c r="H54" s="20">
        <f t="shared" si="2"/>
        <v>10270.064000000002</v>
      </c>
      <c r="I54" s="8"/>
    </row>
    <row r="55" spans="1:9" outlineLevel="1" x14ac:dyDescent="0.2">
      <c r="A55" s="2">
        <f t="shared" si="0"/>
        <v>49</v>
      </c>
      <c r="B55" s="30" t="s">
        <v>467</v>
      </c>
      <c r="C55" s="7"/>
      <c r="D55" s="2" t="s">
        <v>14</v>
      </c>
      <c r="E55" s="21">
        <v>5269</v>
      </c>
      <c r="F55" s="20">
        <v>530</v>
      </c>
      <c r="G55" s="20">
        <f t="shared" si="1"/>
        <v>5799</v>
      </c>
      <c r="H55" s="20">
        <f t="shared" si="2"/>
        <v>6494.880000000001</v>
      </c>
      <c r="I55" s="8"/>
    </row>
    <row r="56" spans="1:9" outlineLevel="1" x14ac:dyDescent="0.2">
      <c r="A56" s="2">
        <f t="shared" si="0"/>
        <v>50</v>
      </c>
      <c r="B56" s="7" t="s">
        <v>248</v>
      </c>
      <c r="C56" s="10" t="s">
        <v>249</v>
      </c>
      <c r="D56" s="2" t="s">
        <v>14</v>
      </c>
      <c r="E56" s="21">
        <v>56959.335999999996</v>
      </c>
      <c r="F56" s="20">
        <v>10080</v>
      </c>
      <c r="G56" s="20">
        <f t="shared" si="1"/>
        <v>67039.335999999996</v>
      </c>
      <c r="H56" s="20">
        <f t="shared" si="2"/>
        <v>75084.056320000003</v>
      </c>
      <c r="I56" s="8"/>
    </row>
    <row r="57" spans="1:9" ht="25.5" outlineLevel="1" x14ac:dyDescent="0.2">
      <c r="A57" s="2">
        <f t="shared" si="0"/>
        <v>51</v>
      </c>
      <c r="B57" s="7" t="s">
        <v>203</v>
      </c>
      <c r="C57" s="7">
        <v>1611544002</v>
      </c>
      <c r="D57" s="2" t="s">
        <v>14</v>
      </c>
      <c r="E57" s="21">
        <v>77046.452000000005</v>
      </c>
      <c r="F57" s="20">
        <v>10080</v>
      </c>
      <c r="G57" s="20">
        <f t="shared" si="1"/>
        <v>87126.452000000005</v>
      </c>
      <c r="H57" s="20">
        <f t="shared" si="2"/>
        <v>97581.626240000012</v>
      </c>
      <c r="I57" s="8"/>
    </row>
    <row r="58" spans="1:9" outlineLevel="1" x14ac:dyDescent="0.2">
      <c r="A58" s="2">
        <f t="shared" si="0"/>
        <v>52</v>
      </c>
      <c r="B58" s="7" t="s">
        <v>204</v>
      </c>
      <c r="C58" s="7">
        <v>6651540202</v>
      </c>
      <c r="D58" s="2" t="s">
        <v>14</v>
      </c>
      <c r="E58" s="21">
        <v>77046.452000000005</v>
      </c>
      <c r="F58" s="20">
        <v>10080</v>
      </c>
      <c r="G58" s="20">
        <f t="shared" si="1"/>
        <v>87126.452000000005</v>
      </c>
      <c r="H58" s="20">
        <f t="shared" si="2"/>
        <v>97581.626240000012</v>
      </c>
      <c r="I58" s="8"/>
    </row>
    <row r="59" spans="1:9" x14ac:dyDescent="0.2">
      <c r="A59" s="2">
        <f t="shared" si="0"/>
        <v>53</v>
      </c>
      <c r="B59" s="7" t="s">
        <v>202</v>
      </c>
      <c r="C59" s="7">
        <v>6641540102</v>
      </c>
      <c r="D59" s="2" t="s">
        <v>14</v>
      </c>
      <c r="E59" s="21">
        <v>77046.452000000005</v>
      </c>
      <c r="F59" s="20">
        <v>10080</v>
      </c>
      <c r="G59" s="20">
        <f t="shared" si="1"/>
        <v>87126.452000000005</v>
      </c>
      <c r="H59" s="20">
        <f t="shared" si="2"/>
        <v>97581.626240000012</v>
      </c>
      <c r="I59" s="8"/>
    </row>
    <row r="60" spans="1:9" x14ac:dyDescent="0.2">
      <c r="A60" s="2">
        <f t="shared" si="0"/>
        <v>54</v>
      </c>
      <c r="B60" s="30" t="s">
        <v>468</v>
      </c>
      <c r="C60" s="30"/>
      <c r="D60" s="2" t="s">
        <v>14</v>
      </c>
      <c r="E60" s="31">
        <v>8608.6</v>
      </c>
      <c r="F60" s="32">
        <v>860</v>
      </c>
      <c r="G60" s="20">
        <f t="shared" si="1"/>
        <v>9468.6</v>
      </c>
      <c r="H60" s="20">
        <f t="shared" si="2"/>
        <v>10604.832000000002</v>
      </c>
      <c r="I60" s="8"/>
    </row>
    <row r="61" spans="1:9" ht="51" outlineLevel="1" x14ac:dyDescent="0.2">
      <c r="A61" s="2">
        <f t="shared" si="0"/>
        <v>55</v>
      </c>
      <c r="B61" s="7" t="s">
        <v>11</v>
      </c>
      <c r="C61" s="7">
        <v>6710301317</v>
      </c>
      <c r="D61" s="9" t="s">
        <v>449</v>
      </c>
      <c r="E61" s="20">
        <v>35948.58</v>
      </c>
      <c r="F61" s="20">
        <v>436800</v>
      </c>
      <c r="G61" s="20">
        <f t="shared" si="1"/>
        <v>472748.58</v>
      </c>
      <c r="H61" s="20">
        <f t="shared" si="2"/>
        <v>529478.40960000001</v>
      </c>
      <c r="I61" s="8"/>
    </row>
    <row r="62" spans="1:9" ht="51" outlineLevel="1" x14ac:dyDescent="0.2">
      <c r="A62" s="2">
        <f t="shared" si="0"/>
        <v>56</v>
      </c>
      <c r="B62" s="7" t="s">
        <v>12</v>
      </c>
      <c r="C62" s="7">
        <v>6640302817</v>
      </c>
      <c r="D62" s="9" t="s">
        <v>449</v>
      </c>
      <c r="E62" s="20">
        <v>36627.49</v>
      </c>
      <c r="F62" s="20">
        <v>436800</v>
      </c>
      <c r="G62" s="20">
        <f t="shared" si="1"/>
        <v>473427.49</v>
      </c>
      <c r="H62" s="20">
        <f t="shared" si="2"/>
        <v>530238.7888000001</v>
      </c>
      <c r="I62" s="8"/>
    </row>
    <row r="63" spans="1:9" outlineLevel="1" x14ac:dyDescent="0.2">
      <c r="A63" s="2">
        <f t="shared" si="0"/>
        <v>57</v>
      </c>
      <c r="B63" s="7" t="s">
        <v>76</v>
      </c>
      <c r="C63" s="7">
        <v>2430031222</v>
      </c>
      <c r="D63" s="2" t="s">
        <v>14</v>
      </c>
      <c r="E63" s="20">
        <v>182957.6</v>
      </c>
      <c r="F63" s="20">
        <v>36591.520000000004</v>
      </c>
      <c r="G63" s="20">
        <f t="shared" si="1"/>
        <v>219549.12</v>
      </c>
      <c r="H63" s="20">
        <f t="shared" si="2"/>
        <v>245895.01440000001</v>
      </c>
      <c r="I63" s="8"/>
    </row>
    <row r="64" spans="1:9" ht="25.5" outlineLevel="1" x14ac:dyDescent="0.2">
      <c r="A64" s="2">
        <f t="shared" si="0"/>
        <v>58</v>
      </c>
      <c r="B64" s="7" t="s">
        <v>47</v>
      </c>
      <c r="C64" s="7">
        <v>2464108140</v>
      </c>
      <c r="D64" s="2" t="s">
        <v>14</v>
      </c>
      <c r="E64" s="20">
        <v>3647.04</v>
      </c>
      <c r="F64" s="20">
        <v>32000</v>
      </c>
      <c r="G64" s="20">
        <f t="shared" si="1"/>
        <v>35647.040000000001</v>
      </c>
      <c r="H64" s="20">
        <f t="shared" si="2"/>
        <v>39924.684800000003</v>
      </c>
      <c r="I64" s="8"/>
    </row>
    <row r="65" spans="1:9" ht="25.5" outlineLevel="1" x14ac:dyDescent="0.2">
      <c r="A65" s="2">
        <f t="shared" si="0"/>
        <v>59</v>
      </c>
      <c r="B65" s="7" t="s">
        <v>15</v>
      </c>
      <c r="C65" s="7">
        <v>1610105020</v>
      </c>
      <c r="D65" s="2" t="s">
        <v>14</v>
      </c>
      <c r="E65" s="20">
        <v>499868.71</v>
      </c>
      <c r="F65" s="20">
        <v>138600</v>
      </c>
      <c r="G65" s="20">
        <f t="shared" si="1"/>
        <v>638468.71</v>
      </c>
      <c r="H65" s="20">
        <f t="shared" si="2"/>
        <v>715084.95520000008</v>
      </c>
      <c r="I65" s="8"/>
    </row>
    <row r="66" spans="1:9" ht="25.5" x14ac:dyDescent="0.2">
      <c r="A66" s="2">
        <f t="shared" si="0"/>
        <v>60</v>
      </c>
      <c r="B66" s="7" t="s">
        <v>16</v>
      </c>
      <c r="C66" s="7">
        <v>6640101120</v>
      </c>
      <c r="D66" s="2" t="s">
        <v>14</v>
      </c>
      <c r="E66" s="20">
        <v>200458.07</v>
      </c>
      <c r="F66" s="20">
        <v>138600</v>
      </c>
      <c r="G66" s="20">
        <f t="shared" si="1"/>
        <v>339058.07</v>
      </c>
      <c r="H66" s="20">
        <f t="shared" si="2"/>
        <v>379745.03840000002</v>
      </c>
      <c r="I66" s="8"/>
    </row>
    <row r="67" spans="1:9" ht="25.5" x14ac:dyDescent="0.2">
      <c r="A67" s="2">
        <f t="shared" si="0"/>
        <v>61</v>
      </c>
      <c r="B67" s="7" t="s">
        <v>13</v>
      </c>
      <c r="C67" s="7">
        <v>6640101120</v>
      </c>
      <c r="D67" s="2" t="s">
        <v>14</v>
      </c>
      <c r="E67" s="20">
        <v>200458.07</v>
      </c>
      <c r="F67" s="20">
        <v>138600</v>
      </c>
      <c r="G67" s="20">
        <f t="shared" si="1"/>
        <v>339058.07</v>
      </c>
      <c r="H67" s="20">
        <f t="shared" si="2"/>
        <v>379745.03840000002</v>
      </c>
      <c r="I67" s="8"/>
    </row>
    <row r="68" spans="1:9" x14ac:dyDescent="0.2">
      <c r="A68" s="2">
        <f t="shared" si="0"/>
        <v>62</v>
      </c>
      <c r="B68" s="7" t="s">
        <v>327</v>
      </c>
      <c r="C68" s="33">
        <v>671950</v>
      </c>
      <c r="D68" s="2" t="s">
        <v>14</v>
      </c>
      <c r="E68" s="21">
        <v>12100</v>
      </c>
      <c r="F68" s="21">
        <v>6050</v>
      </c>
      <c r="G68" s="20">
        <f t="shared" si="1"/>
        <v>18150</v>
      </c>
      <c r="H68" s="20">
        <f t="shared" si="2"/>
        <v>20328.000000000004</v>
      </c>
      <c r="I68" s="8"/>
    </row>
    <row r="69" spans="1:9" outlineLevel="1" x14ac:dyDescent="0.2">
      <c r="A69" s="2">
        <f t="shared" si="0"/>
        <v>63</v>
      </c>
      <c r="B69" s="7" t="s">
        <v>165</v>
      </c>
      <c r="C69" s="7">
        <v>4650009006</v>
      </c>
      <c r="D69" s="2" t="s">
        <v>14</v>
      </c>
      <c r="E69" s="21">
        <v>80749.396000000008</v>
      </c>
      <c r="F69" s="20">
        <v>10920</v>
      </c>
      <c r="G69" s="20">
        <f t="shared" si="1"/>
        <v>91669.396000000008</v>
      </c>
      <c r="H69" s="20">
        <f t="shared" si="2"/>
        <v>102669.72352000001</v>
      </c>
      <c r="I69" s="8"/>
    </row>
    <row r="70" spans="1:9" outlineLevel="1" x14ac:dyDescent="0.2">
      <c r="A70" s="2">
        <f t="shared" si="0"/>
        <v>64</v>
      </c>
      <c r="B70" s="7" t="s">
        <v>166</v>
      </c>
      <c r="C70" s="7">
        <v>4650009006</v>
      </c>
      <c r="D70" s="2" t="s">
        <v>14</v>
      </c>
      <c r="E70" s="21">
        <v>80749.396000000008</v>
      </c>
      <c r="F70" s="20">
        <v>10920</v>
      </c>
      <c r="G70" s="20">
        <f t="shared" si="1"/>
        <v>91669.396000000008</v>
      </c>
      <c r="H70" s="20">
        <f t="shared" si="2"/>
        <v>102669.72352000001</v>
      </c>
      <c r="I70" s="8"/>
    </row>
    <row r="71" spans="1:9" outlineLevel="1" x14ac:dyDescent="0.2">
      <c r="A71" s="2">
        <f t="shared" ref="A71:A135" si="3">A70+1</f>
        <v>65</v>
      </c>
      <c r="B71" s="7" t="s">
        <v>164</v>
      </c>
      <c r="C71" s="7">
        <v>4650009006</v>
      </c>
      <c r="D71" s="2" t="s">
        <v>14</v>
      </c>
      <c r="E71" s="21">
        <v>80749.396000000008</v>
      </c>
      <c r="F71" s="20">
        <v>10920</v>
      </c>
      <c r="G71" s="20">
        <f t="shared" si="1"/>
        <v>91669.396000000008</v>
      </c>
      <c r="H71" s="20">
        <f t="shared" si="2"/>
        <v>102669.72352000001</v>
      </c>
      <c r="I71" s="8"/>
    </row>
    <row r="72" spans="1:9" outlineLevel="1" x14ac:dyDescent="0.2">
      <c r="A72" s="2">
        <f t="shared" si="3"/>
        <v>66</v>
      </c>
      <c r="B72" s="7" t="s">
        <v>387</v>
      </c>
      <c r="C72" s="7">
        <v>4892009000</v>
      </c>
      <c r="D72" s="2" t="s">
        <v>14</v>
      </c>
      <c r="E72" s="21">
        <v>16500</v>
      </c>
      <c r="F72" s="20">
        <v>1650</v>
      </c>
      <c r="G72" s="20">
        <f t="shared" ref="G72:G136" si="4">F72+E72</f>
        <v>18150</v>
      </c>
      <c r="H72" s="20">
        <f t="shared" ref="H72:H136" si="5">G72*1.12</f>
        <v>20328.000000000004</v>
      </c>
      <c r="I72" s="8"/>
    </row>
    <row r="73" spans="1:9" x14ac:dyDescent="0.2">
      <c r="A73" s="2">
        <f t="shared" si="3"/>
        <v>67</v>
      </c>
      <c r="B73" s="7" t="s">
        <v>388</v>
      </c>
      <c r="C73" s="7">
        <v>6711530528</v>
      </c>
      <c r="D73" s="2" t="s">
        <v>14</v>
      </c>
      <c r="E73" s="21">
        <v>13970</v>
      </c>
      <c r="F73" s="20">
        <v>1397</v>
      </c>
      <c r="G73" s="20">
        <f t="shared" si="4"/>
        <v>15367</v>
      </c>
      <c r="H73" s="20">
        <f t="shared" si="5"/>
        <v>17211.04</v>
      </c>
      <c r="I73" s="8"/>
    </row>
    <row r="74" spans="1:9" outlineLevel="1" x14ac:dyDescent="0.2">
      <c r="A74" s="2">
        <f t="shared" si="3"/>
        <v>68</v>
      </c>
      <c r="B74" s="7" t="s">
        <v>442</v>
      </c>
      <c r="C74" s="34">
        <v>1625403717</v>
      </c>
      <c r="D74" s="2" t="s">
        <v>14</v>
      </c>
      <c r="E74" s="21">
        <v>6651.1479999999992</v>
      </c>
      <c r="F74" s="20">
        <v>4320</v>
      </c>
      <c r="G74" s="20">
        <f t="shared" si="4"/>
        <v>10971.147999999999</v>
      </c>
      <c r="H74" s="20">
        <f t="shared" si="5"/>
        <v>12287.68576</v>
      </c>
      <c r="I74" s="8"/>
    </row>
    <row r="75" spans="1:9" ht="25.5" outlineLevel="1" x14ac:dyDescent="0.2">
      <c r="A75" s="2">
        <f t="shared" si="3"/>
        <v>69</v>
      </c>
      <c r="B75" s="7" t="s">
        <v>443</v>
      </c>
      <c r="C75" s="34" t="s">
        <v>444</v>
      </c>
      <c r="D75" s="2" t="s">
        <v>14</v>
      </c>
      <c r="E75" s="21">
        <v>11635.581999999999</v>
      </c>
      <c r="F75" s="20">
        <v>4320</v>
      </c>
      <c r="G75" s="20">
        <f t="shared" si="4"/>
        <v>15955.581999999999</v>
      </c>
      <c r="H75" s="20">
        <f t="shared" si="5"/>
        <v>17870.251840000001</v>
      </c>
      <c r="I75" s="8"/>
    </row>
    <row r="76" spans="1:9" x14ac:dyDescent="0.2">
      <c r="A76" s="2">
        <f t="shared" si="3"/>
        <v>70</v>
      </c>
      <c r="B76" s="7" t="s">
        <v>389</v>
      </c>
      <c r="C76" s="7">
        <v>6650943048</v>
      </c>
      <c r="D76" s="2" t="s">
        <v>14</v>
      </c>
      <c r="E76" s="21">
        <v>18067.5</v>
      </c>
      <c r="F76" s="20">
        <v>1806.75</v>
      </c>
      <c r="G76" s="20">
        <f t="shared" si="4"/>
        <v>19874.25</v>
      </c>
      <c r="H76" s="20">
        <f t="shared" si="5"/>
        <v>22259.160000000003</v>
      </c>
      <c r="I76" s="8"/>
    </row>
    <row r="77" spans="1:9" outlineLevel="1" x14ac:dyDescent="0.2">
      <c r="A77" s="2">
        <f t="shared" si="3"/>
        <v>71</v>
      </c>
      <c r="B77" s="12" t="s">
        <v>447</v>
      </c>
      <c r="C77" s="11">
        <v>4892009101</v>
      </c>
      <c r="D77" s="37" t="s">
        <v>14</v>
      </c>
      <c r="E77" s="20">
        <v>32340</v>
      </c>
      <c r="F77" s="20">
        <v>3234</v>
      </c>
      <c r="G77" s="20">
        <f t="shared" si="4"/>
        <v>35574</v>
      </c>
      <c r="H77" s="20">
        <f t="shared" si="5"/>
        <v>39842.880000000005</v>
      </c>
      <c r="I77" s="8"/>
    </row>
    <row r="78" spans="1:9" outlineLevel="1" x14ac:dyDescent="0.2">
      <c r="A78" s="2">
        <f t="shared" si="3"/>
        <v>72</v>
      </c>
      <c r="B78" s="7" t="s">
        <v>250</v>
      </c>
      <c r="C78" s="10" t="s">
        <v>251</v>
      </c>
      <c r="D78" s="2" t="s">
        <v>14</v>
      </c>
      <c r="E78" s="21">
        <v>2751.6580000000004</v>
      </c>
      <c r="F78" s="20">
        <v>4320</v>
      </c>
      <c r="G78" s="20">
        <f t="shared" si="4"/>
        <v>7071.6580000000004</v>
      </c>
      <c r="H78" s="20">
        <f t="shared" si="5"/>
        <v>7920.2569600000015</v>
      </c>
      <c r="I78" s="8"/>
    </row>
    <row r="79" spans="1:9" ht="25.5" outlineLevel="1" x14ac:dyDescent="0.2">
      <c r="A79" s="2">
        <f t="shared" si="3"/>
        <v>73</v>
      </c>
      <c r="B79" s="7" t="s">
        <v>206</v>
      </c>
      <c r="C79" s="7">
        <v>6655420017</v>
      </c>
      <c r="D79" s="2" t="s">
        <v>14</v>
      </c>
      <c r="E79" s="21">
        <v>9072.616</v>
      </c>
      <c r="F79" s="20">
        <v>4320</v>
      </c>
      <c r="G79" s="20">
        <f t="shared" si="4"/>
        <v>13392.616</v>
      </c>
      <c r="H79" s="20">
        <f t="shared" si="5"/>
        <v>14999.729920000002</v>
      </c>
      <c r="I79" s="8"/>
    </row>
    <row r="80" spans="1:9" ht="25.5" outlineLevel="1" x14ac:dyDescent="0.2">
      <c r="A80" s="2">
        <f t="shared" si="3"/>
        <v>74</v>
      </c>
      <c r="B80" s="7" t="s">
        <v>207</v>
      </c>
      <c r="C80" s="7">
        <v>6655420017</v>
      </c>
      <c r="D80" s="2" t="s">
        <v>14</v>
      </c>
      <c r="E80" s="21">
        <v>9072.616</v>
      </c>
      <c r="F80" s="20">
        <v>4320</v>
      </c>
      <c r="G80" s="20">
        <f t="shared" si="4"/>
        <v>13392.616</v>
      </c>
      <c r="H80" s="20">
        <f t="shared" si="5"/>
        <v>14999.729920000002</v>
      </c>
      <c r="I80" s="8"/>
    </row>
    <row r="81" spans="1:9" ht="25.5" outlineLevel="1" x14ac:dyDescent="0.2">
      <c r="A81" s="2">
        <f t="shared" si="3"/>
        <v>75</v>
      </c>
      <c r="B81" s="7" t="s">
        <v>205</v>
      </c>
      <c r="C81" s="7">
        <v>1625420017</v>
      </c>
      <c r="D81" s="2" t="s">
        <v>14</v>
      </c>
      <c r="E81" s="21">
        <v>7036.3859999999995</v>
      </c>
      <c r="F81" s="20">
        <v>4320</v>
      </c>
      <c r="G81" s="20">
        <f t="shared" si="4"/>
        <v>11356.385999999999</v>
      </c>
      <c r="H81" s="20">
        <f t="shared" si="5"/>
        <v>12719.152319999999</v>
      </c>
      <c r="I81" s="8"/>
    </row>
    <row r="82" spans="1:9" ht="25.5" outlineLevel="1" x14ac:dyDescent="0.2">
      <c r="A82" s="2">
        <f t="shared" si="3"/>
        <v>76</v>
      </c>
      <c r="B82" s="7" t="s">
        <v>252</v>
      </c>
      <c r="C82" s="10" t="s">
        <v>253</v>
      </c>
      <c r="D82" s="2" t="s">
        <v>14</v>
      </c>
      <c r="E82" s="21">
        <v>3930.9480000000003</v>
      </c>
      <c r="F82" s="20">
        <v>4320</v>
      </c>
      <c r="G82" s="20">
        <f t="shared" si="4"/>
        <v>8250.9480000000003</v>
      </c>
      <c r="H82" s="20">
        <f t="shared" si="5"/>
        <v>9241.0617600000005</v>
      </c>
      <c r="I82" s="8"/>
    </row>
    <row r="83" spans="1:9" ht="38.25" outlineLevel="1" x14ac:dyDescent="0.2">
      <c r="A83" s="2">
        <f t="shared" si="3"/>
        <v>77</v>
      </c>
      <c r="B83" s="7" t="s">
        <v>209</v>
      </c>
      <c r="C83" s="7">
        <v>1615423417</v>
      </c>
      <c r="D83" s="2" t="s">
        <v>14</v>
      </c>
      <c r="E83" s="21">
        <v>11635.581999999999</v>
      </c>
      <c r="F83" s="20">
        <v>4320</v>
      </c>
      <c r="G83" s="20">
        <f t="shared" si="4"/>
        <v>15955.581999999999</v>
      </c>
      <c r="H83" s="20">
        <f t="shared" si="5"/>
        <v>17870.251840000001</v>
      </c>
      <c r="I83" s="8"/>
    </row>
    <row r="84" spans="1:9" ht="38.25" outlineLevel="1" x14ac:dyDescent="0.2">
      <c r="A84" s="2">
        <f t="shared" si="3"/>
        <v>78</v>
      </c>
      <c r="B84" s="7" t="s">
        <v>210</v>
      </c>
      <c r="C84" s="7">
        <v>1615423417</v>
      </c>
      <c r="D84" s="2" t="s">
        <v>14</v>
      </c>
      <c r="E84" s="21">
        <v>11635.581999999999</v>
      </c>
      <c r="F84" s="20">
        <v>4320</v>
      </c>
      <c r="G84" s="20">
        <f t="shared" si="4"/>
        <v>15955.581999999999</v>
      </c>
      <c r="H84" s="20">
        <f t="shared" si="5"/>
        <v>17870.251840000001</v>
      </c>
      <c r="I84" s="8"/>
    </row>
    <row r="85" spans="1:9" ht="38.25" x14ac:dyDescent="0.2">
      <c r="A85" s="2">
        <f t="shared" si="3"/>
        <v>79</v>
      </c>
      <c r="B85" s="7" t="s">
        <v>208</v>
      </c>
      <c r="C85" s="7">
        <v>55422617</v>
      </c>
      <c r="D85" s="2" t="s">
        <v>14</v>
      </c>
      <c r="E85" s="21">
        <v>6651.1479999999992</v>
      </c>
      <c r="F85" s="20">
        <v>4320</v>
      </c>
      <c r="G85" s="20">
        <f t="shared" si="4"/>
        <v>10971.147999999999</v>
      </c>
      <c r="H85" s="20">
        <f t="shared" si="5"/>
        <v>12287.68576</v>
      </c>
      <c r="I85" s="8"/>
    </row>
    <row r="86" spans="1:9" outlineLevel="1" x14ac:dyDescent="0.2">
      <c r="A86" s="2">
        <f t="shared" si="3"/>
        <v>80</v>
      </c>
      <c r="B86" s="7" t="s">
        <v>254</v>
      </c>
      <c r="C86" s="10" t="s">
        <v>255</v>
      </c>
      <c r="D86" s="2" t="s">
        <v>14</v>
      </c>
      <c r="E86" s="21">
        <v>41943.146000000001</v>
      </c>
      <c r="F86" s="20">
        <v>8400</v>
      </c>
      <c r="G86" s="20">
        <f t="shared" si="4"/>
        <v>50343.146000000001</v>
      </c>
      <c r="H86" s="20">
        <f t="shared" si="5"/>
        <v>56384.323520000005</v>
      </c>
      <c r="I86" s="8"/>
    </row>
    <row r="87" spans="1:9" ht="25.5" outlineLevel="1" x14ac:dyDescent="0.2">
      <c r="A87" s="2">
        <f t="shared" si="3"/>
        <v>81</v>
      </c>
      <c r="B87" s="7" t="s">
        <v>213</v>
      </c>
      <c r="C87" s="7">
        <v>2232009400</v>
      </c>
      <c r="D87" s="2" t="s">
        <v>14</v>
      </c>
      <c r="E87" s="21">
        <v>21541.561999999998</v>
      </c>
      <c r="F87" s="20">
        <v>8000</v>
      </c>
      <c r="G87" s="20">
        <f t="shared" si="4"/>
        <v>29541.561999999998</v>
      </c>
      <c r="H87" s="20">
        <f t="shared" si="5"/>
        <v>33086.549440000003</v>
      </c>
      <c r="I87" s="8"/>
    </row>
    <row r="88" spans="1:9" ht="25.5" outlineLevel="1" x14ac:dyDescent="0.2">
      <c r="A88" s="2">
        <f t="shared" si="3"/>
        <v>82</v>
      </c>
      <c r="B88" s="7" t="s">
        <v>214</v>
      </c>
      <c r="C88" s="7">
        <v>2232009400</v>
      </c>
      <c r="D88" s="2" t="s">
        <v>14</v>
      </c>
      <c r="E88" s="21">
        <v>21541.561999999998</v>
      </c>
      <c r="F88" s="20">
        <v>8000</v>
      </c>
      <c r="G88" s="20">
        <f t="shared" si="4"/>
        <v>29541.561999999998</v>
      </c>
      <c r="H88" s="20">
        <f t="shared" si="5"/>
        <v>33086.549440000003</v>
      </c>
      <c r="I88" s="8"/>
    </row>
    <row r="89" spans="1:9" ht="25.5" outlineLevel="1" x14ac:dyDescent="0.2">
      <c r="A89" s="2">
        <f t="shared" si="3"/>
        <v>83</v>
      </c>
      <c r="B89" s="7" t="s">
        <v>211</v>
      </c>
      <c r="C89" s="7" t="s">
        <v>212</v>
      </c>
      <c r="D89" s="2" t="s">
        <v>14</v>
      </c>
      <c r="E89" s="21">
        <v>41825.210000000006</v>
      </c>
      <c r="F89" s="20">
        <v>8000</v>
      </c>
      <c r="G89" s="20">
        <f t="shared" si="4"/>
        <v>49825.210000000006</v>
      </c>
      <c r="H89" s="20">
        <f t="shared" si="5"/>
        <v>55804.23520000001</v>
      </c>
      <c r="I89" s="8"/>
    </row>
    <row r="90" spans="1:9" outlineLevel="1" x14ac:dyDescent="0.2">
      <c r="A90" s="2">
        <f t="shared" si="3"/>
        <v>84</v>
      </c>
      <c r="B90" s="30" t="s">
        <v>402</v>
      </c>
      <c r="C90" s="7">
        <v>6301132000</v>
      </c>
      <c r="D90" s="2" t="s">
        <v>14</v>
      </c>
      <c r="E90" s="21">
        <v>223531</v>
      </c>
      <c r="F90" s="20">
        <v>22353</v>
      </c>
      <c r="G90" s="20">
        <f t="shared" si="4"/>
        <v>245884</v>
      </c>
      <c r="H90" s="20">
        <f t="shared" si="5"/>
        <v>275390.08000000002</v>
      </c>
      <c r="I90" s="8"/>
    </row>
    <row r="91" spans="1:9" outlineLevel="1" x14ac:dyDescent="0.2">
      <c r="A91" s="2">
        <f t="shared" si="3"/>
        <v>85</v>
      </c>
      <c r="B91" s="30" t="s">
        <v>403</v>
      </c>
      <c r="C91" s="7">
        <v>6302132000</v>
      </c>
      <c r="D91" s="2" t="s">
        <v>14</v>
      </c>
      <c r="E91" s="21">
        <v>223531</v>
      </c>
      <c r="F91" s="20">
        <v>22353</v>
      </c>
      <c r="G91" s="20">
        <f t="shared" si="4"/>
        <v>245884</v>
      </c>
      <c r="H91" s="20">
        <f t="shared" si="5"/>
        <v>275390.08000000002</v>
      </c>
      <c r="I91" s="8"/>
    </row>
    <row r="92" spans="1:9" outlineLevel="1" x14ac:dyDescent="0.2">
      <c r="A92" s="2">
        <f t="shared" si="3"/>
        <v>86</v>
      </c>
      <c r="B92" s="30" t="s">
        <v>400</v>
      </c>
      <c r="C92" s="7">
        <v>6201109000</v>
      </c>
      <c r="D92" s="2" t="s">
        <v>14</v>
      </c>
      <c r="E92" s="21">
        <v>484743.6</v>
      </c>
      <c r="F92" s="20">
        <v>48474.36</v>
      </c>
      <c r="G92" s="20">
        <f t="shared" si="4"/>
        <v>533217.96</v>
      </c>
      <c r="H92" s="20">
        <f t="shared" si="5"/>
        <v>597204.1152</v>
      </c>
      <c r="I92" s="8"/>
    </row>
    <row r="93" spans="1:9" outlineLevel="1" x14ac:dyDescent="0.2">
      <c r="A93" s="2">
        <f t="shared" si="3"/>
        <v>87</v>
      </c>
      <c r="B93" s="30" t="s">
        <v>401</v>
      </c>
      <c r="C93" s="7">
        <v>6202109000</v>
      </c>
      <c r="D93" s="2" t="s">
        <v>14</v>
      </c>
      <c r="E93" s="21">
        <v>484743.6</v>
      </c>
      <c r="F93" s="20">
        <v>48474.36</v>
      </c>
      <c r="G93" s="20">
        <f t="shared" si="4"/>
        <v>533217.96</v>
      </c>
      <c r="H93" s="20">
        <f t="shared" si="5"/>
        <v>597204.1152</v>
      </c>
      <c r="I93" s="8"/>
    </row>
    <row r="94" spans="1:9" x14ac:dyDescent="0.2">
      <c r="A94" s="2">
        <f t="shared" si="3"/>
        <v>88</v>
      </c>
      <c r="B94" s="7" t="s">
        <v>325</v>
      </c>
      <c r="C94" s="7">
        <v>6640100714</v>
      </c>
      <c r="D94" s="2" t="s">
        <v>14</v>
      </c>
      <c r="E94" s="21">
        <v>27225</v>
      </c>
      <c r="F94" s="21">
        <v>2722.5</v>
      </c>
      <c r="G94" s="20">
        <f t="shared" si="4"/>
        <v>29947.5</v>
      </c>
      <c r="H94" s="20">
        <f t="shared" si="5"/>
        <v>33541.200000000004</v>
      </c>
      <c r="I94" s="8"/>
    </row>
    <row r="95" spans="1:9" ht="25.5" x14ac:dyDescent="0.2">
      <c r="A95" s="2">
        <f t="shared" si="3"/>
        <v>89</v>
      </c>
      <c r="B95" s="7" t="s">
        <v>365</v>
      </c>
      <c r="C95" s="7" t="s">
        <v>366</v>
      </c>
      <c r="D95" s="2" t="s">
        <v>14</v>
      </c>
      <c r="E95" s="21">
        <v>47581.599999999999</v>
      </c>
      <c r="F95" s="20">
        <v>2379.08</v>
      </c>
      <c r="G95" s="20">
        <f t="shared" si="4"/>
        <v>49960.68</v>
      </c>
      <c r="H95" s="20">
        <f t="shared" si="5"/>
        <v>55955.961600000002</v>
      </c>
      <c r="I95" s="8"/>
    </row>
    <row r="96" spans="1:9" ht="25.5" outlineLevel="1" x14ac:dyDescent="0.2">
      <c r="A96" s="2">
        <f t="shared" si="3"/>
        <v>90</v>
      </c>
      <c r="B96" s="7" t="s">
        <v>102</v>
      </c>
      <c r="C96" s="7" t="s">
        <v>103</v>
      </c>
      <c r="D96" s="2" t="s">
        <v>14</v>
      </c>
      <c r="E96" s="20">
        <v>37826.89</v>
      </c>
      <c r="F96" s="20">
        <v>57120</v>
      </c>
      <c r="G96" s="20">
        <f t="shared" si="4"/>
        <v>94946.89</v>
      </c>
      <c r="H96" s="20">
        <f t="shared" si="5"/>
        <v>106340.51680000001</v>
      </c>
      <c r="I96" s="8"/>
    </row>
    <row r="97" spans="1:9" ht="25.5" outlineLevel="1" x14ac:dyDescent="0.2">
      <c r="A97" s="2">
        <f t="shared" si="3"/>
        <v>91</v>
      </c>
      <c r="B97" s="7" t="s">
        <v>104</v>
      </c>
      <c r="C97" s="7">
        <v>3010034500</v>
      </c>
      <c r="D97" s="2" t="s">
        <v>14</v>
      </c>
      <c r="E97" s="20">
        <v>37377.64</v>
      </c>
      <c r="F97" s="20">
        <v>40320</v>
      </c>
      <c r="G97" s="20">
        <f t="shared" si="4"/>
        <v>77697.64</v>
      </c>
      <c r="H97" s="20">
        <f t="shared" si="5"/>
        <v>87021.356800000009</v>
      </c>
      <c r="I97" s="8"/>
    </row>
    <row r="98" spans="1:9" ht="25.5" outlineLevel="1" x14ac:dyDescent="0.2">
      <c r="A98" s="2">
        <f t="shared" si="3"/>
        <v>92</v>
      </c>
      <c r="B98" s="7" t="s">
        <v>101</v>
      </c>
      <c r="C98" s="7">
        <v>3037125654</v>
      </c>
      <c r="D98" s="2" t="s">
        <v>14</v>
      </c>
      <c r="E98" s="20">
        <v>39912</v>
      </c>
      <c r="F98" s="20">
        <v>40320</v>
      </c>
      <c r="G98" s="20">
        <f t="shared" si="4"/>
        <v>80232</v>
      </c>
      <c r="H98" s="20">
        <f t="shared" si="5"/>
        <v>89859.840000000011</v>
      </c>
      <c r="I98" s="8"/>
    </row>
    <row r="99" spans="1:9" outlineLevel="1" x14ac:dyDescent="0.2">
      <c r="A99" s="2">
        <f t="shared" si="3"/>
        <v>93</v>
      </c>
      <c r="B99" s="12" t="s">
        <v>445</v>
      </c>
      <c r="C99" s="11" t="s">
        <v>446</v>
      </c>
      <c r="D99" s="37" t="s">
        <v>14</v>
      </c>
      <c r="E99" s="20">
        <v>55264</v>
      </c>
      <c r="F99" s="20">
        <v>27632</v>
      </c>
      <c r="G99" s="20">
        <f t="shared" si="4"/>
        <v>82896</v>
      </c>
      <c r="H99" s="20">
        <f t="shared" si="5"/>
        <v>92843.520000000004</v>
      </c>
      <c r="I99" s="8"/>
    </row>
    <row r="100" spans="1:9" outlineLevel="1" x14ac:dyDescent="0.2">
      <c r="A100" s="2">
        <f t="shared" si="3"/>
        <v>94</v>
      </c>
      <c r="B100" s="12" t="s">
        <v>445</v>
      </c>
      <c r="C100" s="11">
        <v>201101083</v>
      </c>
      <c r="D100" s="2" t="s">
        <v>14</v>
      </c>
      <c r="E100" s="20">
        <v>69716</v>
      </c>
      <c r="F100" s="20">
        <v>34858</v>
      </c>
      <c r="G100" s="20">
        <f t="shared" si="4"/>
        <v>104574</v>
      </c>
      <c r="H100" s="20">
        <f t="shared" si="5"/>
        <v>117122.88</v>
      </c>
      <c r="I100" s="8"/>
    </row>
    <row r="101" spans="1:9" ht="25.5" x14ac:dyDescent="0.2">
      <c r="A101" s="2">
        <f t="shared" si="3"/>
        <v>95</v>
      </c>
      <c r="B101" s="7" t="s">
        <v>106</v>
      </c>
      <c r="C101" s="7">
        <v>6710300305</v>
      </c>
      <c r="D101" s="2" t="s">
        <v>14</v>
      </c>
      <c r="E101" s="20">
        <v>55000</v>
      </c>
      <c r="F101" s="20">
        <v>40320</v>
      </c>
      <c r="G101" s="20">
        <f t="shared" si="4"/>
        <v>95320</v>
      </c>
      <c r="H101" s="20">
        <f t="shared" si="5"/>
        <v>106758.40000000001</v>
      </c>
      <c r="I101" s="8"/>
    </row>
    <row r="102" spans="1:9" ht="25.5" outlineLevel="1" x14ac:dyDescent="0.2">
      <c r="A102" s="2">
        <f t="shared" si="3"/>
        <v>96</v>
      </c>
      <c r="B102" s="7" t="s">
        <v>107</v>
      </c>
      <c r="C102" s="7">
        <v>3020031000</v>
      </c>
      <c r="D102" s="2" t="s">
        <v>14</v>
      </c>
      <c r="E102" s="20">
        <v>37270.94</v>
      </c>
      <c r="F102" s="20">
        <v>40320</v>
      </c>
      <c r="G102" s="20">
        <f t="shared" si="4"/>
        <v>77590.94</v>
      </c>
      <c r="H102" s="20">
        <f t="shared" si="5"/>
        <v>86901.852800000008</v>
      </c>
      <c r="I102" s="8"/>
    </row>
    <row r="103" spans="1:9" ht="25.5" outlineLevel="1" x14ac:dyDescent="0.2">
      <c r="A103" s="2">
        <f t="shared" si="3"/>
        <v>97</v>
      </c>
      <c r="B103" s="7" t="s">
        <v>105</v>
      </c>
      <c r="C103" s="7">
        <v>3038741289</v>
      </c>
      <c r="D103" s="2" t="s">
        <v>14</v>
      </c>
      <c r="E103" s="20">
        <v>28250.3</v>
      </c>
      <c r="F103" s="20">
        <v>40320</v>
      </c>
      <c r="G103" s="20">
        <f t="shared" si="4"/>
        <v>68570.3</v>
      </c>
      <c r="H103" s="20">
        <f t="shared" si="5"/>
        <v>76798.736000000004</v>
      </c>
      <c r="I103" s="8"/>
    </row>
    <row r="104" spans="1:9" outlineLevel="1" x14ac:dyDescent="0.2">
      <c r="A104" s="2">
        <f t="shared" si="3"/>
        <v>98</v>
      </c>
      <c r="B104" s="11" t="s">
        <v>282</v>
      </c>
      <c r="C104" s="10" t="s">
        <v>283</v>
      </c>
      <c r="D104" s="2" t="s">
        <v>14</v>
      </c>
      <c r="E104" s="21">
        <v>86111.2</v>
      </c>
      <c r="F104" s="20">
        <v>25833.359999999997</v>
      </c>
      <c r="G104" s="20">
        <f t="shared" si="4"/>
        <v>111944.56</v>
      </c>
      <c r="H104" s="20">
        <f t="shared" si="5"/>
        <v>125377.90720000002</v>
      </c>
      <c r="I104" s="8"/>
    </row>
    <row r="105" spans="1:9" outlineLevel="1" x14ac:dyDescent="0.2">
      <c r="A105" s="2">
        <f t="shared" si="3"/>
        <v>99</v>
      </c>
      <c r="B105" s="11" t="s">
        <v>287</v>
      </c>
      <c r="C105" s="10">
        <v>1611413125</v>
      </c>
      <c r="D105" s="2" t="s">
        <v>14</v>
      </c>
      <c r="E105" s="21">
        <v>28800</v>
      </c>
      <c r="F105" s="20">
        <v>6720</v>
      </c>
      <c r="G105" s="20">
        <f t="shared" si="4"/>
        <v>35520</v>
      </c>
      <c r="H105" s="20">
        <f t="shared" si="5"/>
        <v>39782.400000000001</v>
      </c>
      <c r="I105" s="8"/>
    </row>
    <row r="106" spans="1:9" outlineLevel="1" x14ac:dyDescent="0.2">
      <c r="A106" s="2">
        <f t="shared" si="3"/>
        <v>100</v>
      </c>
      <c r="B106" s="12" t="s">
        <v>309</v>
      </c>
      <c r="C106" s="11" t="s">
        <v>310</v>
      </c>
      <c r="D106" s="2" t="s">
        <v>14</v>
      </c>
      <c r="E106" s="20">
        <v>76800</v>
      </c>
      <c r="F106" s="20">
        <v>57550</v>
      </c>
      <c r="G106" s="20">
        <f t="shared" si="4"/>
        <v>134350</v>
      </c>
      <c r="H106" s="20">
        <f t="shared" si="5"/>
        <v>150472</v>
      </c>
      <c r="I106" s="8"/>
    </row>
    <row r="107" spans="1:9" ht="38.25" outlineLevel="1" x14ac:dyDescent="0.2">
      <c r="A107" s="2">
        <f t="shared" si="3"/>
        <v>101</v>
      </c>
      <c r="B107" s="30" t="s">
        <v>404</v>
      </c>
      <c r="C107" s="7" t="s">
        <v>405</v>
      </c>
      <c r="D107" s="2" t="s">
        <v>14</v>
      </c>
      <c r="E107" s="21">
        <v>31955</v>
      </c>
      <c r="F107" s="20">
        <v>3195.5</v>
      </c>
      <c r="G107" s="20">
        <f t="shared" si="4"/>
        <v>35150.5</v>
      </c>
      <c r="H107" s="20">
        <f t="shared" si="5"/>
        <v>39368.560000000005</v>
      </c>
      <c r="I107" s="8"/>
    </row>
    <row r="108" spans="1:9" outlineLevel="1" x14ac:dyDescent="0.2">
      <c r="A108" s="2">
        <f t="shared" si="3"/>
        <v>102</v>
      </c>
      <c r="B108" s="11" t="s">
        <v>286</v>
      </c>
      <c r="C108" s="10">
        <v>7100132300</v>
      </c>
      <c r="D108" s="2" t="s">
        <v>14</v>
      </c>
      <c r="E108" s="21">
        <v>24000</v>
      </c>
      <c r="F108" s="20">
        <v>27720</v>
      </c>
      <c r="G108" s="20">
        <f t="shared" si="4"/>
        <v>51720</v>
      </c>
      <c r="H108" s="20">
        <f t="shared" si="5"/>
        <v>57926.400000000009</v>
      </c>
      <c r="I108" s="8"/>
    </row>
    <row r="109" spans="1:9" outlineLevel="1" x14ac:dyDescent="0.2">
      <c r="A109" s="2">
        <f t="shared" si="3"/>
        <v>103</v>
      </c>
      <c r="B109" s="30" t="s">
        <v>406</v>
      </c>
      <c r="C109" s="7">
        <v>7111034001</v>
      </c>
      <c r="D109" s="2" t="s">
        <v>14</v>
      </c>
      <c r="E109" s="21">
        <v>8781.2999999999993</v>
      </c>
      <c r="F109" s="20">
        <v>4390.6499999999996</v>
      </c>
      <c r="G109" s="20">
        <f t="shared" si="4"/>
        <v>13171.949999999999</v>
      </c>
      <c r="H109" s="20">
        <f t="shared" si="5"/>
        <v>14752.584000000001</v>
      </c>
      <c r="I109" s="8"/>
    </row>
    <row r="110" spans="1:9" outlineLevel="1" x14ac:dyDescent="0.2">
      <c r="A110" s="2">
        <f t="shared" si="3"/>
        <v>104</v>
      </c>
      <c r="B110" s="7" t="s">
        <v>416</v>
      </c>
      <c r="C110" s="7" t="s">
        <v>417</v>
      </c>
      <c r="D110" s="2" t="s">
        <v>14</v>
      </c>
      <c r="E110" s="21">
        <v>104500</v>
      </c>
      <c r="F110" s="20">
        <v>10450</v>
      </c>
      <c r="G110" s="20">
        <f t="shared" si="4"/>
        <v>114950</v>
      </c>
      <c r="H110" s="20">
        <f t="shared" si="5"/>
        <v>128744.00000000001</v>
      </c>
      <c r="I110" s="8"/>
    </row>
    <row r="111" spans="1:9" ht="25.5" x14ac:dyDescent="0.2">
      <c r="A111" s="2">
        <f t="shared" si="3"/>
        <v>105</v>
      </c>
      <c r="B111" s="7" t="s">
        <v>441</v>
      </c>
      <c r="C111" s="7">
        <v>4631009012</v>
      </c>
      <c r="D111" s="2" t="s">
        <v>14</v>
      </c>
      <c r="E111" s="20">
        <v>97846.74</v>
      </c>
      <c r="F111" s="20">
        <v>8000</v>
      </c>
      <c r="G111" s="20">
        <f t="shared" si="4"/>
        <v>105846.74</v>
      </c>
      <c r="H111" s="20">
        <f t="shared" si="5"/>
        <v>118548.34880000002</v>
      </c>
      <c r="I111" s="8"/>
    </row>
    <row r="112" spans="1:9" ht="25.5" x14ac:dyDescent="0.2">
      <c r="A112" s="2">
        <f t="shared" si="3"/>
        <v>106</v>
      </c>
      <c r="B112" s="7" t="s">
        <v>440</v>
      </c>
      <c r="C112" s="7">
        <v>4631008004</v>
      </c>
      <c r="D112" s="2" t="s">
        <v>14</v>
      </c>
      <c r="E112" s="20">
        <v>74350.95</v>
      </c>
      <c r="F112" s="20">
        <v>8000</v>
      </c>
      <c r="G112" s="20">
        <f t="shared" si="4"/>
        <v>82350.95</v>
      </c>
      <c r="H112" s="20">
        <f t="shared" si="5"/>
        <v>92233.063999999998</v>
      </c>
      <c r="I112" s="8"/>
    </row>
    <row r="113" spans="1:9" outlineLevel="1" x14ac:dyDescent="0.2">
      <c r="A113" s="2">
        <f t="shared" si="3"/>
        <v>107</v>
      </c>
      <c r="B113" s="11" t="s">
        <v>454</v>
      </c>
      <c r="C113" s="10" t="s">
        <v>455</v>
      </c>
      <c r="D113" s="2" t="s">
        <v>14</v>
      </c>
      <c r="E113" s="21">
        <v>28800</v>
      </c>
      <c r="F113" s="20">
        <v>6720</v>
      </c>
      <c r="G113" s="20">
        <f t="shared" si="4"/>
        <v>35520</v>
      </c>
      <c r="H113" s="20">
        <f t="shared" si="5"/>
        <v>39782.400000000001</v>
      </c>
      <c r="I113" s="8"/>
    </row>
    <row r="114" spans="1:9" outlineLevel="1" x14ac:dyDescent="0.2">
      <c r="A114" s="2">
        <f t="shared" si="3"/>
        <v>108</v>
      </c>
      <c r="B114" s="7" t="s">
        <v>390</v>
      </c>
      <c r="C114" s="33" t="s">
        <v>391</v>
      </c>
      <c r="D114" s="2" t="s">
        <v>14</v>
      </c>
      <c r="E114" s="21">
        <v>47666.597999999998</v>
      </c>
      <c r="F114" s="20">
        <v>8400</v>
      </c>
      <c r="G114" s="20">
        <f t="shared" si="4"/>
        <v>56066.597999999998</v>
      </c>
      <c r="H114" s="20">
        <f t="shared" si="5"/>
        <v>62794.589760000003</v>
      </c>
      <c r="I114" s="8"/>
    </row>
    <row r="115" spans="1:9" outlineLevel="1" x14ac:dyDescent="0.2">
      <c r="A115" s="2">
        <f t="shared" si="3"/>
        <v>109</v>
      </c>
      <c r="B115" s="30" t="s">
        <v>334</v>
      </c>
      <c r="C115" s="7">
        <v>6710530201</v>
      </c>
      <c r="D115" s="2" t="s">
        <v>14</v>
      </c>
      <c r="E115" s="31">
        <v>3476</v>
      </c>
      <c r="F115" s="32">
        <v>1738</v>
      </c>
      <c r="G115" s="20">
        <f t="shared" si="4"/>
        <v>5214</v>
      </c>
      <c r="H115" s="20">
        <f t="shared" si="5"/>
        <v>5839.68</v>
      </c>
      <c r="I115" s="8"/>
    </row>
    <row r="116" spans="1:9" outlineLevel="1" x14ac:dyDescent="0.2">
      <c r="A116" s="2">
        <f t="shared" si="3"/>
        <v>110</v>
      </c>
      <c r="B116" s="30" t="s">
        <v>335</v>
      </c>
      <c r="C116" s="7">
        <v>1610503127</v>
      </c>
      <c r="D116" s="2" t="s">
        <v>14</v>
      </c>
      <c r="E116" s="31">
        <v>13970</v>
      </c>
      <c r="F116" s="32">
        <v>6985</v>
      </c>
      <c r="G116" s="20">
        <f t="shared" si="4"/>
        <v>20955</v>
      </c>
      <c r="H116" s="20">
        <f t="shared" si="5"/>
        <v>23469.600000000002</v>
      </c>
      <c r="I116" s="8"/>
    </row>
    <row r="117" spans="1:9" ht="25.5" outlineLevel="1" x14ac:dyDescent="0.2">
      <c r="A117" s="2">
        <f t="shared" si="3"/>
        <v>111</v>
      </c>
      <c r="B117" s="30" t="s">
        <v>341</v>
      </c>
      <c r="C117" s="33" t="s">
        <v>342</v>
      </c>
      <c r="D117" s="2" t="s">
        <v>14</v>
      </c>
      <c r="E117" s="31">
        <v>21340</v>
      </c>
      <c r="F117" s="32">
        <v>10670</v>
      </c>
      <c r="G117" s="20">
        <f t="shared" si="4"/>
        <v>32010</v>
      </c>
      <c r="H117" s="20">
        <f t="shared" si="5"/>
        <v>35851.200000000004</v>
      </c>
      <c r="I117" s="8"/>
    </row>
    <row r="118" spans="1:9" outlineLevel="1" x14ac:dyDescent="0.2">
      <c r="A118" s="2">
        <f t="shared" si="3"/>
        <v>112</v>
      </c>
      <c r="B118" s="30" t="s">
        <v>418</v>
      </c>
      <c r="C118" s="7" t="s">
        <v>419</v>
      </c>
      <c r="D118" s="2" t="s">
        <v>449</v>
      </c>
      <c r="E118" s="21">
        <v>15180</v>
      </c>
      <c r="F118" s="20">
        <v>1518</v>
      </c>
      <c r="G118" s="20">
        <f t="shared" si="4"/>
        <v>16698</v>
      </c>
      <c r="H118" s="20">
        <f t="shared" si="5"/>
        <v>18701.760000000002</v>
      </c>
      <c r="I118" s="8"/>
    </row>
    <row r="119" spans="1:9" outlineLevel="1" x14ac:dyDescent="0.2">
      <c r="A119" s="2">
        <f t="shared" si="3"/>
        <v>113</v>
      </c>
      <c r="B119" s="7" t="s">
        <v>357</v>
      </c>
      <c r="C119" s="7" t="s">
        <v>358</v>
      </c>
      <c r="D119" s="9" t="s">
        <v>449</v>
      </c>
      <c r="E119" s="20">
        <v>35185.699999999997</v>
      </c>
      <c r="F119" s="20">
        <v>3518.57</v>
      </c>
      <c r="G119" s="20">
        <f t="shared" si="4"/>
        <v>38704.269999999997</v>
      </c>
      <c r="H119" s="20">
        <f t="shared" si="5"/>
        <v>43348.782400000004</v>
      </c>
      <c r="I119" s="8"/>
    </row>
    <row r="120" spans="1:9" ht="25.5" outlineLevel="1" x14ac:dyDescent="0.2">
      <c r="A120" s="2">
        <f t="shared" si="3"/>
        <v>114</v>
      </c>
      <c r="B120" s="7" t="s">
        <v>178</v>
      </c>
      <c r="C120" s="7">
        <v>4841308051</v>
      </c>
      <c r="D120" s="9" t="s">
        <v>449</v>
      </c>
      <c r="E120" s="21">
        <v>8097.7400000000007</v>
      </c>
      <c r="F120" s="20">
        <v>8400</v>
      </c>
      <c r="G120" s="20">
        <f t="shared" si="4"/>
        <v>16497.740000000002</v>
      </c>
      <c r="H120" s="20">
        <f t="shared" si="5"/>
        <v>18477.468800000002</v>
      </c>
      <c r="I120" s="8"/>
    </row>
    <row r="121" spans="1:9" ht="25.5" outlineLevel="1" x14ac:dyDescent="0.2">
      <c r="A121" s="2">
        <f t="shared" si="3"/>
        <v>115</v>
      </c>
      <c r="B121" s="7" t="s">
        <v>179</v>
      </c>
      <c r="C121" s="7" t="s">
        <v>180</v>
      </c>
      <c r="D121" s="9" t="s">
        <v>449</v>
      </c>
      <c r="E121" s="21">
        <v>8097.7400000000007</v>
      </c>
      <c r="F121" s="20">
        <v>8400</v>
      </c>
      <c r="G121" s="20">
        <f t="shared" si="4"/>
        <v>16497.740000000002</v>
      </c>
      <c r="H121" s="20">
        <f t="shared" si="5"/>
        <v>18477.468800000002</v>
      </c>
      <c r="I121" s="8"/>
    </row>
    <row r="122" spans="1:9" ht="25.5" outlineLevel="1" x14ac:dyDescent="0.2">
      <c r="A122" s="2">
        <f t="shared" si="3"/>
        <v>116</v>
      </c>
      <c r="B122" s="7" t="s">
        <v>177</v>
      </c>
      <c r="C122" s="7">
        <v>4841308051</v>
      </c>
      <c r="D122" s="9" t="s">
        <v>449</v>
      </c>
      <c r="E122" s="21">
        <v>13881.800000000001</v>
      </c>
      <c r="F122" s="20">
        <v>8400</v>
      </c>
      <c r="G122" s="20">
        <f t="shared" si="4"/>
        <v>22281.800000000003</v>
      </c>
      <c r="H122" s="20">
        <f t="shared" si="5"/>
        <v>24955.616000000005</v>
      </c>
      <c r="I122" s="8"/>
    </row>
    <row r="123" spans="1:9" ht="25.5" outlineLevel="1" x14ac:dyDescent="0.2">
      <c r="A123" s="2">
        <f t="shared" si="3"/>
        <v>117</v>
      </c>
      <c r="B123" s="7" t="s">
        <v>182</v>
      </c>
      <c r="C123" s="7">
        <v>4144109100</v>
      </c>
      <c r="D123" s="9" t="s">
        <v>449</v>
      </c>
      <c r="E123" s="21">
        <v>8097.7400000000007</v>
      </c>
      <c r="F123" s="20">
        <v>5040</v>
      </c>
      <c r="G123" s="20">
        <f t="shared" si="4"/>
        <v>13137.740000000002</v>
      </c>
      <c r="H123" s="20">
        <f t="shared" si="5"/>
        <v>14714.268800000003</v>
      </c>
      <c r="I123" s="8"/>
    </row>
    <row r="124" spans="1:9" ht="25.5" outlineLevel="1" x14ac:dyDescent="0.2">
      <c r="A124" s="2">
        <f t="shared" si="3"/>
        <v>118</v>
      </c>
      <c r="B124" s="7" t="s">
        <v>183</v>
      </c>
      <c r="C124" s="7" t="s">
        <v>184</v>
      </c>
      <c r="D124" s="9" t="s">
        <v>449</v>
      </c>
      <c r="E124" s="21">
        <v>8097.7400000000007</v>
      </c>
      <c r="F124" s="20">
        <v>5040</v>
      </c>
      <c r="G124" s="20">
        <f t="shared" si="4"/>
        <v>13137.740000000002</v>
      </c>
      <c r="H124" s="20">
        <f t="shared" si="5"/>
        <v>14714.268800000003</v>
      </c>
      <c r="I124" s="8"/>
    </row>
    <row r="125" spans="1:9" ht="25.5" outlineLevel="1" x14ac:dyDescent="0.2">
      <c r="A125" s="2">
        <f t="shared" si="3"/>
        <v>119</v>
      </c>
      <c r="B125" s="7" t="s">
        <v>181</v>
      </c>
      <c r="C125" s="7">
        <v>4831008152</v>
      </c>
      <c r="D125" s="9" t="s">
        <v>449</v>
      </c>
      <c r="E125" s="21">
        <v>8097.7400000000007</v>
      </c>
      <c r="F125" s="20">
        <v>5040</v>
      </c>
      <c r="G125" s="20">
        <f t="shared" si="4"/>
        <v>13137.740000000002</v>
      </c>
      <c r="H125" s="20">
        <f t="shared" si="5"/>
        <v>14714.268800000003</v>
      </c>
      <c r="I125" s="8"/>
    </row>
    <row r="126" spans="1:9" ht="25.5" outlineLevel="1" x14ac:dyDescent="0.2">
      <c r="A126" s="2">
        <f t="shared" si="3"/>
        <v>120</v>
      </c>
      <c r="B126" s="7" t="s">
        <v>171</v>
      </c>
      <c r="C126" s="7">
        <v>4621009008</v>
      </c>
      <c r="D126" s="2" t="s">
        <v>14</v>
      </c>
      <c r="E126" s="21">
        <v>19654.712</v>
      </c>
      <c r="F126" s="20">
        <v>19320</v>
      </c>
      <c r="G126" s="20">
        <f t="shared" si="4"/>
        <v>38974.712</v>
      </c>
      <c r="H126" s="20">
        <f t="shared" si="5"/>
        <v>43651.677440000007</v>
      </c>
      <c r="I126" s="8"/>
    </row>
    <row r="127" spans="1:9" ht="25.5" outlineLevel="1" x14ac:dyDescent="0.2">
      <c r="A127" s="2">
        <f t="shared" si="3"/>
        <v>121</v>
      </c>
      <c r="B127" s="7" t="s">
        <v>172</v>
      </c>
      <c r="C127" s="7">
        <v>4621009008</v>
      </c>
      <c r="D127" s="2" t="s">
        <v>14</v>
      </c>
      <c r="E127" s="21">
        <v>19654.712</v>
      </c>
      <c r="F127" s="20">
        <v>19320</v>
      </c>
      <c r="G127" s="20">
        <f t="shared" si="4"/>
        <v>38974.712</v>
      </c>
      <c r="H127" s="20">
        <f t="shared" si="5"/>
        <v>43651.677440000007</v>
      </c>
      <c r="I127" s="8"/>
    </row>
    <row r="128" spans="1:9" ht="25.5" outlineLevel="1" x14ac:dyDescent="0.2">
      <c r="A128" s="2">
        <f t="shared" si="3"/>
        <v>122</v>
      </c>
      <c r="B128" s="7" t="s">
        <v>170</v>
      </c>
      <c r="C128" s="7">
        <v>4621008003</v>
      </c>
      <c r="D128" s="2" t="s">
        <v>14</v>
      </c>
      <c r="E128" s="21">
        <v>26095.762000000002</v>
      </c>
      <c r="F128" s="20">
        <v>24320</v>
      </c>
      <c r="G128" s="20">
        <f t="shared" si="4"/>
        <v>50415.762000000002</v>
      </c>
      <c r="H128" s="20">
        <f t="shared" si="5"/>
        <v>56465.653440000009</v>
      </c>
      <c r="I128" s="8"/>
    </row>
    <row r="129" spans="1:9" ht="38.25" outlineLevel="1" x14ac:dyDescent="0.2">
      <c r="A129" s="2">
        <f t="shared" si="3"/>
        <v>123</v>
      </c>
      <c r="B129" s="7" t="s">
        <v>19</v>
      </c>
      <c r="C129" s="7" t="s">
        <v>20</v>
      </c>
      <c r="D129" s="9" t="s">
        <v>449</v>
      </c>
      <c r="E129" s="20">
        <v>15064.01</v>
      </c>
      <c r="F129" s="20">
        <v>436800</v>
      </c>
      <c r="G129" s="20">
        <f t="shared" si="4"/>
        <v>451864.01</v>
      </c>
      <c r="H129" s="20">
        <f t="shared" si="5"/>
        <v>506087.69120000006</v>
      </c>
      <c r="I129" s="8"/>
    </row>
    <row r="130" spans="1:9" ht="38.25" outlineLevel="1" x14ac:dyDescent="0.2">
      <c r="A130" s="2">
        <f t="shared" si="3"/>
        <v>124</v>
      </c>
      <c r="B130" s="7" t="s">
        <v>21</v>
      </c>
      <c r="C130" s="7" t="s">
        <v>18</v>
      </c>
      <c r="D130" s="9" t="s">
        <v>449</v>
      </c>
      <c r="E130" s="20">
        <v>15530.77</v>
      </c>
      <c r="F130" s="20">
        <v>436800</v>
      </c>
      <c r="G130" s="20">
        <f t="shared" si="4"/>
        <v>452330.77</v>
      </c>
      <c r="H130" s="20">
        <f t="shared" si="5"/>
        <v>506610.46240000008</v>
      </c>
      <c r="I130" s="8"/>
    </row>
    <row r="131" spans="1:9" ht="38.25" outlineLevel="1" x14ac:dyDescent="0.2">
      <c r="A131" s="2">
        <f t="shared" si="3"/>
        <v>125</v>
      </c>
      <c r="B131" s="7" t="s">
        <v>17</v>
      </c>
      <c r="C131" s="7" t="s">
        <v>18</v>
      </c>
      <c r="D131" s="9" t="s">
        <v>449</v>
      </c>
      <c r="E131" s="20">
        <v>15530.77</v>
      </c>
      <c r="F131" s="20">
        <v>436800</v>
      </c>
      <c r="G131" s="20">
        <f t="shared" si="4"/>
        <v>452330.77</v>
      </c>
      <c r="H131" s="20">
        <f t="shared" si="5"/>
        <v>506610.46240000008</v>
      </c>
      <c r="I131" s="8"/>
    </row>
    <row r="132" spans="1:9" outlineLevel="1" x14ac:dyDescent="0.2">
      <c r="A132" s="2">
        <f t="shared" si="3"/>
        <v>126</v>
      </c>
      <c r="B132" s="7" t="s">
        <v>326</v>
      </c>
      <c r="C132" s="34">
        <v>6710170061</v>
      </c>
      <c r="D132" s="9" t="s">
        <v>449</v>
      </c>
      <c r="E132" s="21">
        <v>3996.3</v>
      </c>
      <c r="F132" s="21">
        <v>39963</v>
      </c>
      <c r="G132" s="20">
        <f t="shared" si="4"/>
        <v>43959.3</v>
      </c>
      <c r="H132" s="20">
        <f t="shared" si="5"/>
        <v>49234.416000000005</v>
      </c>
      <c r="I132" s="8"/>
    </row>
    <row r="133" spans="1:9" outlineLevel="1" x14ac:dyDescent="0.2">
      <c r="A133" s="2">
        <f t="shared" si="3"/>
        <v>127</v>
      </c>
      <c r="B133" s="7" t="s">
        <v>493</v>
      </c>
      <c r="C133" s="34">
        <v>12022300</v>
      </c>
      <c r="D133" s="9" t="s">
        <v>14</v>
      </c>
      <c r="E133" s="21">
        <v>3340.5</v>
      </c>
      <c r="F133" s="21">
        <v>33405</v>
      </c>
      <c r="G133" s="20">
        <f t="shared" si="4"/>
        <v>36745.5</v>
      </c>
      <c r="H133" s="20">
        <f t="shared" si="5"/>
        <v>41154.960000000006</v>
      </c>
      <c r="I133" s="8"/>
    </row>
    <row r="134" spans="1:9" ht="38.25" outlineLevel="1" x14ac:dyDescent="0.2">
      <c r="A134" s="2">
        <f t="shared" si="3"/>
        <v>128</v>
      </c>
      <c r="B134" s="7" t="s">
        <v>72</v>
      </c>
      <c r="C134" s="7" t="s">
        <v>73</v>
      </c>
      <c r="D134" s="2" t="s">
        <v>14</v>
      </c>
      <c r="E134" s="20">
        <v>6322.6</v>
      </c>
      <c r="F134" s="20">
        <v>696.78</v>
      </c>
      <c r="G134" s="20">
        <f t="shared" si="4"/>
        <v>7019.38</v>
      </c>
      <c r="H134" s="20">
        <f t="shared" si="5"/>
        <v>7861.7056000000011</v>
      </c>
      <c r="I134" s="8"/>
    </row>
    <row r="135" spans="1:9" outlineLevel="1" x14ac:dyDescent="0.2">
      <c r="A135" s="2">
        <f t="shared" si="3"/>
        <v>129</v>
      </c>
      <c r="B135" s="11" t="s">
        <v>288</v>
      </c>
      <c r="C135" s="11">
        <v>6652300311</v>
      </c>
      <c r="D135" s="2" t="s">
        <v>14</v>
      </c>
      <c r="E135" s="21">
        <v>48000</v>
      </c>
      <c r="F135" s="20">
        <v>12600</v>
      </c>
      <c r="G135" s="20">
        <f t="shared" si="4"/>
        <v>60600</v>
      </c>
      <c r="H135" s="20">
        <f t="shared" si="5"/>
        <v>67872</v>
      </c>
      <c r="I135" s="8"/>
    </row>
    <row r="136" spans="1:9" outlineLevel="1" x14ac:dyDescent="0.2">
      <c r="A136" s="2">
        <f t="shared" ref="A136:A198" si="6">A135+1</f>
        <v>130</v>
      </c>
      <c r="B136" s="30" t="s">
        <v>336</v>
      </c>
      <c r="C136" s="33">
        <v>6710500130</v>
      </c>
      <c r="D136" s="2" t="s">
        <v>14</v>
      </c>
      <c r="E136" s="31">
        <v>9790</v>
      </c>
      <c r="F136" s="32">
        <v>19580</v>
      </c>
      <c r="G136" s="20">
        <f t="shared" si="4"/>
        <v>29370</v>
      </c>
      <c r="H136" s="20">
        <f t="shared" si="5"/>
        <v>32894.400000000001</v>
      </c>
      <c r="I136" s="8"/>
    </row>
    <row r="137" spans="1:9" outlineLevel="1" x14ac:dyDescent="0.2">
      <c r="A137" s="2">
        <f t="shared" si="6"/>
        <v>131</v>
      </c>
      <c r="B137" s="30" t="s">
        <v>344</v>
      </c>
      <c r="C137" s="30">
        <v>511065901</v>
      </c>
      <c r="D137" s="2" t="s">
        <v>14</v>
      </c>
      <c r="E137" s="31">
        <v>121000</v>
      </c>
      <c r="F137" s="32">
        <v>60500</v>
      </c>
      <c r="G137" s="20">
        <f t="shared" ref="G137:G199" si="7">F137+E137</f>
        <v>181500</v>
      </c>
      <c r="H137" s="20">
        <f t="shared" ref="H137:H199" si="8">G137*1.12</f>
        <v>203280.00000000003</v>
      </c>
      <c r="I137" s="8"/>
    </row>
    <row r="138" spans="1:9" x14ac:dyDescent="0.2">
      <c r="A138" s="2">
        <f t="shared" si="6"/>
        <v>132</v>
      </c>
      <c r="B138" s="30" t="s">
        <v>420</v>
      </c>
      <c r="C138" s="7" t="s">
        <v>421</v>
      </c>
      <c r="D138" s="2" t="s">
        <v>14</v>
      </c>
      <c r="E138" s="21">
        <v>24744.5</v>
      </c>
      <c r="F138" s="20">
        <v>2474.4499999999998</v>
      </c>
      <c r="G138" s="20">
        <f t="shared" si="7"/>
        <v>27218.95</v>
      </c>
      <c r="H138" s="20">
        <f t="shared" si="8"/>
        <v>30485.224000000002</v>
      </c>
      <c r="I138" s="8"/>
    </row>
    <row r="139" spans="1:9" x14ac:dyDescent="0.2">
      <c r="A139" s="2">
        <f t="shared" si="6"/>
        <v>133</v>
      </c>
      <c r="B139" s="30" t="s">
        <v>469</v>
      </c>
      <c r="C139" s="30">
        <v>574712002</v>
      </c>
      <c r="D139" s="2" t="s">
        <v>14</v>
      </c>
      <c r="E139" s="31">
        <v>40590</v>
      </c>
      <c r="F139" s="32">
        <v>81180</v>
      </c>
      <c r="G139" s="20">
        <f t="shared" si="7"/>
        <v>121770</v>
      </c>
      <c r="H139" s="20">
        <f t="shared" si="8"/>
        <v>136382.40000000002</v>
      </c>
      <c r="I139" s="8"/>
    </row>
    <row r="140" spans="1:9" outlineLevel="1" x14ac:dyDescent="0.2">
      <c r="A140" s="2">
        <f t="shared" si="6"/>
        <v>134</v>
      </c>
      <c r="B140" s="30" t="s">
        <v>345</v>
      </c>
      <c r="C140" s="33">
        <v>3102031048</v>
      </c>
      <c r="D140" s="2" t="s">
        <v>14</v>
      </c>
      <c r="E140" s="31">
        <v>625000</v>
      </c>
      <c r="F140" s="32">
        <v>62500</v>
      </c>
      <c r="G140" s="20">
        <f t="shared" si="7"/>
        <v>687500</v>
      </c>
      <c r="H140" s="20">
        <f t="shared" si="8"/>
        <v>770000.00000000012</v>
      </c>
      <c r="I140" s="8"/>
    </row>
    <row r="141" spans="1:9" outlineLevel="1" x14ac:dyDescent="0.2">
      <c r="A141" s="2">
        <f t="shared" si="6"/>
        <v>135</v>
      </c>
      <c r="B141" s="12" t="s">
        <v>306</v>
      </c>
      <c r="C141" s="11">
        <v>6013108000</v>
      </c>
      <c r="D141" s="2" t="s">
        <v>14</v>
      </c>
      <c r="E141" s="21">
        <v>2800</v>
      </c>
      <c r="F141" s="20">
        <v>4250</v>
      </c>
      <c r="G141" s="20">
        <f t="shared" si="7"/>
        <v>7050</v>
      </c>
      <c r="H141" s="20">
        <f t="shared" si="8"/>
        <v>7896.0000000000009</v>
      </c>
      <c r="I141" s="8"/>
    </row>
    <row r="142" spans="1:9" ht="25.5" outlineLevel="1" x14ac:dyDescent="0.2">
      <c r="A142" s="2">
        <f t="shared" si="6"/>
        <v>136</v>
      </c>
      <c r="B142" s="7" t="s">
        <v>131</v>
      </c>
      <c r="C142" s="7">
        <v>3310009001</v>
      </c>
      <c r="D142" s="2" t="s">
        <v>14</v>
      </c>
      <c r="E142" s="20">
        <v>4846.29</v>
      </c>
      <c r="F142" s="20">
        <v>7500</v>
      </c>
      <c r="G142" s="20">
        <f t="shared" si="7"/>
        <v>12346.29</v>
      </c>
      <c r="H142" s="20">
        <f t="shared" si="8"/>
        <v>13827.844800000003</v>
      </c>
      <c r="I142" s="8"/>
    </row>
    <row r="143" spans="1:9" ht="25.5" outlineLevel="1" x14ac:dyDescent="0.2">
      <c r="A143" s="2">
        <f t="shared" si="6"/>
        <v>137</v>
      </c>
      <c r="B143" s="7" t="s">
        <v>362</v>
      </c>
      <c r="C143" s="7" t="s">
        <v>130</v>
      </c>
      <c r="D143" s="2" t="s">
        <v>14</v>
      </c>
      <c r="E143" s="20">
        <v>4773.29</v>
      </c>
      <c r="F143" s="20">
        <v>7500</v>
      </c>
      <c r="G143" s="20">
        <f t="shared" si="7"/>
        <v>12273.29</v>
      </c>
      <c r="H143" s="20">
        <f t="shared" si="8"/>
        <v>13746.084800000002</v>
      </c>
      <c r="I143" s="8"/>
    </row>
    <row r="144" spans="1:9" x14ac:dyDescent="0.2">
      <c r="A144" s="2">
        <f t="shared" si="6"/>
        <v>138</v>
      </c>
      <c r="B144" s="30" t="s">
        <v>424</v>
      </c>
      <c r="C144" s="7" t="s">
        <v>425</v>
      </c>
      <c r="D144" s="2" t="s">
        <v>14</v>
      </c>
      <c r="E144" s="21">
        <v>99000</v>
      </c>
      <c r="F144" s="20">
        <v>49500</v>
      </c>
      <c r="G144" s="20">
        <f t="shared" si="7"/>
        <v>148500</v>
      </c>
      <c r="H144" s="20">
        <f t="shared" si="8"/>
        <v>166320.00000000003</v>
      </c>
      <c r="I144" s="8"/>
    </row>
    <row r="145" spans="1:9" outlineLevel="1" x14ac:dyDescent="0.2">
      <c r="A145" s="2">
        <f t="shared" si="6"/>
        <v>139</v>
      </c>
      <c r="B145" s="30" t="s">
        <v>426</v>
      </c>
      <c r="C145" s="7" t="s">
        <v>427</v>
      </c>
      <c r="D145" s="2" t="s">
        <v>14</v>
      </c>
      <c r="E145" s="21">
        <v>99000</v>
      </c>
      <c r="F145" s="20">
        <v>49500</v>
      </c>
      <c r="G145" s="20">
        <f t="shared" si="7"/>
        <v>148500</v>
      </c>
      <c r="H145" s="20">
        <f t="shared" si="8"/>
        <v>166320.00000000003</v>
      </c>
      <c r="I145" s="8"/>
    </row>
    <row r="146" spans="1:9" outlineLevel="1" x14ac:dyDescent="0.2">
      <c r="A146" s="2">
        <f t="shared" si="6"/>
        <v>140</v>
      </c>
      <c r="B146" s="30" t="s">
        <v>423</v>
      </c>
      <c r="C146" s="7">
        <v>5181131000</v>
      </c>
      <c r="D146" s="2" t="s">
        <v>14</v>
      </c>
      <c r="E146" s="21">
        <v>82500</v>
      </c>
      <c r="F146" s="20">
        <v>41250</v>
      </c>
      <c r="G146" s="20">
        <f t="shared" si="7"/>
        <v>123750</v>
      </c>
      <c r="H146" s="20">
        <f t="shared" si="8"/>
        <v>138600</v>
      </c>
      <c r="I146" s="8"/>
    </row>
    <row r="147" spans="1:9" outlineLevel="1" x14ac:dyDescent="0.2">
      <c r="A147" s="2">
        <f t="shared" si="6"/>
        <v>141</v>
      </c>
      <c r="B147" s="30" t="s">
        <v>422</v>
      </c>
      <c r="C147" s="7">
        <v>5182131000</v>
      </c>
      <c r="D147" s="2" t="s">
        <v>14</v>
      </c>
      <c r="E147" s="21">
        <v>82500</v>
      </c>
      <c r="F147" s="20">
        <v>41250</v>
      </c>
      <c r="G147" s="20">
        <f t="shared" si="7"/>
        <v>123750</v>
      </c>
      <c r="H147" s="20">
        <f t="shared" si="8"/>
        <v>138600</v>
      </c>
      <c r="I147" s="8"/>
    </row>
    <row r="148" spans="1:9" outlineLevel="1" x14ac:dyDescent="0.2">
      <c r="A148" s="2">
        <f t="shared" si="6"/>
        <v>142</v>
      </c>
      <c r="B148" s="7" t="s">
        <v>256</v>
      </c>
      <c r="C148" s="10" t="s">
        <v>257</v>
      </c>
      <c r="D148" s="9" t="s">
        <v>449</v>
      </c>
      <c r="E148" s="21">
        <v>3144.75</v>
      </c>
      <c r="F148" s="20">
        <v>840</v>
      </c>
      <c r="G148" s="20">
        <f t="shared" si="7"/>
        <v>3984.75</v>
      </c>
      <c r="H148" s="20">
        <f t="shared" si="8"/>
        <v>4462.92</v>
      </c>
      <c r="I148" s="8"/>
    </row>
    <row r="149" spans="1:9" ht="25.5" outlineLevel="1" x14ac:dyDescent="0.2">
      <c r="A149" s="2">
        <f t="shared" si="6"/>
        <v>143</v>
      </c>
      <c r="B149" s="7" t="s">
        <v>216</v>
      </c>
      <c r="C149" s="7">
        <v>17945</v>
      </c>
      <c r="D149" s="9" t="s">
        <v>449</v>
      </c>
      <c r="E149" s="21">
        <v>959.154</v>
      </c>
      <c r="F149" s="20">
        <v>840</v>
      </c>
      <c r="G149" s="20">
        <f t="shared" si="7"/>
        <v>1799.154</v>
      </c>
      <c r="H149" s="20">
        <f t="shared" si="8"/>
        <v>2015.0524800000003</v>
      </c>
      <c r="I149" s="8"/>
    </row>
    <row r="150" spans="1:9" ht="25.5" outlineLevel="1" x14ac:dyDescent="0.2">
      <c r="A150" s="2">
        <f t="shared" si="6"/>
        <v>144</v>
      </c>
      <c r="B150" s="7" t="s">
        <v>217</v>
      </c>
      <c r="C150" s="7">
        <v>17945</v>
      </c>
      <c r="D150" s="9" t="s">
        <v>449</v>
      </c>
      <c r="E150" s="21">
        <v>959.154</v>
      </c>
      <c r="F150" s="20">
        <v>840</v>
      </c>
      <c r="G150" s="20">
        <f t="shared" si="7"/>
        <v>1799.154</v>
      </c>
      <c r="H150" s="20">
        <f t="shared" si="8"/>
        <v>2015.0524800000003</v>
      </c>
      <c r="I150" s="8"/>
    </row>
    <row r="151" spans="1:9" ht="25.5" outlineLevel="1" x14ac:dyDescent="0.2">
      <c r="A151" s="2">
        <f t="shared" si="6"/>
        <v>145</v>
      </c>
      <c r="B151" s="7" t="s">
        <v>215</v>
      </c>
      <c r="C151" s="7">
        <v>17945</v>
      </c>
      <c r="D151" s="9" t="s">
        <v>449</v>
      </c>
      <c r="E151" s="21">
        <v>959.154</v>
      </c>
      <c r="F151" s="20">
        <v>840</v>
      </c>
      <c r="G151" s="20">
        <f t="shared" si="7"/>
        <v>1799.154</v>
      </c>
      <c r="H151" s="20">
        <f t="shared" si="8"/>
        <v>2015.0524800000003</v>
      </c>
      <c r="I151" s="8"/>
    </row>
    <row r="152" spans="1:9" ht="25.5" outlineLevel="1" x14ac:dyDescent="0.2">
      <c r="A152" s="2">
        <f t="shared" si="6"/>
        <v>146</v>
      </c>
      <c r="B152" s="7" t="s">
        <v>45</v>
      </c>
      <c r="C152" s="7">
        <v>6721803009</v>
      </c>
      <c r="D152" s="2" t="s">
        <v>14</v>
      </c>
      <c r="E152" s="20">
        <v>3748.03</v>
      </c>
      <c r="F152" s="20">
        <v>1500</v>
      </c>
      <c r="G152" s="20">
        <f t="shared" si="7"/>
        <v>5248.0300000000007</v>
      </c>
      <c r="H152" s="20">
        <f t="shared" si="8"/>
        <v>5877.7936000000009</v>
      </c>
      <c r="I152" s="8"/>
    </row>
    <row r="153" spans="1:9" outlineLevel="1" x14ac:dyDescent="0.2">
      <c r="A153" s="2">
        <f t="shared" si="6"/>
        <v>147</v>
      </c>
      <c r="B153" s="7" t="s">
        <v>46</v>
      </c>
      <c r="C153" s="7" t="s">
        <v>44</v>
      </c>
      <c r="D153" s="2" t="s">
        <v>14</v>
      </c>
      <c r="E153" s="20">
        <v>1896.46</v>
      </c>
      <c r="F153" s="20">
        <v>1500</v>
      </c>
      <c r="G153" s="20">
        <f t="shared" si="7"/>
        <v>3396.46</v>
      </c>
      <c r="H153" s="20">
        <f t="shared" si="8"/>
        <v>3804.0352000000003</v>
      </c>
      <c r="I153" s="8"/>
    </row>
    <row r="154" spans="1:9" x14ac:dyDescent="0.2">
      <c r="A154" s="2">
        <f t="shared" si="6"/>
        <v>148</v>
      </c>
      <c r="B154" s="7" t="s">
        <v>43</v>
      </c>
      <c r="C154" s="7" t="s">
        <v>44</v>
      </c>
      <c r="D154" s="2" t="s">
        <v>14</v>
      </c>
      <c r="E154" s="20">
        <v>1896.46</v>
      </c>
      <c r="F154" s="20">
        <v>1500</v>
      </c>
      <c r="G154" s="20">
        <f t="shared" si="7"/>
        <v>3396.46</v>
      </c>
      <c r="H154" s="20">
        <f t="shared" si="8"/>
        <v>3804.0352000000003</v>
      </c>
      <c r="I154" s="8"/>
    </row>
    <row r="155" spans="1:9" ht="25.5" outlineLevel="1" x14ac:dyDescent="0.2">
      <c r="A155" s="2">
        <f t="shared" si="6"/>
        <v>149</v>
      </c>
      <c r="B155" s="7" t="s">
        <v>32</v>
      </c>
      <c r="C155" s="7">
        <v>6710300305</v>
      </c>
      <c r="D155" s="2" t="s">
        <v>14</v>
      </c>
      <c r="E155" s="20">
        <v>181790.84</v>
      </c>
      <c r="F155" s="20">
        <v>105000</v>
      </c>
      <c r="G155" s="20">
        <f t="shared" si="7"/>
        <v>286790.83999999997</v>
      </c>
      <c r="H155" s="20">
        <f t="shared" si="8"/>
        <v>321205.74079999997</v>
      </c>
      <c r="I155" s="8"/>
    </row>
    <row r="156" spans="1:9" outlineLevel="1" x14ac:dyDescent="0.2">
      <c r="A156" s="2">
        <f t="shared" si="6"/>
        <v>150</v>
      </c>
      <c r="B156" s="7" t="s">
        <v>33</v>
      </c>
      <c r="C156" s="7">
        <v>6650300312</v>
      </c>
      <c r="D156" s="2" t="s">
        <v>14</v>
      </c>
      <c r="E156" s="20">
        <v>56809.64</v>
      </c>
      <c r="F156" s="20">
        <v>78960</v>
      </c>
      <c r="G156" s="20">
        <f t="shared" si="7"/>
        <v>135769.64000000001</v>
      </c>
      <c r="H156" s="20">
        <f t="shared" si="8"/>
        <v>152061.99680000002</v>
      </c>
      <c r="I156" s="8"/>
    </row>
    <row r="157" spans="1:9" outlineLevel="1" x14ac:dyDescent="0.2">
      <c r="A157" s="2">
        <f t="shared" si="6"/>
        <v>151</v>
      </c>
      <c r="B157" s="7" t="s">
        <v>31</v>
      </c>
      <c r="C157" s="7">
        <v>6650300312</v>
      </c>
      <c r="D157" s="2" t="s">
        <v>14</v>
      </c>
      <c r="E157" s="20">
        <v>56809.64</v>
      </c>
      <c r="F157" s="20">
        <v>78960</v>
      </c>
      <c r="G157" s="20">
        <f t="shared" si="7"/>
        <v>135769.64000000001</v>
      </c>
      <c r="H157" s="20">
        <f t="shared" si="8"/>
        <v>152061.99680000002</v>
      </c>
      <c r="I157" s="8"/>
    </row>
    <row r="158" spans="1:9" ht="25.5" outlineLevel="1" x14ac:dyDescent="0.2">
      <c r="A158" s="2">
        <f t="shared" si="6"/>
        <v>152</v>
      </c>
      <c r="B158" s="7" t="s">
        <v>66</v>
      </c>
      <c r="C158" s="7">
        <v>1610503047</v>
      </c>
      <c r="D158" s="2" t="s">
        <v>14</v>
      </c>
      <c r="E158" s="20">
        <v>98760.2</v>
      </c>
      <c r="F158" s="20">
        <v>29628.059999999998</v>
      </c>
      <c r="G158" s="20">
        <f t="shared" si="7"/>
        <v>128388.26</v>
      </c>
      <c r="H158" s="20">
        <f t="shared" si="8"/>
        <v>143794.8512</v>
      </c>
      <c r="I158" s="8"/>
    </row>
    <row r="159" spans="1:9" ht="38.25" outlineLevel="1" x14ac:dyDescent="0.2">
      <c r="A159" s="2">
        <f t="shared" si="6"/>
        <v>153</v>
      </c>
      <c r="B159" s="7" t="s">
        <v>138</v>
      </c>
      <c r="C159" s="7">
        <v>4200032504</v>
      </c>
      <c r="D159" s="2" t="s">
        <v>14</v>
      </c>
      <c r="E159" s="21">
        <v>251147.23200000002</v>
      </c>
      <c r="F159" s="20">
        <v>68712</v>
      </c>
      <c r="G159" s="20">
        <f t="shared" si="7"/>
        <v>319859.23200000002</v>
      </c>
      <c r="H159" s="20">
        <f t="shared" si="8"/>
        <v>358242.33984000003</v>
      </c>
      <c r="I159" s="8"/>
    </row>
    <row r="160" spans="1:9" ht="25.5" outlineLevel="1" x14ac:dyDescent="0.2">
      <c r="A160" s="2">
        <f t="shared" si="6"/>
        <v>154</v>
      </c>
      <c r="B160" s="7" t="s">
        <v>139</v>
      </c>
      <c r="C160" s="7" t="s">
        <v>140</v>
      </c>
      <c r="D160" s="2" t="s">
        <v>14</v>
      </c>
      <c r="E160" s="21">
        <v>286958.71400000004</v>
      </c>
      <c r="F160" s="20">
        <v>68712</v>
      </c>
      <c r="G160" s="20">
        <f t="shared" si="7"/>
        <v>355670.71400000004</v>
      </c>
      <c r="H160" s="20">
        <f t="shared" si="8"/>
        <v>398351.19968000008</v>
      </c>
      <c r="I160" s="8"/>
    </row>
    <row r="161" spans="1:9" ht="38.25" x14ac:dyDescent="0.2">
      <c r="A161" s="2">
        <f t="shared" si="6"/>
        <v>155</v>
      </c>
      <c r="B161" s="7" t="s">
        <v>136</v>
      </c>
      <c r="C161" s="7" t="s">
        <v>137</v>
      </c>
      <c r="D161" s="2" t="s">
        <v>14</v>
      </c>
      <c r="E161" s="21">
        <v>113801.08600000001</v>
      </c>
      <c r="F161" s="20">
        <v>68712</v>
      </c>
      <c r="G161" s="20">
        <f t="shared" si="7"/>
        <v>182513.08600000001</v>
      </c>
      <c r="H161" s="20">
        <f t="shared" si="8"/>
        <v>204414.65632000004</v>
      </c>
      <c r="I161" s="8"/>
    </row>
    <row r="162" spans="1:9" ht="25.5" x14ac:dyDescent="0.2">
      <c r="A162" s="2">
        <f t="shared" si="6"/>
        <v>156</v>
      </c>
      <c r="B162" s="7" t="s">
        <v>470</v>
      </c>
      <c r="C162" s="7" t="s">
        <v>482</v>
      </c>
      <c r="D162" s="2" t="s">
        <v>14</v>
      </c>
      <c r="E162" s="21">
        <v>32483</v>
      </c>
      <c r="F162" s="20">
        <v>16241.5</v>
      </c>
      <c r="G162" s="20">
        <f t="shared" si="7"/>
        <v>48724.5</v>
      </c>
      <c r="H162" s="20">
        <f t="shared" si="8"/>
        <v>54571.44</v>
      </c>
      <c r="I162" s="8"/>
    </row>
    <row r="163" spans="1:9" ht="25.5" x14ac:dyDescent="0.2">
      <c r="A163" s="2">
        <f t="shared" si="6"/>
        <v>157</v>
      </c>
      <c r="B163" s="7" t="s">
        <v>226</v>
      </c>
      <c r="C163" s="7">
        <v>2132009051</v>
      </c>
      <c r="D163" s="2" t="s">
        <v>14</v>
      </c>
      <c r="E163" s="21">
        <v>31308.410000000003</v>
      </c>
      <c r="F163" s="20">
        <v>8400</v>
      </c>
      <c r="G163" s="20">
        <f t="shared" si="7"/>
        <v>39708.410000000003</v>
      </c>
      <c r="H163" s="20">
        <f t="shared" si="8"/>
        <v>44473.419200000011</v>
      </c>
      <c r="I163" s="8"/>
    </row>
    <row r="164" spans="1:9" ht="25.5" x14ac:dyDescent="0.2">
      <c r="A164" s="2">
        <f t="shared" si="6"/>
        <v>158</v>
      </c>
      <c r="B164" s="7" t="s">
        <v>225</v>
      </c>
      <c r="C164" s="7">
        <v>6612003722</v>
      </c>
      <c r="D164" s="2" t="s">
        <v>14</v>
      </c>
      <c r="E164" s="21">
        <v>29348.410000000003</v>
      </c>
      <c r="F164" s="20">
        <v>8400</v>
      </c>
      <c r="G164" s="20">
        <f t="shared" si="7"/>
        <v>37748.410000000003</v>
      </c>
      <c r="H164" s="20">
        <f t="shared" si="8"/>
        <v>42278.219200000007</v>
      </c>
      <c r="I164" s="8"/>
    </row>
    <row r="165" spans="1:9" ht="25.5" x14ac:dyDescent="0.2">
      <c r="A165" s="2">
        <f t="shared" si="6"/>
        <v>159</v>
      </c>
      <c r="B165" s="12" t="s">
        <v>318</v>
      </c>
      <c r="C165" s="11">
        <v>4151009000</v>
      </c>
      <c r="D165" s="2" t="s">
        <v>14</v>
      </c>
      <c r="E165" s="20">
        <v>34176</v>
      </c>
      <c r="F165" s="20">
        <v>12600</v>
      </c>
      <c r="G165" s="20">
        <f t="shared" si="7"/>
        <v>46776</v>
      </c>
      <c r="H165" s="20">
        <f t="shared" si="8"/>
        <v>52389.120000000003</v>
      </c>
      <c r="I165" s="8"/>
    </row>
    <row r="166" spans="1:9" ht="25.5" x14ac:dyDescent="0.2">
      <c r="A166" s="2">
        <f t="shared" si="6"/>
        <v>160</v>
      </c>
      <c r="B166" s="7" t="s">
        <v>367</v>
      </c>
      <c r="C166" s="38" t="s">
        <v>368</v>
      </c>
      <c r="D166" s="2" t="s">
        <v>14</v>
      </c>
      <c r="E166" s="35">
        <v>15998.933999999999</v>
      </c>
      <c r="F166" s="20">
        <v>21820</v>
      </c>
      <c r="G166" s="20">
        <f t="shared" si="7"/>
        <v>37818.934000000001</v>
      </c>
      <c r="H166" s="20">
        <f t="shared" si="8"/>
        <v>42357.206080000004</v>
      </c>
      <c r="I166" s="8"/>
    </row>
    <row r="167" spans="1:9" ht="25.5" outlineLevel="1" x14ac:dyDescent="0.2">
      <c r="A167" s="2">
        <f t="shared" si="6"/>
        <v>161</v>
      </c>
      <c r="B167" s="7" t="s">
        <v>112</v>
      </c>
      <c r="C167" s="7">
        <v>3036021100</v>
      </c>
      <c r="D167" s="2" t="s">
        <v>14</v>
      </c>
      <c r="E167" s="20">
        <v>26932.560000000001</v>
      </c>
      <c r="F167" s="20">
        <v>69120</v>
      </c>
      <c r="G167" s="20">
        <f t="shared" si="7"/>
        <v>96052.56</v>
      </c>
      <c r="H167" s="20">
        <f t="shared" si="8"/>
        <v>107578.86720000001</v>
      </c>
      <c r="I167" s="8"/>
    </row>
    <row r="168" spans="1:9" ht="25.5" outlineLevel="1" x14ac:dyDescent="0.2">
      <c r="A168" s="2">
        <f t="shared" si="6"/>
        <v>162</v>
      </c>
      <c r="B168" s="7" t="s">
        <v>113</v>
      </c>
      <c r="C168" s="7">
        <v>3036021100</v>
      </c>
      <c r="D168" s="2" t="s">
        <v>14</v>
      </c>
      <c r="E168" s="20">
        <v>26932.560000000001</v>
      </c>
      <c r="F168" s="20">
        <v>69120</v>
      </c>
      <c r="G168" s="20">
        <f t="shared" si="7"/>
        <v>96052.56</v>
      </c>
      <c r="H168" s="20">
        <f t="shared" si="8"/>
        <v>107578.86720000001</v>
      </c>
      <c r="I168" s="8"/>
    </row>
    <row r="169" spans="1:9" ht="25.5" x14ac:dyDescent="0.2">
      <c r="A169" s="2">
        <f t="shared" si="6"/>
        <v>163</v>
      </c>
      <c r="B169" s="7" t="s">
        <v>111</v>
      </c>
      <c r="C169" s="7">
        <v>3036008300</v>
      </c>
      <c r="D169" s="2" t="s">
        <v>14</v>
      </c>
      <c r="E169" s="20">
        <v>22518.68</v>
      </c>
      <c r="F169" s="20">
        <v>69120</v>
      </c>
      <c r="G169" s="20">
        <f t="shared" si="7"/>
        <v>91638.68</v>
      </c>
      <c r="H169" s="20">
        <f t="shared" si="8"/>
        <v>102635.3216</v>
      </c>
      <c r="I169" s="8"/>
    </row>
    <row r="170" spans="1:9" x14ac:dyDescent="0.2">
      <c r="A170" s="2">
        <f t="shared" si="6"/>
        <v>164</v>
      </c>
      <c r="B170" s="11" t="s">
        <v>303</v>
      </c>
      <c r="C170" s="11">
        <v>4666009004</v>
      </c>
      <c r="D170" s="2" t="s">
        <v>14</v>
      </c>
      <c r="E170" s="21">
        <v>5760</v>
      </c>
      <c r="F170" s="20">
        <v>1728</v>
      </c>
      <c r="G170" s="20">
        <f t="shared" si="7"/>
        <v>7488</v>
      </c>
      <c r="H170" s="20">
        <f t="shared" si="8"/>
        <v>8386.5600000000013</v>
      </c>
      <c r="I170" s="8"/>
    </row>
    <row r="171" spans="1:9" ht="25.5" outlineLevel="1" x14ac:dyDescent="0.2">
      <c r="A171" s="2">
        <f t="shared" si="6"/>
        <v>165</v>
      </c>
      <c r="B171" s="7" t="s">
        <v>35</v>
      </c>
      <c r="C171" s="7">
        <v>6712300165</v>
      </c>
      <c r="D171" s="2" t="s">
        <v>14</v>
      </c>
      <c r="E171" s="20">
        <v>69058.080000000002</v>
      </c>
      <c r="F171" s="20">
        <v>75180</v>
      </c>
      <c r="G171" s="20">
        <f t="shared" si="7"/>
        <v>144238.08000000002</v>
      </c>
      <c r="H171" s="20">
        <f t="shared" si="8"/>
        <v>161546.64960000003</v>
      </c>
      <c r="I171" s="8"/>
    </row>
    <row r="172" spans="1:9" ht="25.5" outlineLevel="1" x14ac:dyDescent="0.2">
      <c r="A172" s="2">
        <f t="shared" si="6"/>
        <v>166</v>
      </c>
      <c r="B172" s="7" t="s">
        <v>36</v>
      </c>
      <c r="C172" s="7">
        <v>1611805001</v>
      </c>
      <c r="D172" s="2" t="s">
        <v>14</v>
      </c>
      <c r="E172" s="20">
        <v>55878.239999999998</v>
      </c>
      <c r="F172" s="20">
        <v>66780</v>
      </c>
      <c r="G172" s="20">
        <f t="shared" si="7"/>
        <v>122658.23999999999</v>
      </c>
      <c r="H172" s="20">
        <f t="shared" si="8"/>
        <v>137377.22880000001</v>
      </c>
      <c r="I172" s="8"/>
    </row>
    <row r="173" spans="1:9" ht="25.5" outlineLevel="1" x14ac:dyDescent="0.2">
      <c r="A173" s="2">
        <f t="shared" si="6"/>
        <v>167</v>
      </c>
      <c r="B173" s="7" t="s">
        <v>34</v>
      </c>
      <c r="C173" s="7">
        <v>1611805001</v>
      </c>
      <c r="D173" s="2" t="s">
        <v>14</v>
      </c>
      <c r="E173" s="20">
        <v>55878.239999999998</v>
      </c>
      <c r="F173" s="20">
        <v>66780</v>
      </c>
      <c r="G173" s="20">
        <f t="shared" si="7"/>
        <v>122658.23999999999</v>
      </c>
      <c r="H173" s="20">
        <f t="shared" si="8"/>
        <v>137377.22880000001</v>
      </c>
      <c r="I173" s="8"/>
    </row>
    <row r="174" spans="1:9" x14ac:dyDescent="0.2">
      <c r="A174" s="2">
        <f t="shared" si="6"/>
        <v>168</v>
      </c>
      <c r="B174" s="30" t="s">
        <v>399</v>
      </c>
      <c r="C174" s="7" t="s">
        <v>483</v>
      </c>
      <c r="D174" s="2" t="s">
        <v>14</v>
      </c>
      <c r="E174" s="21">
        <v>5997.2</v>
      </c>
      <c r="F174" s="20">
        <v>2998.6</v>
      </c>
      <c r="G174" s="20">
        <f t="shared" si="7"/>
        <v>8995.7999999999993</v>
      </c>
      <c r="H174" s="20">
        <f t="shared" si="8"/>
        <v>10075.296</v>
      </c>
      <c r="I174" s="8"/>
    </row>
    <row r="175" spans="1:9" ht="25.5" x14ac:dyDescent="0.2">
      <c r="A175" s="2">
        <f t="shared" si="6"/>
        <v>169</v>
      </c>
      <c r="B175" s="7" t="s">
        <v>80</v>
      </c>
      <c r="C175" s="7">
        <v>6712000101</v>
      </c>
      <c r="D175" s="2" t="s">
        <v>14</v>
      </c>
      <c r="E175" s="20">
        <v>22404.04</v>
      </c>
      <c r="F175" s="20">
        <v>15120</v>
      </c>
      <c r="G175" s="20">
        <f t="shared" si="7"/>
        <v>37524.04</v>
      </c>
      <c r="H175" s="20">
        <f t="shared" si="8"/>
        <v>42026.924800000008</v>
      </c>
      <c r="I175" s="8"/>
    </row>
    <row r="176" spans="1:9" ht="25.5" x14ac:dyDescent="0.2">
      <c r="A176" s="2">
        <f t="shared" si="6"/>
        <v>170</v>
      </c>
      <c r="B176" s="7" t="s">
        <v>81</v>
      </c>
      <c r="C176" s="7">
        <v>6642000520</v>
      </c>
      <c r="D176" s="2" t="s">
        <v>14</v>
      </c>
      <c r="E176" s="20">
        <v>41727.730000000003</v>
      </c>
      <c r="F176" s="20">
        <v>15120</v>
      </c>
      <c r="G176" s="20">
        <f t="shared" si="7"/>
        <v>56847.73</v>
      </c>
      <c r="H176" s="20">
        <f t="shared" si="8"/>
        <v>63669.457600000009</v>
      </c>
      <c r="I176" s="8"/>
    </row>
    <row r="177" spans="1:9" ht="25.5" x14ac:dyDescent="0.2">
      <c r="A177" s="2">
        <f t="shared" si="6"/>
        <v>171</v>
      </c>
      <c r="B177" s="7" t="s">
        <v>79</v>
      </c>
      <c r="C177" s="7">
        <v>6652000220</v>
      </c>
      <c r="D177" s="2" t="s">
        <v>14</v>
      </c>
      <c r="E177" s="20">
        <v>57306.26</v>
      </c>
      <c r="F177" s="20">
        <v>84672</v>
      </c>
      <c r="G177" s="20">
        <f t="shared" si="7"/>
        <v>141978.26</v>
      </c>
      <c r="H177" s="20">
        <f t="shared" si="8"/>
        <v>159015.65120000002</v>
      </c>
      <c r="I177" s="8"/>
    </row>
    <row r="178" spans="1:9" outlineLevel="1" x14ac:dyDescent="0.2">
      <c r="A178" s="2">
        <f t="shared" si="6"/>
        <v>172</v>
      </c>
      <c r="B178" s="11" t="s">
        <v>298</v>
      </c>
      <c r="C178" s="11">
        <v>6650700401</v>
      </c>
      <c r="D178" s="2" t="s">
        <v>14</v>
      </c>
      <c r="E178" s="21">
        <v>537665.80000000005</v>
      </c>
      <c r="F178" s="20">
        <v>107533.16000000002</v>
      </c>
      <c r="G178" s="20">
        <f t="shared" si="7"/>
        <v>645198.96000000008</v>
      </c>
      <c r="H178" s="20">
        <f t="shared" si="8"/>
        <v>722622.83520000021</v>
      </c>
      <c r="I178" s="8"/>
    </row>
    <row r="179" spans="1:9" outlineLevel="1" x14ac:dyDescent="0.2">
      <c r="A179" s="2">
        <f t="shared" si="6"/>
        <v>173</v>
      </c>
      <c r="B179" s="7" t="s">
        <v>65</v>
      </c>
      <c r="C179" s="7">
        <v>2231009000</v>
      </c>
      <c r="D179" s="2" t="s">
        <v>14</v>
      </c>
      <c r="E179" s="20">
        <v>200946.2</v>
      </c>
      <c r="F179" s="20">
        <v>40189.240000000005</v>
      </c>
      <c r="G179" s="20">
        <f t="shared" si="7"/>
        <v>241135.44</v>
      </c>
      <c r="H179" s="20">
        <f t="shared" si="8"/>
        <v>270071.69280000002</v>
      </c>
      <c r="I179" s="8"/>
    </row>
    <row r="180" spans="1:9" ht="25.5" outlineLevel="1" x14ac:dyDescent="0.2">
      <c r="A180" s="2">
        <f t="shared" si="6"/>
        <v>174</v>
      </c>
      <c r="B180" s="7" t="s">
        <v>55</v>
      </c>
      <c r="C180" s="7">
        <v>6641800301</v>
      </c>
      <c r="D180" s="2" t="s">
        <v>14</v>
      </c>
      <c r="E180" s="20">
        <v>79572.77</v>
      </c>
      <c r="F180" s="20">
        <v>35000</v>
      </c>
      <c r="G180" s="20">
        <f t="shared" si="7"/>
        <v>114572.77</v>
      </c>
      <c r="H180" s="20">
        <f t="shared" si="8"/>
        <v>128321.50240000001</v>
      </c>
      <c r="I180" s="8"/>
    </row>
    <row r="181" spans="1:9" outlineLevel="1" x14ac:dyDescent="0.2">
      <c r="A181" s="2">
        <f t="shared" si="6"/>
        <v>175</v>
      </c>
      <c r="B181" s="7" t="s">
        <v>54</v>
      </c>
      <c r="C181" s="7">
        <v>2231008201</v>
      </c>
      <c r="D181" s="2" t="s">
        <v>14</v>
      </c>
      <c r="E181" s="20">
        <v>105231.09</v>
      </c>
      <c r="F181" s="20">
        <v>48000</v>
      </c>
      <c r="G181" s="20">
        <f t="shared" si="7"/>
        <v>153231.09</v>
      </c>
      <c r="H181" s="20">
        <f t="shared" si="8"/>
        <v>171618.82080000002</v>
      </c>
      <c r="I181" s="8"/>
    </row>
    <row r="182" spans="1:9" ht="25.5" outlineLevel="1" x14ac:dyDescent="0.2">
      <c r="A182" s="2">
        <f t="shared" si="6"/>
        <v>176</v>
      </c>
      <c r="B182" s="7" t="s">
        <v>168</v>
      </c>
      <c r="C182" s="7">
        <v>6654601680</v>
      </c>
      <c r="D182" s="2" t="s">
        <v>14</v>
      </c>
      <c r="E182" s="21">
        <v>34010.508000000002</v>
      </c>
      <c r="F182" s="20">
        <v>31920</v>
      </c>
      <c r="G182" s="20">
        <f t="shared" si="7"/>
        <v>65930.508000000002</v>
      </c>
      <c r="H182" s="20">
        <f t="shared" si="8"/>
        <v>73842.16896000001</v>
      </c>
      <c r="I182" s="8"/>
    </row>
    <row r="183" spans="1:9" ht="25.5" outlineLevel="1" x14ac:dyDescent="0.2">
      <c r="A183" s="2">
        <f t="shared" si="6"/>
        <v>177</v>
      </c>
      <c r="B183" s="7" t="s">
        <v>169</v>
      </c>
      <c r="C183" s="7">
        <v>6654601580</v>
      </c>
      <c r="D183" s="2" t="s">
        <v>14</v>
      </c>
      <c r="E183" s="21">
        <v>34010.508000000002</v>
      </c>
      <c r="F183" s="20">
        <v>31920</v>
      </c>
      <c r="G183" s="20">
        <f t="shared" si="7"/>
        <v>65930.508000000002</v>
      </c>
      <c r="H183" s="20">
        <f t="shared" si="8"/>
        <v>73842.16896000001</v>
      </c>
      <c r="I183" s="8"/>
    </row>
    <row r="184" spans="1:9" ht="25.5" x14ac:dyDescent="0.2">
      <c r="A184" s="2">
        <f t="shared" si="6"/>
        <v>178</v>
      </c>
      <c r="B184" s="7" t="s">
        <v>167</v>
      </c>
      <c r="C184" s="7">
        <v>6654601380</v>
      </c>
      <c r="D184" s="2" t="s">
        <v>14</v>
      </c>
      <c r="E184" s="21">
        <v>34010.508000000002</v>
      </c>
      <c r="F184" s="20">
        <v>31920</v>
      </c>
      <c r="G184" s="20">
        <f t="shared" si="7"/>
        <v>65930.508000000002</v>
      </c>
      <c r="H184" s="20">
        <f t="shared" si="8"/>
        <v>73842.16896000001</v>
      </c>
      <c r="I184" s="8"/>
    </row>
    <row r="185" spans="1:9" x14ac:dyDescent="0.2">
      <c r="A185" s="2">
        <f t="shared" si="6"/>
        <v>179</v>
      </c>
      <c r="B185" s="30" t="s">
        <v>337</v>
      </c>
      <c r="C185" s="39" t="s">
        <v>484</v>
      </c>
      <c r="D185" s="2" t="s">
        <v>14</v>
      </c>
      <c r="E185" s="31">
        <v>17631.900000000001</v>
      </c>
      <c r="F185" s="32">
        <v>8815.9500000000007</v>
      </c>
      <c r="G185" s="20">
        <f t="shared" si="7"/>
        <v>26447.850000000002</v>
      </c>
      <c r="H185" s="20">
        <f t="shared" si="8"/>
        <v>29621.592000000004</v>
      </c>
      <c r="I185" s="8"/>
    </row>
    <row r="186" spans="1:9" ht="25.5" x14ac:dyDescent="0.2">
      <c r="A186" s="2">
        <f t="shared" si="6"/>
        <v>180</v>
      </c>
      <c r="B186" s="7" t="s">
        <v>134</v>
      </c>
      <c r="C186" s="7">
        <v>3183908000</v>
      </c>
      <c r="D186" s="2" t="s">
        <v>14</v>
      </c>
      <c r="E186" s="21">
        <v>26112.68</v>
      </c>
      <c r="F186" s="20">
        <v>18040</v>
      </c>
      <c r="G186" s="20">
        <f t="shared" si="7"/>
        <v>44152.68</v>
      </c>
      <c r="H186" s="20">
        <f t="shared" si="8"/>
        <v>49451.001600000003</v>
      </c>
      <c r="I186" s="8"/>
    </row>
    <row r="187" spans="1:9" ht="25.5" x14ac:dyDescent="0.2">
      <c r="A187" s="2">
        <f t="shared" si="6"/>
        <v>181</v>
      </c>
      <c r="B187" s="7" t="s">
        <v>135</v>
      </c>
      <c r="C187" s="7" t="s">
        <v>133</v>
      </c>
      <c r="D187" s="2" t="s">
        <v>14</v>
      </c>
      <c r="E187" s="21">
        <v>33782.504000000001</v>
      </c>
      <c r="F187" s="20">
        <v>16320</v>
      </c>
      <c r="G187" s="20">
        <f t="shared" si="7"/>
        <v>50102.504000000001</v>
      </c>
      <c r="H187" s="20">
        <f t="shared" si="8"/>
        <v>56114.804480000006</v>
      </c>
      <c r="I187" s="8"/>
    </row>
    <row r="188" spans="1:9" ht="25.5" x14ac:dyDescent="0.2">
      <c r="A188" s="2">
        <f t="shared" si="6"/>
        <v>182</v>
      </c>
      <c r="B188" s="7" t="s">
        <v>132</v>
      </c>
      <c r="C188" s="7" t="s">
        <v>133</v>
      </c>
      <c r="D188" s="2" t="s">
        <v>14</v>
      </c>
      <c r="E188" s="20">
        <v>22153.66</v>
      </c>
      <c r="F188" s="20">
        <v>16320</v>
      </c>
      <c r="G188" s="20">
        <f t="shared" si="7"/>
        <v>38473.660000000003</v>
      </c>
      <c r="H188" s="20">
        <f t="shared" si="8"/>
        <v>43090.499200000006</v>
      </c>
      <c r="I188" s="8"/>
    </row>
    <row r="189" spans="1:9" ht="25.5" x14ac:dyDescent="0.2">
      <c r="A189" s="2">
        <f t="shared" si="6"/>
        <v>183</v>
      </c>
      <c r="B189" s="7" t="s">
        <v>89</v>
      </c>
      <c r="C189" s="7">
        <v>6811109150</v>
      </c>
      <c r="D189" s="2" t="s">
        <v>14</v>
      </c>
      <c r="E189" s="20">
        <v>15373.67</v>
      </c>
      <c r="F189" s="20">
        <v>84000</v>
      </c>
      <c r="G189" s="20">
        <f t="shared" si="7"/>
        <v>99373.67</v>
      </c>
      <c r="H189" s="20">
        <f t="shared" si="8"/>
        <v>111298.51040000001</v>
      </c>
      <c r="I189" s="8"/>
    </row>
    <row r="190" spans="1:9" ht="25.5" outlineLevel="1" x14ac:dyDescent="0.2">
      <c r="A190" s="2">
        <f t="shared" si="6"/>
        <v>184</v>
      </c>
      <c r="B190" s="7" t="s">
        <v>90</v>
      </c>
      <c r="C190" s="7">
        <v>6912008010</v>
      </c>
      <c r="D190" s="2" t="s">
        <v>14</v>
      </c>
      <c r="E190" s="20">
        <v>5610.83</v>
      </c>
      <c r="F190" s="20">
        <v>84000</v>
      </c>
      <c r="G190" s="20">
        <f t="shared" si="7"/>
        <v>89610.83</v>
      </c>
      <c r="H190" s="20">
        <f t="shared" si="8"/>
        <v>100364.12960000001</v>
      </c>
      <c r="I190" s="8"/>
    </row>
    <row r="191" spans="1:9" ht="25.5" outlineLevel="1" x14ac:dyDescent="0.2">
      <c r="A191" s="2">
        <f t="shared" si="6"/>
        <v>185</v>
      </c>
      <c r="B191" s="7" t="s">
        <v>88</v>
      </c>
      <c r="C191" s="7">
        <v>6917009010</v>
      </c>
      <c r="D191" s="2" t="s">
        <v>14</v>
      </c>
      <c r="E191" s="20">
        <v>7423.13</v>
      </c>
      <c r="F191" s="20">
        <v>84000</v>
      </c>
      <c r="G191" s="20">
        <f t="shared" si="7"/>
        <v>91423.13</v>
      </c>
      <c r="H191" s="20">
        <f t="shared" si="8"/>
        <v>102393.90560000001</v>
      </c>
      <c r="I191" s="8"/>
    </row>
    <row r="192" spans="1:9" outlineLevel="1" x14ac:dyDescent="0.2">
      <c r="A192" s="2">
        <f t="shared" si="6"/>
        <v>186</v>
      </c>
      <c r="B192" s="7" t="s">
        <v>471</v>
      </c>
      <c r="C192" s="7"/>
      <c r="D192" s="2" t="s">
        <v>14</v>
      </c>
      <c r="E192" s="20">
        <v>32834.57</v>
      </c>
      <c r="F192" s="20">
        <v>10800</v>
      </c>
      <c r="G192" s="20">
        <f t="shared" si="7"/>
        <v>43634.57</v>
      </c>
      <c r="H192" s="20">
        <f t="shared" si="8"/>
        <v>48870.718400000005</v>
      </c>
      <c r="I192" s="8"/>
    </row>
    <row r="193" spans="1:9" outlineLevel="1" x14ac:dyDescent="0.2">
      <c r="A193" s="2">
        <f t="shared" si="6"/>
        <v>187</v>
      </c>
      <c r="B193" s="11" t="s">
        <v>299</v>
      </c>
      <c r="C193" s="11">
        <v>6659973046</v>
      </c>
      <c r="D193" s="2" t="s">
        <v>14</v>
      </c>
      <c r="E193" s="21">
        <v>2880</v>
      </c>
      <c r="F193" s="20">
        <v>864</v>
      </c>
      <c r="G193" s="20">
        <f t="shared" si="7"/>
        <v>3744</v>
      </c>
      <c r="H193" s="20">
        <f t="shared" si="8"/>
        <v>4193.2800000000007</v>
      </c>
      <c r="I193" s="8"/>
    </row>
    <row r="194" spans="1:9" outlineLevel="1" x14ac:dyDescent="0.2">
      <c r="A194" s="2">
        <f t="shared" si="6"/>
        <v>188</v>
      </c>
      <c r="B194" s="7" t="s">
        <v>462</v>
      </c>
      <c r="C194" s="7">
        <v>1610153201</v>
      </c>
      <c r="D194" s="2" t="s">
        <v>14</v>
      </c>
      <c r="E194" s="31">
        <v>216955</v>
      </c>
      <c r="F194" s="32">
        <v>108477.5</v>
      </c>
      <c r="G194" s="20">
        <f t="shared" si="7"/>
        <v>325432.5</v>
      </c>
      <c r="H194" s="20">
        <f t="shared" si="8"/>
        <v>364484.4</v>
      </c>
      <c r="I194" s="8"/>
    </row>
    <row r="195" spans="1:9" outlineLevel="1" x14ac:dyDescent="0.2">
      <c r="A195" s="2">
        <f t="shared" si="6"/>
        <v>189</v>
      </c>
      <c r="B195" s="30" t="s">
        <v>434</v>
      </c>
      <c r="C195" s="7" t="s">
        <v>485</v>
      </c>
      <c r="D195" s="2" t="s">
        <v>14</v>
      </c>
      <c r="E195" s="21">
        <v>20648.099999999999</v>
      </c>
      <c r="F195" s="20">
        <v>2064.8000000000002</v>
      </c>
      <c r="G195" s="20">
        <f t="shared" si="7"/>
        <v>22712.899999999998</v>
      </c>
      <c r="H195" s="20">
        <f t="shared" si="8"/>
        <v>25438.448</v>
      </c>
      <c r="I195" s="8"/>
    </row>
    <row r="196" spans="1:9" outlineLevel="1" x14ac:dyDescent="0.2">
      <c r="A196" s="2">
        <f t="shared" si="6"/>
        <v>190</v>
      </c>
      <c r="B196" s="7" t="s">
        <v>398</v>
      </c>
      <c r="C196" s="7">
        <v>8591034110</v>
      </c>
      <c r="D196" s="2" t="s">
        <v>14</v>
      </c>
      <c r="E196" s="21">
        <v>19068.5</v>
      </c>
      <c r="F196" s="20">
        <v>9534.25</v>
      </c>
      <c r="G196" s="20">
        <f t="shared" si="7"/>
        <v>28602.75</v>
      </c>
      <c r="H196" s="20">
        <f t="shared" si="8"/>
        <v>32035.08</v>
      </c>
      <c r="I196" s="8"/>
    </row>
    <row r="197" spans="1:9" ht="25.5" x14ac:dyDescent="0.2">
      <c r="A197" s="2">
        <f t="shared" si="6"/>
        <v>191</v>
      </c>
      <c r="B197" s="7" t="s">
        <v>22</v>
      </c>
      <c r="C197" s="7">
        <v>6712231204</v>
      </c>
      <c r="D197" s="9" t="s">
        <v>449</v>
      </c>
      <c r="E197" s="20">
        <v>5612.76</v>
      </c>
      <c r="F197" s="20">
        <v>21000</v>
      </c>
      <c r="G197" s="20">
        <f t="shared" si="7"/>
        <v>26612.760000000002</v>
      </c>
      <c r="H197" s="20">
        <f t="shared" si="8"/>
        <v>29806.291200000003</v>
      </c>
      <c r="I197" s="8"/>
    </row>
    <row r="198" spans="1:9" x14ac:dyDescent="0.2">
      <c r="A198" s="2">
        <f t="shared" si="6"/>
        <v>192</v>
      </c>
      <c r="B198" s="11" t="s">
        <v>297</v>
      </c>
      <c r="C198" s="11">
        <v>3036021301</v>
      </c>
      <c r="D198" s="2" t="s">
        <v>14</v>
      </c>
      <c r="E198" s="21">
        <v>95065.600000000006</v>
      </c>
      <c r="F198" s="20">
        <v>28519.68</v>
      </c>
      <c r="G198" s="20">
        <f t="shared" si="7"/>
        <v>123585.28</v>
      </c>
      <c r="H198" s="20">
        <f t="shared" si="8"/>
        <v>138415.51360000001</v>
      </c>
      <c r="I198" s="8"/>
    </row>
    <row r="199" spans="1:9" x14ac:dyDescent="0.2">
      <c r="A199" s="2">
        <f t="shared" ref="A199:A260" si="9">A198+1</f>
        <v>193</v>
      </c>
      <c r="B199" s="40" t="s">
        <v>276</v>
      </c>
      <c r="C199" s="10">
        <v>4142321300</v>
      </c>
      <c r="D199" s="2" t="s">
        <v>14</v>
      </c>
      <c r="E199" s="21">
        <v>19772.2</v>
      </c>
      <c r="F199" s="20">
        <v>5931.66</v>
      </c>
      <c r="G199" s="20">
        <f t="shared" si="7"/>
        <v>25703.86</v>
      </c>
      <c r="H199" s="20">
        <f t="shared" si="8"/>
        <v>28788.323200000003</v>
      </c>
      <c r="I199" s="8"/>
    </row>
    <row r="200" spans="1:9" ht="25.5" x14ac:dyDescent="0.2">
      <c r="A200" s="2">
        <f t="shared" si="9"/>
        <v>194</v>
      </c>
      <c r="B200" s="30" t="s">
        <v>373</v>
      </c>
      <c r="C200" s="33">
        <v>4202021600</v>
      </c>
      <c r="D200" s="2" t="s">
        <v>14</v>
      </c>
      <c r="E200" s="35">
        <v>31904.400000000001</v>
      </c>
      <c r="F200" s="20">
        <v>15952.2</v>
      </c>
      <c r="G200" s="20">
        <f t="shared" ref="G200:G261" si="10">F200+E200</f>
        <v>47856.600000000006</v>
      </c>
      <c r="H200" s="20">
        <f t="shared" ref="H200:H261" si="11">G200*1.12</f>
        <v>53599.392000000014</v>
      </c>
      <c r="I200" s="8"/>
    </row>
    <row r="201" spans="1:9" x14ac:dyDescent="0.2">
      <c r="A201" s="2">
        <f t="shared" si="9"/>
        <v>195</v>
      </c>
      <c r="B201" s="30" t="s">
        <v>472</v>
      </c>
      <c r="C201" s="7">
        <v>7231109004</v>
      </c>
      <c r="D201" s="2" t="s">
        <v>14</v>
      </c>
      <c r="E201" s="21">
        <v>48558.400000000001</v>
      </c>
      <c r="F201" s="20">
        <v>4855.84</v>
      </c>
      <c r="G201" s="20">
        <f t="shared" si="10"/>
        <v>53414.240000000005</v>
      </c>
      <c r="H201" s="20">
        <f t="shared" si="11"/>
        <v>59823.948800000013</v>
      </c>
      <c r="I201" s="8"/>
    </row>
    <row r="202" spans="1:9" x14ac:dyDescent="0.2">
      <c r="A202" s="2">
        <f t="shared" si="9"/>
        <v>196</v>
      </c>
      <c r="B202" s="7" t="s">
        <v>369</v>
      </c>
      <c r="C202" s="7" t="s">
        <v>486</v>
      </c>
      <c r="D202" s="2" t="s">
        <v>14</v>
      </c>
      <c r="E202" s="35">
        <v>81455</v>
      </c>
      <c r="F202" s="20">
        <v>8145.5</v>
      </c>
      <c r="G202" s="20">
        <f t="shared" si="10"/>
        <v>89600.5</v>
      </c>
      <c r="H202" s="20">
        <f t="shared" si="11"/>
        <v>100352.56000000001</v>
      </c>
      <c r="I202" s="8"/>
    </row>
    <row r="203" spans="1:9" outlineLevel="1" x14ac:dyDescent="0.2">
      <c r="A203" s="2">
        <f t="shared" si="9"/>
        <v>197</v>
      </c>
      <c r="B203" s="7" t="s">
        <v>370</v>
      </c>
      <c r="C203" s="7">
        <v>4130009002</v>
      </c>
      <c r="D203" s="2" t="s">
        <v>14</v>
      </c>
      <c r="E203" s="35">
        <v>93966.399999999994</v>
      </c>
      <c r="F203" s="20">
        <v>9396.64</v>
      </c>
      <c r="G203" s="20">
        <f t="shared" si="10"/>
        <v>103363.04</v>
      </c>
      <c r="H203" s="20">
        <f t="shared" si="11"/>
        <v>115766.6048</v>
      </c>
      <c r="I203" s="8"/>
    </row>
    <row r="204" spans="1:9" outlineLevel="1" x14ac:dyDescent="0.2">
      <c r="A204" s="2">
        <f t="shared" si="9"/>
        <v>198</v>
      </c>
      <c r="B204" s="30" t="s">
        <v>435</v>
      </c>
      <c r="C204" s="7" t="s">
        <v>436</v>
      </c>
      <c r="D204" s="2" t="s">
        <v>14</v>
      </c>
      <c r="E204" s="21">
        <v>159500</v>
      </c>
      <c r="F204" s="20">
        <v>15950</v>
      </c>
      <c r="G204" s="20">
        <f t="shared" si="10"/>
        <v>175450</v>
      </c>
      <c r="H204" s="20">
        <f t="shared" si="11"/>
        <v>196504.00000000003</v>
      </c>
      <c r="I204" s="8"/>
    </row>
    <row r="205" spans="1:9" outlineLevel="1" x14ac:dyDescent="0.2">
      <c r="A205" s="2">
        <f t="shared" si="9"/>
        <v>199</v>
      </c>
      <c r="B205" s="7" t="s">
        <v>340</v>
      </c>
      <c r="C205" s="7">
        <v>2464108140</v>
      </c>
      <c r="D205" s="2" t="s">
        <v>14</v>
      </c>
      <c r="E205" s="20">
        <v>6322.4</v>
      </c>
      <c r="F205" s="20">
        <v>1896.7199999999998</v>
      </c>
      <c r="G205" s="20">
        <f t="shared" si="10"/>
        <v>8219.119999999999</v>
      </c>
      <c r="H205" s="20">
        <f t="shared" si="11"/>
        <v>9205.4143999999997</v>
      </c>
      <c r="I205" s="8"/>
    </row>
    <row r="206" spans="1:9" ht="25.5" x14ac:dyDescent="0.2">
      <c r="A206" s="2">
        <f t="shared" si="9"/>
        <v>200</v>
      </c>
      <c r="B206" s="7" t="s">
        <v>38</v>
      </c>
      <c r="C206" s="7">
        <v>6710161320</v>
      </c>
      <c r="D206" s="2" t="s">
        <v>14</v>
      </c>
      <c r="E206" s="20">
        <v>16411.669999999998</v>
      </c>
      <c r="F206" s="20">
        <v>142800</v>
      </c>
      <c r="G206" s="20">
        <f t="shared" si="10"/>
        <v>159211.66999999998</v>
      </c>
      <c r="H206" s="20">
        <f t="shared" si="11"/>
        <v>178317.0704</v>
      </c>
      <c r="I206" s="8"/>
    </row>
    <row r="207" spans="1:9" ht="25.5" outlineLevel="1" x14ac:dyDescent="0.2">
      <c r="A207" s="2">
        <f t="shared" si="9"/>
        <v>201</v>
      </c>
      <c r="B207" s="7" t="s">
        <v>39</v>
      </c>
      <c r="C207" s="7">
        <v>1110162820</v>
      </c>
      <c r="D207" s="2" t="s">
        <v>14</v>
      </c>
      <c r="E207" s="20">
        <v>23268.11</v>
      </c>
      <c r="F207" s="20">
        <v>142800</v>
      </c>
      <c r="G207" s="20">
        <f t="shared" si="10"/>
        <v>166068.10999999999</v>
      </c>
      <c r="H207" s="20">
        <f t="shared" si="11"/>
        <v>185996.28320000001</v>
      </c>
      <c r="I207" s="8"/>
    </row>
    <row r="208" spans="1:9" ht="25.5" outlineLevel="1" x14ac:dyDescent="0.2">
      <c r="A208" s="2">
        <f t="shared" si="9"/>
        <v>202</v>
      </c>
      <c r="B208" s="7" t="s">
        <v>37</v>
      </c>
      <c r="C208" s="7">
        <v>1110162820</v>
      </c>
      <c r="D208" s="2" t="s">
        <v>14</v>
      </c>
      <c r="E208" s="20">
        <v>23268.11</v>
      </c>
      <c r="F208" s="20">
        <v>142800</v>
      </c>
      <c r="G208" s="20">
        <f t="shared" si="10"/>
        <v>166068.10999999999</v>
      </c>
      <c r="H208" s="20">
        <f t="shared" si="11"/>
        <v>185996.28320000001</v>
      </c>
      <c r="I208" s="8"/>
    </row>
    <row r="209" spans="1:9" ht="25.5" outlineLevel="1" x14ac:dyDescent="0.2">
      <c r="A209" s="2">
        <f t="shared" si="9"/>
        <v>203</v>
      </c>
      <c r="B209" s="7" t="s">
        <v>49</v>
      </c>
      <c r="C209" s="7">
        <v>6711420380</v>
      </c>
      <c r="D209" s="9" t="s">
        <v>449</v>
      </c>
      <c r="E209" s="20">
        <v>1896.46</v>
      </c>
      <c r="F209" s="20">
        <v>22260</v>
      </c>
      <c r="G209" s="20">
        <f t="shared" si="10"/>
        <v>24156.46</v>
      </c>
      <c r="H209" s="20">
        <f t="shared" si="11"/>
        <v>27055.235200000003</v>
      </c>
      <c r="I209" s="8"/>
    </row>
    <row r="210" spans="1:9" ht="25.5" x14ac:dyDescent="0.2">
      <c r="A210" s="2">
        <f t="shared" si="9"/>
        <v>204</v>
      </c>
      <c r="B210" s="7" t="s">
        <v>50</v>
      </c>
      <c r="C210" s="7">
        <v>1611423080</v>
      </c>
      <c r="D210" s="9" t="s">
        <v>449</v>
      </c>
      <c r="E210" s="20">
        <v>1862.8</v>
      </c>
      <c r="F210" s="20">
        <v>21000</v>
      </c>
      <c r="G210" s="20">
        <f t="shared" si="10"/>
        <v>22862.799999999999</v>
      </c>
      <c r="H210" s="20">
        <f t="shared" si="11"/>
        <v>25606.336000000003</v>
      </c>
      <c r="I210" s="8"/>
    </row>
    <row r="211" spans="1:9" ht="25.5" x14ac:dyDescent="0.2">
      <c r="A211" s="2">
        <f t="shared" si="9"/>
        <v>205</v>
      </c>
      <c r="B211" s="7" t="s">
        <v>48</v>
      </c>
      <c r="C211" s="7">
        <v>1611423080</v>
      </c>
      <c r="D211" s="9" t="s">
        <v>449</v>
      </c>
      <c r="E211" s="20">
        <v>1862.8</v>
      </c>
      <c r="F211" s="20">
        <v>21000</v>
      </c>
      <c r="G211" s="20">
        <f t="shared" si="10"/>
        <v>22862.799999999999</v>
      </c>
      <c r="H211" s="20">
        <f t="shared" si="11"/>
        <v>25606.336000000003</v>
      </c>
      <c r="I211" s="8"/>
    </row>
    <row r="212" spans="1:9" outlineLevel="1" x14ac:dyDescent="0.2">
      <c r="A212" s="2">
        <f t="shared" si="9"/>
        <v>206</v>
      </c>
      <c r="B212" s="30" t="s">
        <v>346</v>
      </c>
      <c r="C212" s="41">
        <v>585045045</v>
      </c>
      <c r="D212" s="9" t="s">
        <v>449</v>
      </c>
      <c r="E212" s="31">
        <v>16995</v>
      </c>
      <c r="F212" s="32">
        <v>8497.5</v>
      </c>
      <c r="G212" s="20">
        <f t="shared" si="10"/>
        <v>25492.5</v>
      </c>
      <c r="H212" s="20">
        <f t="shared" si="11"/>
        <v>28551.600000000002</v>
      </c>
      <c r="I212" s="8"/>
    </row>
    <row r="213" spans="1:9" outlineLevel="1" x14ac:dyDescent="0.2">
      <c r="A213" s="2">
        <f t="shared" si="9"/>
        <v>207</v>
      </c>
      <c r="B213" s="30" t="s">
        <v>460</v>
      </c>
      <c r="C213" s="7" t="s">
        <v>461</v>
      </c>
      <c r="D213" s="9" t="s">
        <v>449</v>
      </c>
      <c r="E213" s="31">
        <v>18735.2</v>
      </c>
      <c r="F213" s="32">
        <v>9367.6</v>
      </c>
      <c r="G213" s="20">
        <f t="shared" si="10"/>
        <v>28102.800000000003</v>
      </c>
      <c r="H213" s="20">
        <f t="shared" si="11"/>
        <v>31475.136000000006</v>
      </c>
      <c r="I213" s="8"/>
    </row>
    <row r="214" spans="1:9" outlineLevel="1" x14ac:dyDescent="0.2">
      <c r="A214" s="2">
        <f t="shared" si="9"/>
        <v>208</v>
      </c>
      <c r="B214" s="30" t="s">
        <v>333</v>
      </c>
      <c r="C214" s="42">
        <v>52172600</v>
      </c>
      <c r="D214" s="9" t="s">
        <v>449</v>
      </c>
      <c r="E214" s="31">
        <v>113487</v>
      </c>
      <c r="F214" s="32">
        <v>56743.5</v>
      </c>
      <c r="G214" s="20">
        <f t="shared" si="10"/>
        <v>170230.5</v>
      </c>
      <c r="H214" s="20">
        <f t="shared" si="11"/>
        <v>190658.16000000003</v>
      </c>
      <c r="I214" s="8"/>
    </row>
    <row r="215" spans="1:9" ht="25.5" outlineLevel="1" x14ac:dyDescent="0.2">
      <c r="A215" s="2">
        <f t="shared" si="9"/>
        <v>209</v>
      </c>
      <c r="B215" s="7" t="s">
        <v>156</v>
      </c>
      <c r="C215" s="7">
        <v>4432432000</v>
      </c>
      <c r="D215" s="9" t="s">
        <v>449</v>
      </c>
      <c r="E215" s="21">
        <v>30409.763999999996</v>
      </c>
      <c r="F215" s="20">
        <v>10920</v>
      </c>
      <c r="G215" s="20">
        <f t="shared" si="10"/>
        <v>41329.763999999996</v>
      </c>
      <c r="H215" s="20">
        <f t="shared" si="11"/>
        <v>46289.335679999997</v>
      </c>
      <c r="I215" s="8"/>
    </row>
    <row r="216" spans="1:9" outlineLevel="1" x14ac:dyDescent="0.2">
      <c r="A216" s="2">
        <f t="shared" si="9"/>
        <v>210</v>
      </c>
      <c r="B216" s="7" t="s">
        <v>157</v>
      </c>
      <c r="C216" s="7">
        <v>4432409050</v>
      </c>
      <c r="D216" s="9" t="s">
        <v>449</v>
      </c>
      <c r="E216" s="21">
        <v>28004.032000000003</v>
      </c>
      <c r="F216" s="20">
        <v>10920</v>
      </c>
      <c r="G216" s="20">
        <f t="shared" si="10"/>
        <v>38924.032000000007</v>
      </c>
      <c r="H216" s="20">
        <f t="shared" si="11"/>
        <v>43594.915840000009</v>
      </c>
      <c r="I216" s="8"/>
    </row>
    <row r="217" spans="1:9" ht="25.5" outlineLevel="1" x14ac:dyDescent="0.2">
      <c r="A217" s="2">
        <f t="shared" si="9"/>
        <v>211</v>
      </c>
      <c r="B217" s="7" t="s">
        <v>155</v>
      </c>
      <c r="C217" s="7">
        <v>4432409050</v>
      </c>
      <c r="D217" s="9" t="s">
        <v>449</v>
      </c>
      <c r="E217" s="21">
        <v>28004.032000000003</v>
      </c>
      <c r="F217" s="20">
        <v>10920</v>
      </c>
      <c r="G217" s="20">
        <f t="shared" si="10"/>
        <v>38924.032000000007</v>
      </c>
      <c r="H217" s="20">
        <f t="shared" si="11"/>
        <v>43594.915840000009</v>
      </c>
      <c r="I217" s="8"/>
    </row>
    <row r="218" spans="1:9" outlineLevel="1" x14ac:dyDescent="0.2">
      <c r="A218" s="2">
        <f t="shared" si="9"/>
        <v>212</v>
      </c>
      <c r="B218" s="7" t="s">
        <v>371</v>
      </c>
      <c r="C218" s="33" t="s">
        <v>487</v>
      </c>
      <c r="D218" s="9" t="s">
        <v>14</v>
      </c>
      <c r="E218" s="35">
        <v>16577</v>
      </c>
      <c r="F218" s="20">
        <v>8288.5</v>
      </c>
      <c r="G218" s="20">
        <f t="shared" si="10"/>
        <v>24865.5</v>
      </c>
      <c r="H218" s="20">
        <f t="shared" si="11"/>
        <v>27849.360000000004</v>
      </c>
      <c r="I218" s="8"/>
    </row>
    <row r="219" spans="1:9" x14ac:dyDescent="0.2">
      <c r="A219" s="2">
        <f t="shared" si="9"/>
        <v>213</v>
      </c>
      <c r="B219" s="7" t="s">
        <v>372</v>
      </c>
      <c r="C219" s="7" t="s">
        <v>488</v>
      </c>
      <c r="D219" s="9" t="s">
        <v>14</v>
      </c>
      <c r="E219" s="35">
        <v>8998</v>
      </c>
      <c r="F219" s="20">
        <v>4499</v>
      </c>
      <c r="G219" s="20">
        <f t="shared" si="10"/>
        <v>13497</v>
      </c>
      <c r="H219" s="20">
        <f t="shared" si="11"/>
        <v>15116.640000000001</v>
      </c>
      <c r="I219" s="8"/>
    </row>
    <row r="220" spans="1:9" ht="25.5" outlineLevel="1" x14ac:dyDescent="0.2">
      <c r="A220" s="2">
        <f t="shared" si="9"/>
        <v>214</v>
      </c>
      <c r="B220" s="7" t="s">
        <v>83</v>
      </c>
      <c r="C220" s="7">
        <v>2131009250</v>
      </c>
      <c r="D220" s="2" t="s">
        <v>14</v>
      </c>
      <c r="E220" s="20">
        <v>44892.24</v>
      </c>
      <c r="F220" s="20">
        <v>23520</v>
      </c>
      <c r="G220" s="20">
        <f t="shared" si="10"/>
        <v>68412.239999999991</v>
      </c>
      <c r="H220" s="20">
        <f t="shared" si="11"/>
        <v>76621.708799999993</v>
      </c>
      <c r="I220" s="8"/>
    </row>
    <row r="221" spans="1:9" outlineLevel="1" x14ac:dyDescent="0.2">
      <c r="A221" s="2">
        <f t="shared" si="9"/>
        <v>215</v>
      </c>
      <c r="B221" s="7" t="s">
        <v>84</v>
      </c>
      <c r="C221" s="7">
        <v>2131009250</v>
      </c>
      <c r="D221" s="2" t="s">
        <v>14</v>
      </c>
      <c r="E221" s="20">
        <v>44892.24</v>
      </c>
      <c r="F221" s="20">
        <v>23520</v>
      </c>
      <c r="G221" s="20">
        <f t="shared" si="10"/>
        <v>68412.239999999991</v>
      </c>
      <c r="H221" s="20">
        <f t="shared" si="11"/>
        <v>76621.708799999993</v>
      </c>
      <c r="I221" s="8"/>
    </row>
    <row r="222" spans="1:9" outlineLevel="1" x14ac:dyDescent="0.2">
      <c r="A222" s="2">
        <f t="shared" si="9"/>
        <v>216</v>
      </c>
      <c r="B222" s="7" t="s">
        <v>82</v>
      </c>
      <c r="C222" s="7">
        <v>2131008150</v>
      </c>
      <c r="D222" s="2" t="s">
        <v>14</v>
      </c>
      <c r="E222" s="20">
        <v>69967.03</v>
      </c>
      <c r="F222" s="20">
        <v>23520</v>
      </c>
      <c r="G222" s="20">
        <f t="shared" si="10"/>
        <v>93487.03</v>
      </c>
      <c r="H222" s="20">
        <f t="shared" si="11"/>
        <v>104705.47360000001</v>
      </c>
      <c r="I222" s="8"/>
    </row>
    <row r="223" spans="1:9" ht="25.5" x14ac:dyDescent="0.2">
      <c r="A223" s="2">
        <f t="shared" si="9"/>
        <v>217</v>
      </c>
      <c r="B223" s="7" t="s">
        <v>41</v>
      </c>
      <c r="C223" s="7">
        <v>6711800265</v>
      </c>
      <c r="D223" s="2" t="s">
        <v>14</v>
      </c>
      <c r="E223" s="20">
        <v>38782.050000000003</v>
      </c>
      <c r="F223" s="20">
        <v>30240</v>
      </c>
      <c r="G223" s="20">
        <f t="shared" si="10"/>
        <v>69022.05</v>
      </c>
      <c r="H223" s="20">
        <f t="shared" si="11"/>
        <v>77304.696000000011</v>
      </c>
      <c r="I223" s="8"/>
    </row>
    <row r="224" spans="1:9" ht="25.5" x14ac:dyDescent="0.2">
      <c r="A224" s="2">
        <f t="shared" si="9"/>
        <v>218</v>
      </c>
      <c r="B224" s="7" t="s">
        <v>42</v>
      </c>
      <c r="C224" s="7">
        <v>6641800265</v>
      </c>
      <c r="D224" s="2" t="s">
        <v>14</v>
      </c>
      <c r="E224" s="20">
        <v>51709.4</v>
      </c>
      <c r="F224" s="20">
        <v>36960</v>
      </c>
      <c r="G224" s="20">
        <f t="shared" si="10"/>
        <v>88669.4</v>
      </c>
      <c r="H224" s="20">
        <f t="shared" si="11"/>
        <v>99309.728000000003</v>
      </c>
      <c r="I224" s="8"/>
    </row>
    <row r="225" spans="1:9" ht="25.5" x14ac:dyDescent="0.2">
      <c r="A225" s="2">
        <f t="shared" si="9"/>
        <v>219</v>
      </c>
      <c r="B225" s="7" t="s">
        <v>40</v>
      </c>
      <c r="C225" s="7">
        <v>6641800265</v>
      </c>
      <c r="D225" s="2" t="s">
        <v>14</v>
      </c>
      <c r="E225" s="20">
        <v>51709.4</v>
      </c>
      <c r="F225" s="20">
        <v>36960</v>
      </c>
      <c r="G225" s="20">
        <f t="shared" si="10"/>
        <v>88669.4</v>
      </c>
      <c r="H225" s="20">
        <f t="shared" si="11"/>
        <v>99309.728000000003</v>
      </c>
      <c r="I225" s="8"/>
    </row>
    <row r="226" spans="1:9" ht="25.5" outlineLevel="1" x14ac:dyDescent="0.2">
      <c r="A226" s="2">
        <f t="shared" si="9"/>
        <v>220</v>
      </c>
      <c r="B226" s="11" t="s">
        <v>295</v>
      </c>
      <c r="C226" s="7" t="s">
        <v>296</v>
      </c>
      <c r="D226" s="2" t="s">
        <v>14</v>
      </c>
      <c r="E226" s="21">
        <v>97200</v>
      </c>
      <c r="F226" s="20">
        <v>40320</v>
      </c>
      <c r="G226" s="20">
        <f t="shared" si="10"/>
        <v>137520</v>
      </c>
      <c r="H226" s="20">
        <f t="shared" si="11"/>
        <v>154022.40000000002</v>
      </c>
      <c r="I226" s="8"/>
    </row>
    <row r="227" spans="1:9" ht="25.5" outlineLevel="1" x14ac:dyDescent="0.2">
      <c r="A227" s="2">
        <f t="shared" si="9"/>
        <v>221</v>
      </c>
      <c r="B227" s="7" t="s">
        <v>115</v>
      </c>
      <c r="C227" s="7">
        <v>3200008010</v>
      </c>
      <c r="D227" s="2" t="s">
        <v>14</v>
      </c>
      <c r="E227" s="20">
        <v>70195.38</v>
      </c>
      <c r="F227" s="20">
        <v>36120</v>
      </c>
      <c r="G227" s="20">
        <f t="shared" si="10"/>
        <v>106315.38</v>
      </c>
      <c r="H227" s="20">
        <f t="shared" si="11"/>
        <v>119073.22560000002</v>
      </c>
      <c r="I227" s="8"/>
    </row>
    <row r="228" spans="1:9" ht="25.5" outlineLevel="1" x14ac:dyDescent="0.2">
      <c r="A228" s="2">
        <f t="shared" si="9"/>
        <v>222</v>
      </c>
      <c r="B228" s="7" t="s">
        <v>116</v>
      </c>
      <c r="C228" s="7">
        <v>3200008010</v>
      </c>
      <c r="D228" s="2" t="s">
        <v>14</v>
      </c>
      <c r="E228" s="20">
        <v>70195.38</v>
      </c>
      <c r="F228" s="20">
        <v>36120</v>
      </c>
      <c r="G228" s="20">
        <f t="shared" si="10"/>
        <v>106315.38</v>
      </c>
      <c r="H228" s="20">
        <f t="shared" si="11"/>
        <v>119073.22560000002</v>
      </c>
      <c r="I228" s="8"/>
    </row>
    <row r="229" spans="1:9" ht="25.5" outlineLevel="1" x14ac:dyDescent="0.2">
      <c r="A229" s="2">
        <f t="shared" si="9"/>
        <v>223</v>
      </c>
      <c r="B229" s="7" t="s">
        <v>114</v>
      </c>
      <c r="C229" s="7">
        <v>3200005003</v>
      </c>
      <c r="D229" s="2" t="s">
        <v>14</v>
      </c>
      <c r="E229" s="20">
        <v>61771.93</v>
      </c>
      <c r="F229" s="20">
        <v>36120</v>
      </c>
      <c r="G229" s="20">
        <f t="shared" si="10"/>
        <v>97891.93</v>
      </c>
      <c r="H229" s="20">
        <f t="shared" si="11"/>
        <v>109638.96160000001</v>
      </c>
      <c r="I229" s="8"/>
    </row>
    <row r="230" spans="1:9" outlineLevel="1" x14ac:dyDescent="0.2">
      <c r="A230" s="2">
        <f t="shared" si="9"/>
        <v>224</v>
      </c>
      <c r="B230" s="30" t="s">
        <v>331</v>
      </c>
      <c r="C230" s="33">
        <v>6640502001</v>
      </c>
      <c r="D230" s="2" t="s">
        <v>14</v>
      </c>
      <c r="E230" s="31">
        <v>106775.9</v>
      </c>
      <c r="F230" s="32">
        <v>53387.95</v>
      </c>
      <c r="G230" s="20">
        <f t="shared" si="10"/>
        <v>160163.84999999998</v>
      </c>
      <c r="H230" s="20">
        <f t="shared" si="11"/>
        <v>179383.51199999999</v>
      </c>
      <c r="I230" s="8"/>
    </row>
    <row r="231" spans="1:9" outlineLevel="1" x14ac:dyDescent="0.2">
      <c r="A231" s="2">
        <f t="shared" si="9"/>
        <v>225</v>
      </c>
      <c r="B231" s="7" t="s">
        <v>258</v>
      </c>
      <c r="C231" s="10" t="s">
        <v>259</v>
      </c>
      <c r="D231" s="2" t="s">
        <v>14</v>
      </c>
      <c r="E231" s="21">
        <v>6918.45</v>
      </c>
      <c r="F231" s="20">
        <v>10080</v>
      </c>
      <c r="G231" s="20">
        <f t="shared" si="10"/>
        <v>16998.45</v>
      </c>
      <c r="H231" s="20">
        <f t="shared" si="11"/>
        <v>19038.264000000003</v>
      </c>
      <c r="I231" s="8"/>
    </row>
    <row r="232" spans="1:9" ht="25.5" outlineLevel="1" x14ac:dyDescent="0.2">
      <c r="A232" s="2">
        <f t="shared" si="9"/>
        <v>226</v>
      </c>
      <c r="B232" s="7" t="s">
        <v>219</v>
      </c>
      <c r="C232" s="7">
        <v>1611583103</v>
      </c>
      <c r="D232" s="2" t="s">
        <v>14</v>
      </c>
      <c r="E232" s="21">
        <v>26337.304</v>
      </c>
      <c r="F232" s="20">
        <v>10080</v>
      </c>
      <c r="G232" s="20">
        <f t="shared" si="10"/>
        <v>36417.304000000004</v>
      </c>
      <c r="H232" s="20">
        <f t="shared" si="11"/>
        <v>40787.380480000007</v>
      </c>
      <c r="I232" s="8"/>
    </row>
    <row r="233" spans="1:9" ht="25.5" outlineLevel="1" x14ac:dyDescent="0.2">
      <c r="A233" s="2">
        <f t="shared" si="9"/>
        <v>227</v>
      </c>
      <c r="B233" s="7" t="s">
        <v>220</v>
      </c>
      <c r="C233" s="7">
        <v>1611583103</v>
      </c>
      <c r="D233" s="2" t="s">
        <v>14</v>
      </c>
      <c r="E233" s="21">
        <v>26337.304</v>
      </c>
      <c r="F233" s="20">
        <v>10080</v>
      </c>
      <c r="G233" s="20">
        <f t="shared" si="10"/>
        <v>36417.304000000004</v>
      </c>
      <c r="H233" s="20">
        <f t="shared" si="11"/>
        <v>40787.380480000007</v>
      </c>
      <c r="I233" s="8"/>
    </row>
    <row r="234" spans="1:9" ht="25.5" outlineLevel="1" x14ac:dyDescent="0.2">
      <c r="A234" s="2">
        <f t="shared" si="9"/>
        <v>228</v>
      </c>
      <c r="B234" s="7" t="s">
        <v>218</v>
      </c>
      <c r="C234" s="7">
        <v>1611583103</v>
      </c>
      <c r="D234" s="2" t="s">
        <v>14</v>
      </c>
      <c r="E234" s="21">
        <v>26337.304</v>
      </c>
      <c r="F234" s="20">
        <v>10080</v>
      </c>
      <c r="G234" s="20">
        <f t="shared" si="10"/>
        <v>36417.304000000004</v>
      </c>
      <c r="H234" s="20">
        <f t="shared" si="11"/>
        <v>40787.380480000007</v>
      </c>
      <c r="I234" s="8"/>
    </row>
    <row r="235" spans="1:9" ht="25.5" x14ac:dyDescent="0.2">
      <c r="A235" s="2">
        <f t="shared" si="9"/>
        <v>229</v>
      </c>
      <c r="B235" s="7" t="s">
        <v>68</v>
      </c>
      <c r="C235" s="7" t="s">
        <v>69</v>
      </c>
      <c r="D235" s="2" t="s">
        <v>14</v>
      </c>
      <c r="E235" s="20">
        <v>222652</v>
      </c>
      <c r="F235" s="20">
        <v>22265</v>
      </c>
      <c r="G235" s="20">
        <f t="shared" si="10"/>
        <v>244917</v>
      </c>
      <c r="H235" s="20">
        <f t="shared" si="11"/>
        <v>274307.04000000004</v>
      </c>
      <c r="I235" s="8"/>
    </row>
    <row r="236" spans="1:9" ht="25.5" x14ac:dyDescent="0.2">
      <c r="A236" s="2">
        <f t="shared" si="9"/>
        <v>230</v>
      </c>
      <c r="B236" s="7" t="s">
        <v>67</v>
      </c>
      <c r="C236" s="7">
        <v>1620783189</v>
      </c>
      <c r="D236" s="2" t="s">
        <v>14</v>
      </c>
      <c r="E236" s="20">
        <v>31635.800000000003</v>
      </c>
      <c r="F236" s="20">
        <v>9490.74</v>
      </c>
      <c r="G236" s="20">
        <f t="shared" si="10"/>
        <v>41126.54</v>
      </c>
      <c r="H236" s="20">
        <f t="shared" si="11"/>
        <v>46061.724800000004</v>
      </c>
      <c r="I236" s="8"/>
    </row>
    <row r="237" spans="1:9" ht="25.5" x14ac:dyDescent="0.2">
      <c r="A237" s="2">
        <f t="shared" si="9"/>
        <v>231</v>
      </c>
      <c r="B237" s="7" t="s">
        <v>394</v>
      </c>
      <c r="C237" s="7">
        <v>6811834000</v>
      </c>
      <c r="D237" s="2" t="s">
        <v>14</v>
      </c>
      <c r="E237" s="21">
        <v>21289.4</v>
      </c>
      <c r="F237" s="20">
        <v>2128.94</v>
      </c>
      <c r="G237" s="20">
        <f t="shared" si="10"/>
        <v>23418.34</v>
      </c>
      <c r="H237" s="20">
        <f t="shared" si="11"/>
        <v>26228.540800000002</v>
      </c>
      <c r="I237" s="8"/>
    </row>
    <row r="238" spans="1:9" outlineLevel="1" x14ac:dyDescent="0.2">
      <c r="A238" s="2">
        <f t="shared" si="9"/>
        <v>232</v>
      </c>
      <c r="B238" s="11" t="s">
        <v>456</v>
      </c>
      <c r="C238" s="10" t="s">
        <v>457</v>
      </c>
      <c r="D238" s="2" t="s">
        <v>14</v>
      </c>
      <c r="E238" s="21">
        <v>28800</v>
      </c>
      <c r="F238" s="20">
        <v>6720</v>
      </c>
      <c r="G238" s="20">
        <f t="shared" si="10"/>
        <v>35520</v>
      </c>
      <c r="H238" s="20">
        <f t="shared" si="11"/>
        <v>39782.400000000001</v>
      </c>
      <c r="I238" s="8"/>
    </row>
    <row r="239" spans="1:9" outlineLevel="1" x14ac:dyDescent="0.2">
      <c r="A239" s="2">
        <f t="shared" si="9"/>
        <v>233</v>
      </c>
      <c r="B239" s="7" t="s">
        <v>395</v>
      </c>
      <c r="C239" s="7" t="s">
        <v>489</v>
      </c>
      <c r="D239" s="2" t="s">
        <v>14</v>
      </c>
      <c r="E239" s="21">
        <v>108089.3</v>
      </c>
      <c r="F239" s="20">
        <v>10808.93</v>
      </c>
      <c r="G239" s="20">
        <f t="shared" si="10"/>
        <v>118898.23000000001</v>
      </c>
      <c r="H239" s="20">
        <f t="shared" si="11"/>
        <v>133166.01760000002</v>
      </c>
      <c r="I239" s="8"/>
    </row>
    <row r="240" spans="1:9" x14ac:dyDescent="0.2">
      <c r="A240" s="2">
        <f t="shared" si="9"/>
        <v>234</v>
      </c>
      <c r="B240" s="7" t="s">
        <v>260</v>
      </c>
      <c r="C240" s="10" t="s">
        <v>261</v>
      </c>
      <c r="D240" s="2" t="s">
        <v>14</v>
      </c>
      <c r="E240" s="21">
        <v>2358.5660000000003</v>
      </c>
      <c r="F240" s="20">
        <v>8400</v>
      </c>
      <c r="G240" s="20">
        <f t="shared" si="10"/>
        <v>10758.566000000001</v>
      </c>
      <c r="H240" s="20">
        <f t="shared" si="11"/>
        <v>12049.593920000001</v>
      </c>
      <c r="I240" s="8"/>
    </row>
    <row r="241" spans="1:9" ht="25.5" x14ac:dyDescent="0.2">
      <c r="A241" s="2">
        <f t="shared" si="9"/>
        <v>235</v>
      </c>
      <c r="B241" s="7" t="s">
        <v>222</v>
      </c>
      <c r="C241" s="7" t="s">
        <v>223</v>
      </c>
      <c r="D241" s="2" t="s">
        <v>14</v>
      </c>
      <c r="E241" s="21">
        <v>16855.874</v>
      </c>
      <c r="F241" s="20">
        <v>8400</v>
      </c>
      <c r="G241" s="20">
        <f t="shared" si="10"/>
        <v>25255.874</v>
      </c>
      <c r="H241" s="20">
        <f t="shared" si="11"/>
        <v>28286.578880000001</v>
      </c>
      <c r="I241" s="8"/>
    </row>
    <row r="242" spans="1:9" outlineLevel="1" x14ac:dyDescent="0.2">
      <c r="A242" s="2">
        <f t="shared" si="9"/>
        <v>236</v>
      </c>
      <c r="B242" s="7" t="s">
        <v>224</v>
      </c>
      <c r="C242" s="7">
        <v>8475005001</v>
      </c>
      <c r="D242" s="2" t="s">
        <v>14</v>
      </c>
      <c r="E242" s="21">
        <v>7272.2440000000006</v>
      </c>
      <c r="F242" s="20">
        <v>8400</v>
      </c>
      <c r="G242" s="20">
        <f t="shared" si="10"/>
        <v>15672.244000000001</v>
      </c>
      <c r="H242" s="20">
        <f t="shared" si="11"/>
        <v>17552.913280000001</v>
      </c>
      <c r="I242" s="8"/>
    </row>
    <row r="243" spans="1:9" outlineLevel="1" x14ac:dyDescent="0.2">
      <c r="A243" s="2">
        <f t="shared" si="9"/>
        <v>237</v>
      </c>
      <c r="B243" s="7" t="s">
        <v>221</v>
      </c>
      <c r="C243" s="7">
        <v>8475005001</v>
      </c>
      <c r="D243" s="2" t="s">
        <v>14</v>
      </c>
      <c r="E243" s="21">
        <v>7272.2440000000006</v>
      </c>
      <c r="F243" s="20">
        <v>8400</v>
      </c>
      <c r="G243" s="20">
        <f t="shared" si="10"/>
        <v>15672.244000000001</v>
      </c>
      <c r="H243" s="20">
        <f t="shared" si="11"/>
        <v>17552.913280000001</v>
      </c>
      <c r="I243" s="8"/>
    </row>
    <row r="244" spans="1:9" outlineLevel="1" x14ac:dyDescent="0.2">
      <c r="A244" s="2">
        <f t="shared" si="9"/>
        <v>238</v>
      </c>
      <c r="B244" s="12" t="s">
        <v>450</v>
      </c>
      <c r="C244" s="11">
        <v>119971992</v>
      </c>
      <c r="D244" s="2" t="s">
        <v>14</v>
      </c>
      <c r="E244" s="20">
        <v>12248.5</v>
      </c>
      <c r="F244" s="20">
        <v>1224.8499999999999</v>
      </c>
      <c r="G244" s="20">
        <f t="shared" si="10"/>
        <v>13473.35</v>
      </c>
      <c r="H244" s="20">
        <f t="shared" si="11"/>
        <v>15090.152000000002</v>
      </c>
      <c r="I244" s="8"/>
    </row>
    <row r="245" spans="1:9" ht="25.5" outlineLevel="1" x14ac:dyDescent="0.2">
      <c r="A245" s="2">
        <f t="shared" si="9"/>
        <v>239</v>
      </c>
      <c r="B245" s="7" t="s">
        <v>26</v>
      </c>
      <c r="C245" s="10" t="s">
        <v>27</v>
      </c>
      <c r="D245" s="2" t="s">
        <v>14</v>
      </c>
      <c r="E245" s="20">
        <v>18863.61</v>
      </c>
      <c r="F245" s="20">
        <v>58800</v>
      </c>
      <c r="G245" s="20">
        <f t="shared" si="10"/>
        <v>77663.61</v>
      </c>
      <c r="H245" s="20">
        <f t="shared" si="11"/>
        <v>86983.243200000012</v>
      </c>
      <c r="I245" s="8"/>
    </row>
    <row r="246" spans="1:9" outlineLevel="1" x14ac:dyDescent="0.2">
      <c r="A246" s="2">
        <f t="shared" si="9"/>
        <v>240</v>
      </c>
      <c r="B246" s="30" t="s">
        <v>348</v>
      </c>
      <c r="C246" s="30" t="s">
        <v>349</v>
      </c>
      <c r="D246" s="2" t="s">
        <v>14</v>
      </c>
      <c r="E246" s="31">
        <v>91416.65</v>
      </c>
      <c r="F246" s="31">
        <v>91416.65</v>
      </c>
      <c r="G246" s="20">
        <f t="shared" si="10"/>
        <v>182833.3</v>
      </c>
      <c r="H246" s="20">
        <f t="shared" si="11"/>
        <v>204773.296</v>
      </c>
      <c r="I246" s="8"/>
    </row>
    <row r="247" spans="1:9" ht="25.5" outlineLevel="1" x14ac:dyDescent="0.2">
      <c r="A247" s="2">
        <f t="shared" si="9"/>
        <v>241</v>
      </c>
      <c r="B247" s="30" t="s">
        <v>490</v>
      </c>
      <c r="C247" s="30">
        <v>3241505000</v>
      </c>
      <c r="D247" s="2" t="s">
        <v>14</v>
      </c>
      <c r="E247" s="31">
        <v>6914.6</v>
      </c>
      <c r="F247" s="32">
        <v>69146</v>
      </c>
      <c r="G247" s="20">
        <f t="shared" si="10"/>
        <v>76060.600000000006</v>
      </c>
      <c r="H247" s="20">
        <f t="shared" si="11"/>
        <v>85187.872000000018</v>
      </c>
      <c r="I247" s="8"/>
    </row>
    <row r="248" spans="1:9" ht="25.5" outlineLevel="1" x14ac:dyDescent="0.2">
      <c r="A248" s="2">
        <f t="shared" si="9"/>
        <v>242</v>
      </c>
      <c r="B248" s="7" t="s">
        <v>24</v>
      </c>
      <c r="C248" s="7">
        <v>1934752</v>
      </c>
      <c r="D248" s="9" t="s">
        <v>449</v>
      </c>
      <c r="E248" s="20">
        <v>12909.34</v>
      </c>
      <c r="F248" s="20">
        <v>29400</v>
      </c>
      <c r="G248" s="20">
        <f t="shared" si="10"/>
        <v>42309.34</v>
      </c>
      <c r="H248" s="20">
        <f t="shared" si="11"/>
        <v>47386.460800000001</v>
      </c>
      <c r="I248" s="8"/>
    </row>
    <row r="249" spans="1:9" ht="25.5" outlineLevel="1" x14ac:dyDescent="0.2">
      <c r="A249" s="2">
        <f t="shared" si="9"/>
        <v>243</v>
      </c>
      <c r="B249" s="7" t="s">
        <v>25</v>
      </c>
      <c r="C249" s="7">
        <v>1987948495</v>
      </c>
      <c r="D249" s="9" t="s">
        <v>449</v>
      </c>
      <c r="E249" s="20">
        <v>5868.93</v>
      </c>
      <c r="F249" s="20">
        <v>29400</v>
      </c>
      <c r="G249" s="20">
        <f t="shared" si="10"/>
        <v>35268.93</v>
      </c>
      <c r="H249" s="20">
        <f t="shared" si="11"/>
        <v>39501.201600000008</v>
      </c>
      <c r="I249" s="8"/>
    </row>
    <row r="250" spans="1:9" ht="25.5" outlineLevel="1" x14ac:dyDescent="0.2">
      <c r="A250" s="2">
        <f t="shared" si="9"/>
        <v>244</v>
      </c>
      <c r="B250" s="7" t="s">
        <v>23</v>
      </c>
      <c r="C250" s="7">
        <v>1987948495</v>
      </c>
      <c r="D250" s="9" t="s">
        <v>449</v>
      </c>
      <c r="E250" s="20">
        <v>5868.93</v>
      </c>
      <c r="F250" s="20">
        <v>29400</v>
      </c>
      <c r="G250" s="20">
        <f t="shared" si="10"/>
        <v>35268.93</v>
      </c>
      <c r="H250" s="20">
        <f t="shared" si="11"/>
        <v>39501.201600000008</v>
      </c>
      <c r="I250" s="8"/>
    </row>
    <row r="251" spans="1:9" outlineLevel="1" x14ac:dyDescent="0.2">
      <c r="A251" s="2">
        <f t="shared" si="9"/>
        <v>245</v>
      </c>
      <c r="B251" s="30" t="s">
        <v>374</v>
      </c>
      <c r="C251" s="7"/>
      <c r="D251" s="9" t="s">
        <v>375</v>
      </c>
      <c r="E251" s="35"/>
      <c r="F251" s="20">
        <v>6000</v>
      </c>
      <c r="G251" s="20">
        <f>F251+E251</f>
        <v>6000</v>
      </c>
      <c r="H251" s="20">
        <f>G251*1.12</f>
        <v>6720.0000000000009</v>
      </c>
      <c r="I251" s="8"/>
    </row>
    <row r="252" spans="1:9" outlineLevel="1" x14ac:dyDescent="0.2">
      <c r="A252" s="2">
        <f t="shared" si="9"/>
        <v>246</v>
      </c>
      <c r="B252" s="43" t="s">
        <v>494</v>
      </c>
      <c r="C252" s="7"/>
      <c r="D252" s="9" t="s">
        <v>375</v>
      </c>
      <c r="E252" s="21"/>
      <c r="F252" s="20">
        <v>30000</v>
      </c>
      <c r="G252" s="20">
        <f t="shared" si="10"/>
        <v>30000</v>
      </c>
      <c r="H252" s="20">
        <f t="shared" si="11"/>
        <v>33600</v>
      </c>
      <c r="I252" s="8"/>
    </row>
    <row r="253" spans="1:9" outlineLevel="1" x14ac:dyDescent="0.2">
      <c r="A253" s="2">
        <f t="shared" si="9"/>
        <v>247</v>
      </c>
      <c r="B253" s="43" t="s">
        <v>415</v>
      </c>
      <c r="C253" s="7"/>
      <c r="D253" s="9" t="s">
        <v>375</v>
      </c>
      <c r="E253" s="21"/>
      <c r="F253" s="20">
        <v>50000</v>
      </c>
      <c r="G253" s="20">
        <f t="shared" si="10"/>
        <v>50000</v>
      </c>
      <c r="H253" s="20">
        <f t="shared" si="11"/>
        <v>56000.000000000007</v>
      </c>
      <c r="I253" s="8"/>
    </row>
    <row r="254" spans="1:9" outlineLevel="1" x14ac:dyDescent="0.2">
      <c r="A254" s="2">
        <f t="shared" si="9"/>
        <v>248</v>
      </c>
      <c r="B254" s="43" t="s">
        <v>414</v>
      </c>
      <c r="C254" s="7"/>
      <c r="D254" s="9" t="s">
        <v>375</v>
      </c>
      <c r="E254" s="21"/>
      <c r="F254" s="20">
        <v>25000</v>
      </c>
      <c r="G254" s="20">
        <f t="shared" si="10"/>
        <v>25000</v>
      </c>
      <c r="H254" s="20">
        <f t="shared" si="11"/>
        <v>28000.000000000004</v>
      </c>
      <c r="I254" s="8"/>
    </row>
    <row r="255" spans="1:9" outlineLevel="1" x14ac:dyDescent="0.2">
      <c r="A255" s="2">
        <f t="shared" si="9"/>
        <v>249</v>
      </c>
      <c r="B255" s="30" t="s">
        <v>428</v>
      </c>
      <c r="C255" s="7">
        <v>7945032101</v>
      </c>
      <c r="D255" s="2" t="s">
        <v>14</v>
      </c>
      <c r="E255" s="21">
        <v>30250</v>
      </c>
      <c r="F255" s="20">
        <v>15125</v>
      </c>
      <c r="G255" s="20">
        <f t="shared" si="10"/>
        <v>45375</v>
      </c>
      <c r="H255" s="20">
        <f t="shared" si="11"/>
        <v>50820.000000000007</v>
      </c>
      <c r="I255" s="8"/>
    </row>
    <row r="256" spans="1:9" outlineLevel="1" x14ac:dyDescent="0.2">
      <c r="A256" s="2">
        <f t="shared" si="9"/>
        <v>250</v>
      </c>
      <c r="B256" s="12" t="s">
        <v>311</v>
      </c>
      <c r="C256" s="11">
        <v>4666009002</v>
      </c>
      <c r="D256" s="2" t="s">
        <v>14</v>
      </c>
      <c r="E256" s="20">
        <v>7200</v>
      </c>
      <c r="F256" s="20">
        <v>5040</v>
      </c>
      <c r="G256" s="20">
        <f t="shared" si="10"/>
        <v>12240</v>
      </c>
      <c r="H256" s="20">
        <f t="shared" si="11"/>
        <v>13708.800000000001</v>
      </c>
      <c r="I256" s="8"/>
    </row>
    <row r="257" spans="1:9" outlineLevel="1" x14ac:dyDescent="0.2">
      <c r="A257" s="2">
        <f t="shared" si="9"/>
        <v>251</v>
      </c>
      <c r="B257" s="12" t="s">
        <v>312</v>
      </c>
      <c r="C257" s="11">
        <v>4666009011</v>
      </c>
      <c r="D257" s="2" t="s">
        <v>14</v>
      </c>
      <c r="E257" s="20">
        <v>11520</v>
      </c>
      <c r="F257" s="20">
        <v>5040</v>
      </c>
      <c r="G257" s="20">
        <f t="shared" si="10"/>
        <v>16560</v>
      </c>
      <c r="H257" s="20">
        <f t="shared" si="11"/>
        <v>18547.2</v>
      </c>
      <c r="I257" s="8"/>
    </row>
    <row r="258" spans="1:9" outlineLevel="1" x14ac:dyDescent="0.2">
      <c r="A258" s="2">
        <f t="shared" si="9"/>
        <v>252</v>
      </c>
      <c r="B258" s="11" t="s">
        <v>304</v>
      </c>
      <c r="C258" s="11" t="s">
        <v>305</v>
      </c>
      <c r="D258" s="2" t="s">
        <v>14</v>
      </c>
      <c r="E258" s="21">
        <v>251703.2</v>
      </c>
      <c r="F258" s="20">
        <v>50340.640000000007</v>
      </c>
      <c r="G258" s="20">
        <f t="shared" si="10"/>
        <v>302043.84000000003</v>
      </c>
      <c r="H258" s="20">
        <f t="shared" si="11"/>
        <v>338289.10080000007</v>
      </c>
      <c r="I258" s="8"/>
    </row>
    <row r="259" spans="1:9" outlineLevel="1" x14ac:dyDescent="0.2">
      <c r="A259" s="2">
        <f t="shared" si="9"/>
        <v>253</v>
      </c>
      <c r="B259" s="11" t="s">
        <v>301</v>
      </c>
      <c r="C259" s="11" t="s">
        <v>302</v>
      </c>
      <c r="D259" s="2" t="s">
        <v>14</v>
      </c>
      <c r="E259" s="21">
        <v>21642.6</v>
      </c>
      <c r="F259" s="20">
        <v>6492.78</v>
      </c>
      <c r="G259" s="20">
        <f t="shared" si="10"/>
        <v>28135.379999999997</v>
      </c>
      <c r="H259" s="20">
        <f t="shared" si="11"/>
        <v>31511.625599999999</v>
      </c>
      <c r="I259" s="8"/>
    </row>
    <row r="260" spans="1:9" outlineLevel="1" x14ac:dyDescent="0.2">
      <c r="A260" s="2">
        <f t="shared" si="9"/>
        <v>254</v>
      </c>
      <c r="B260" s="12" t="s">
        <v>313</v>
      </c>
      <c r="C260" s="11">
        <v>4666034000</v>
      </c>
      <c r="D260" s="2" t="s">
        <v>14</v>
      </c>
      <c r="E260" s="20">
        <v>9360</v>
      </c>
      <c r="F260" s="20">
        <v>1080</v>
      </c>
      <c r="G260" s="20">
        <f t="shared" si="10"/>
        <v>10440</v>
      </c>
      <c r="H260" s="20">
        <f t="shared" si="11"/>
        <v>11692.800000000001</v>
      </c>
      <c r="I260" s="8"/>
    </row>
    <row r="261" spans="1:9" outlineLevel="1" x14ac:dyDescent="0.2">
      <c r="A261" s="2">
        <f t="shared" ref="A261:A325" si="12">A260+1</f>
        <v>255</v>
      </c>
      <c r="B261" s="30" t="s">
        <v>429</v>
      </c>
      <c r="C261" s="7" t="s">
        <v>491</v>
      </c>
      <c r="D261" s="2" t="s">
        <v>14</v>
      </c>
      <c r="E261" s="21">
        <v>10502.8</v>
      </c>
      <c r="F261" s="20">
        <v>5251.4</v>
      </c>
      <c r="G261" s="20">
        <f t="shared" si="10"/>
        <v>15754.199999999999</v>
      </c>
      <c r="H261" s="20">
        <f t="shared" si="11"/>
        <v>17644.704000000002</v>
      </c>
      <c r="I261" s="8"/>
    </row>
    <row r="262" spans="1:9" outlineLevel="1" x14ac:dyDescent="0.2">
      <c r="A262" s="2">
        <f t="shared" si="12"/>
        <v>256</v>
      </c>
      <c r="B262" s="11" t="s">
        <v>292</v>
      </c>
      <c r="C262" s="11">
        <v>4440109011</v>
      </c>
      <c r="D262" s="2" t="s">
        <v>14</v>
      </c>
      <c r="E262" s="21">
        <v>40160.400000000001</v>
      </c>
      <c r="F262" s="20">
        <v>12048.12</v>
      </c>
      <c r="G262" s="20">
        <f t="shared" ref="G262:G326" si="13">F262+E262</f>
        <v>52208.520000000004</v>
      </c>
      <c r="H262" s="20">
        <f t="shared" ref="H262:H326" si="14">G262*1.12</f>
        <v>58473.542400000013</v>
      </c>
      <c r="I262" s="8"/>
    </row>
    <row r="263" spans="1:9" outlineLevel="1" x14ac:dyDescent="0.2">
      <c r="A263" s="2">
        <f t="shared" si="12"/>
        <v>257</v>
      </c>
      <c r="B263" s="11" t="s">
        <v>291</v>
      </c>
      <c r="C263" s="11">
        <v>4440209011</v>
      </c>
      <c r="D263" s="2" t="s">
        <v>14</v>
      </c>
      <c r="E263" s="21">
        <v>41504.400000000001</v>
      </c>
      <c r="F263" s="20">
        <v>8400</v>
      </c>
      <c r="G263" s="20">
        <f t="shared" si="13"/>
        <v>49904.4</v>
      </c>
      <c r="H263" s="20">
        <f t="shared" si="14"/>
        <v>55892.928000000007</v>
      </c>
      <c r="I263" s="8"/>
    </row>
    <row r="264" spans="1:9" outlineLevel="1" x14ac:dyDescent="0.2">
      <c r="A264" s="2">
        <f t="shared" si="12"/>
        <v>258</v>
      </c>
      <c r="B264" s="12" t="s">
        <v>308</v>
      </c>
      <c r="C264" s="11">
        <v>4440109011</v>
      </c>
      <c r="D264" s="2" t="s">
        <v>14</v>
      </c>
      <c r="E264" s="20">
        <v>28800</v>
      </c>
      <c r="F264" s="20">
        <v>8400</v>
      </c>
      <c r="G264" s="20">
        <f t="shared" si="13"/>
        <v>37200</v>
      </c>
      <c r="H264" s="20">
        <f t="shared" si="14"/>
        <v>41664.000000000007</v>
      </c>
      <c r="I264" s="8"/>
    </row>
    <row r="265" spans="1:9" outlineLevel="1" x14ac:dyDescent="0.2">
      <c r="A265" s="2">
        <f t="shared" si="12"/>
        <v>259</v>
      </c>
      <c r="B265" s="12" t="s">
        <v>307</v>
      </c>
      <c r="C265" s="11">
        <v>4450109004</v>
      </c>
      <c r="D265" s="2" t="s">
        <v>14</v>
      </c>
      <c r="E265" s="21">
        <v>44126.400000000001</v>
      </c>
      <c r="F265" s="20">
        <v>8400</v>
      </c>
      <c r="G265" s="20">
        <f t="shared" si="13"/>
        <v>52526.400000000001</v>
      </c>
      <c r="H265" s="20">
        <f t="shared" si="14"/>
        <v>58829.568000000007</v>
      </c>
      <c r="I265" s="8"/>
    </row>
    <row r="266" spans="1:9" outlineLevel="1" x14ac:dyDescent="0.2">
      <c r="A266" s="2">
        <f t="shared" si="12"/>
        <v>260</v>
      </c>
      <c r="B266" s="7" t="s">
        <v>380</v>
      </c>
      <c r="C266" s="34">
        <v>4581334000</v>
      </c>
      <c r="D266" s="2" t="s">
        <v>14</v>
      </c>
      <c r="E266" s="35">
        <v>5830</v>
      </c>
      <c r="F266" s="20">
        <v>2915</v>
      </c>
      <c r="G266" s="20">
        <f t="shared" si="13"/>
        <v>8745</v>
      </c>
      <c r="H266" s="20">
        <f t="shared" si="14"/>
        <v>9794.4000000000015</v>
      </c>
      <c r="I266" s="8"/>
    </row>
    <row r="267" spans="1:9" ht="25.5" outlineLevel="1" x14ac:dyDescent="0.2">
      <c r="A267" s="2">
        <f t="shared" si="12"/>
        <v>261</v>
      </c>
      <c r="B267" s="7" t="s">
        <v>379</v>
      </c>
      <c r="C267" s="44" t="s">
        <v>492</v>
      </c>
      <c r="D267" s="2" t="s">
        <v>14</v>
      </c>
      <c r="E267" s="35">
        <v>10175</v>
      </c>
      <c r="F267" s="20">
        <v>5087.5</v>
      </c>
      <c r="G267" s="20">
        <f t="shared" si="13"/>
        <v>15262.5</v>
      </c>
      <c r="H267" s="20">
        <f t="shared" si="14"/>
        <v>17094</v>
      </c>
      <c r="I267" s="8"/>
    </row>
    <row r="268" spans="1:9" outlineLevel="1" x14ac:dyDescent="0.2">
      <c r="A268" s="2">
        <f t="shared" si="12"/>
        <v>262</v>
      </c>
      <c r="B268" s="7" t="s">
        <v>381</v>
      </c>
      <c r="C268" s="45">
        <v>4562105000</v>
      </c>
      <c r="D268" s="2" t="s">
        <v>14</v>
      </c>
      <c r="E268" s="35">
        <v>6187.5</v>
      </c>
      <c r="F268" s="20">
        <v>3093.75</v>
      </c>
      <c r="G268" s="20">
        <f t="shared" si="13"/>
        <v>9281.25</v>
      </c>
      <c r="H268" s="20">
        <f t="shared" si="14"/>
        <v>10395.000000000002</v>
      </c>
      <c r="I268" s="8"/>
    </row>
    <row r="269" spans="1:9" ht="25.5" outlineLevel="1" x14ac:dyDescent="0.2">
      <c r="A269" s="2">
        <f t="shared" si="12"/>
        <v>263</v>
      </c>
      <c r="B269" s="7" t="s">
        <v>92</v>
      </c>
      <c r="C269" s="7" t="s">
        <v>93</v>
      </c>
      <c r="D269" s="2" t="s">
        <v>14</v>
      </c>
      <c r="E269" s="20">
        <v>2754.92</v>
      </c>
      <c r="F269" s="20">
        <v>4200</v>
      </c>
      <c r="G269" s="20">
        <f t="shared" si="13"/>
        <v>6954.92</v>
      </c>
      <c r="H269" s="20">
        <f t="shared" si="14"/>
        <v>7789.510400000001</v>
      </c>
      <c r="I269" s="8"/>
    </row>
    <row r="270" spans="1:9" outlineLevel="1" x14ac:dyDescent="0.2">
      <c r="A270" s="2">
        <f t="shared" si="12"/>
        <v>264</v>
      </c>
      <c r="B270" s="7" t="s">
        <v>94</v>
      </c>
      <c r="C270" s="7" t="s">
        <v>93</v>
      </c>
      <c r="D270" s="2" t="s">
        <v>14</v>
      </c>
      <c r="E270" s="20">
        <v>2754.92</v>
      </c>
      <c r="F270" s="20">
        <v>4200</v>
      </c>
      <c r="G270" s="20">
        <f t="shared" si="13"/>
        <v>6954.92</v>
      </c>
      <c r="H270" s="20">
        <f t="shared" si="14"/>
        <v>7789.510400000001</v>
      </c>
      <c r="I270" s="8"/>
    </row>
    <row r="271" spans="1:9" outlineLevel="1" x14ac:dyDescent="0.2">
      <c r="A271" s="2">
        <f t="shared" si="12"/>
        <v>265</v>
      </c>
      <c r="B271" s="7" t="s">
        <v>91</v>
      </c>
      <c r="C271" s="7">
        <v>6812008040</v>
      </c>
      <c r="D271" s="2" t="s">
        <v>14</v>
      </c>
      <c r="E271" s="20">
        <v>4051.02</v>
      </c>
      <c r="F271" s="20">
        <v>7350</v>
      </c>
      <c r="G271" s="20">
        <f t="shared" si="13"/>
        <v>11401.02</v>
      </c>
      <c r="H271" s="20">
        <f t="shared" si="14"/>
        <v>12769.142400000002</v>
      </c>
      <c r="I271" s="8"/>
    </row>
    <row r="272" spans="1:9" outlineLevel="1" x14ac:dyDescent="0.2">
      <c r="A272" s="2">
        <f t="shared" si="12"/>
        <v>266</v>
      </c>
      <c r="B272" s="7" t="s">
        <v>376</v>
      </c>
      <c r="C272" s="7">
        <v>4242505001</v>
      </c>
      <c r="D272" s="2" t="s">
        <v>14</v>
      </c>
      <c r="E272" s="35">
        <v>4803.7</v>
      </c>
      <c r="F272" s="20">
        <v>2401.85</v>
      </c>
      <c r="G272" s="20">
        <f t="shared" si="13"/>
        <v>7205.5499999999993</v>
      </c>
      <c r="H272" s="20">
        <f t="shared" si="14"/>
        <v>8070.2160000000003</v>
      </c>
      <c r="I272" s="8"/>
    </row>
    <row r="273" spans="1:9" outlineLevel="1" x14ac:dyDescent="0.2">
      <c r="A273" s="2">
        <f t="shared" si="12"/>
        <v>267</v>
      </c>
      <c r="B273" s="30" t="s">
        <v>347</v>
      </c>
      <c r="C273" s="33">
        <v>1900044009</v>
      </c>
      <c r="D273" s="2" t="s">
        <v>14</v>
      </c>
      <c r="E273" s="31">
        <v>4835.6000000000004</v>
      </c>
      <c r="F273" s="32">
        <v>2417.8000000000002</v>
      </c>
      <c r="G273" s="20">
        <f t="shared" si="13"/>
        <v>7253.4000000000005</v>
      </c>
      <c r="H273" s="20">
        <f t="shared" si="14"/>
        <v>8123.8080000000018</v>
      </c>
      <c r="I273" s="8"/>
    </row>
    <row r="274" spans="1:9" x14ac:dyDescent="0.2">
      <c r="A274" s="2">
        <f t="shared" si="12"/>
        <v>268</v>
      </c>
      <c r="B274" s="7" t="s">
        <v>118</v>
      </c>
      <c r="C274" s="7">
        <v>3252205000</v>
      </c>
      <c r="D274" s="9" t="s">
        <v>449</v>
      </c>
      <c r="E274" s="21">
        <v>1745.3380000000002</v>
      </c>
      <c r="F274" s="20">
        <v>10920</v>
      </c>
      <c r="G274" s="20">
        <f t="shared" si="13"/>
        <v>12665.338</v>
      </c>
      <c r="H274" s="20">
        <f t="shared" si="14"/>
        <v>14185.17856</v>
      </c>
      <c r="I274" s="8"/>
    </row>
    <row r="275" spans="1:9" x14ac:dyDescent="0.2">
      <c r="A275" s="2">
        <f t="shared" si="12"/>
        <v>269</v>
      </c>
      <c r="B275" s="7" t="s">
        <v>118</v>
      </c>
      <c r="C275" s="7">
        <v>1028044</v>
      </c>
      <c r="D275" s="9" t="s">
        <v>449</v>
      </c>
      <c r="E275" s="20">
        <v>1712.77</v>
      </c>
      <c r="F275" s="20">
        <v>25920</v>
      </c>
      <c r="G275" s="20">
        <f t="shared" si="13"/>
        <v>27632.77</v>
      </c>
      <c r="H275" s="20">
        <f t="shared" si="14"/>
        <v>30948.702400000002</v>
      </c>
      <c r="I275" s="8"/>
    </row>
    <row r="276" spans="1:9" x14ac:dyDescent="0.2">
      <c r="A276" s="2">
        <f t="shared" si="12"/>
        <v>270</v>
      </c>
      <c r="B276" s="7" t="s">
        <v>119</v>
      </c>
      <c r="C276" s="10" t="s">
        <v>120</v>
      </c>
      <c r="D276" s="9" t="s">
        <v>449</v>
      </c>
      <c r="E276" s="20">
        <v>4425.12</v>
      </c>
      <c r="F276" s="20">
        <v>25920</v>
      </c>
      <c r="G276" s="20">
        <f t="shared" si="13"/>
        <v>30345.119999999999</v>
      </c>
      <c r="H276" s="20">
        <f t="shared" si="14"/>
        <v>33986.534400000004</v>
      </c>
      <c r="I276" s="8"/>
    </row>
    <row r="277" spans="1:9" x14ac:dyDescent="0.2">
      <c r="A277" s="2">
        <f t="shared" si="12"/>
        <v>271</v>
      </c>
      <c r="B277" s="7" t="s">
        <v>119</v>
      </c>
      <c r="C277" s="7">
        <v>4316209010</v>
      </c>
      <c r="D277" s="9" t="s">
        <v>449</v>
      </c>
      <c r="E277" s="35">
        <v>15998.933999999999</v>
      </c>
      <c r="F277" s="20">
        <v>21820</v>
      </c>
      <c r="G277" s="20">
        <f t="shared" si="13"/>
        <v>37818.934000000001</v>
      </c>
      <c r="H277" s="20">
        <f t="shared" si="14"/>
        <v>42357.206080000004</v>
      </c>
      <c r="I277" s="8"/>
    </row>
    <row r="278" spans="1:9" x14ac:dyDescent="0.2">
      <c r="A278" s="2">
        <f t="shared" si="12"/>
        <v>272</v>
      </c>
      <c r="B278" s="7" t="s">
        <v>117</v>
      </c>
      <c r="C278" s="7">
        <v>4316209000</v>
      </c>
      <c r="D278" s="9" t="s">
        <v>449</v>
      </c>
      <c r="E278" s="20">
        <v>4436.3500000000004</v>
      </c>
      <c r="F278" s="20">
        <v>25920</v>
      </c>
      <c r="G278" s="20">
        <f t="shared" si="13"/>
        <v>30356.35</v>
      </c>
      <c r="H278" s="20">
        <f t="shared" si="14"/>
        <v>33999.112000000001</v>
      </c>
      <c r="I278" s="8"/>
    </row>
    <row r="279" spans="1:9" x14ac:dyDescent="0.2">
      <c r="A279" s="2">
        <f t="shared" si="12"/>
        <v>273</v>
      </c>
      <c r="B279" s="7" t="s">
        <v>117</v>
      </c>
      <c r="C279" s="7">
        <v>4316209010</v>
      </c>
      <c r="D279" s="9" t="s">
        <v>449</v>
      </c>
      <c r="E279" s="35">
        <v>15998.933999999999</v>
      </c>
      <c r="F279" s="20">
        <v>21820</v>
      </c>
      <c r="G279" s="20">
        <f t="shared" si="13"/>
        <v>37818.934000000001</v>
      </c>
      <c r="H279" s="20">
        <f t="shared" si="14"/>
        <v>42357.206080000004</v>
      </c>
      <c r="I279" s="8"/>
    </row>
    <row r="280" spans="1:9" outlineLevel="1" x14ac:dyDescent="0.2">
      <c r="A280" s="2">
        <f t="shared" si="12"/>
        <v>274</v>
      </c>
      <c r="B280" s="30" t="s">
        <v>332</v>
      </c>
      <c r="C280" s="7">
        <v>3164108000</v>
      </c>
      <c r="D280" s="2" t="s">
        <v>14</v>
      </c>
      <c r="E280" s="31">
        <v>2953.5</v>
      </c>
      <c r="F280" s="32">
        <v>29535</v>
      </c>
      <c r="G280" s="20">
        <f t="shared" si="13"/>
        <v>32488.5</v>
      </c>
      <c r="H280" s="20">
        <f t="shared" si="14"/>
        <v>36387.120000000003</v>
      </c>
      <c r="I280" s="8"/>
    </row>
    <row r="281" spans="1:9" x14ac:dyDescent="0.2">
      <c r="A281" s="2">
        <f t="shared" si="12"/>
        <v>275</v>
      </c>
      <c r="B281" s="30" t="s">
        <v>480</v>
      </c>
      <c r="C281" s="7"/>
      <c r="D281" s="2" t="s">
        <v>14</v>
      </c>
      <c r="E281" s="35">
        <v>20000</v>
      </c>
      <c r="F281" s="20">
        <v>10000</v>
      </c>
      <c r="G281" s="20">
        <f>F281+E281</f>
        <v>30000</v>
      </c>
      <c r="H281" s="20">
        <f>G281*1.12</f>
        <v>33600</v>
      </c>
      <c r="I281" s="8"/>
    </row>
    <row r="282" spans="1:9" outlineLevel="1" x14ac:dyDescent="0.2">
      <c r="A282" s="2">
        <f t="shared" si="12"/>
        <v>276</v>
      </c>
      <c r="B282" s="30" t="s">
        <v>481</v>
      </c>
      <c r="C282" s="7"/>
      <c r="D282" s="2" t="s">
        <v>14</v>
      </c>
      <c r="E282" s="31">
        <v>20000</v>
      </c>
      <c r="F282" s="32">
        <v>10000</v>
      </c>
      <c r="G282" s="20">
        <f>F282+E282</f>
        <v>30000</v>
      </c>
      <c r="H282" s="20">
        <f>G282*1.12</f>
        <v>33600</v>
      </c>
      <c r="I282" s="8"/>
    </row>
    <row r="283" spans="1:9" outlineLevel="1" x14ac:dyDescent="0.2">
      <c r="A283" s="2">
        <f t="shared" si="12"/>
        <v>277</v>
      </c>
      <c r="B283" s="7" t="s">
        <v>339</v>
      </c>
      <c r="C283" s="7">
        <v>3159670326</v>
      </c>
      <c r="D283" s="9" t="s">
        <v>449</v>
      </c>
      <c r="E283" s="21">
        <v>6412</v>
      </c>
      <c r="F283" s="20">
        <v>2520</v>
      </c>
      <c r="G283" s="20">
        <f t="shared" si="13"/>
        <v>8932</v>
      </c>
      <c r="H283" s="20">
        <f t="shared" si="14"/>
        <v>10003.84</v>
      </c>
      <c r="I283" s="8"/>
    </row>
    <row r="284" spans="1:9" x14ac:dyDescent="0.2">
      <c r="A284" s="2">
        <f t="shared" si="12"/>
        <v>278</v>
      </c>
      <c r="B284" s="7" t="s">
        <v>393</v>
      </c>
      <c r="C284" s="7">
        <v>6711590101</v>
      </c>
      <c r="D284" s="2" t="s">
        <v>14</v>
      </c>
      <c r="E284" s="21">
        <v>11995.5</v>
      </c>
      <c r="F284" s="20">
        <v>5997.75</v>
      </c>
      <c r="G284" s="20">
        <f t="shared" si="13"/>
        <v>17993.25</v>
      </c>
      <c r="H284" s="20">
        <f t="shared" si="14"/>
        <v>20152.440000000002</v>
      </c>
      <c r="I284" s="8"/>
    </row>
    <row r="285" spans="1:9" outlineLevel="1" x14ac:dyDescent="0.2">
      <c r="A285" s="2">
        <f t="shared" si="12"/>
        <v>279</v>
      </c>
      <c r="B285" s="7" t="s">
        <v>273</v>
      </c>
      <c r="C285" s="10" t="s">
        <v>274</v>
      </c>
      <c r="D285" s="9" t="s">
        <v>449</v>
      </c>
      <c r="E285" s="21">
        <v>18868.514000000003</v>
      </c>
      <c r="F285" s="20">
        <v>2520</v>
      </c>
      <c r="G285" s="20">
        <f t="shared" si="13"/>
        <v>21388.514000000003</v>
      </c>
      <c r="H285" s="20">
        <f t="shared" si="14"/>
        <v>23955.135680000007</v>
      </c>
      <c r="I285" s="8"/>
    </row>
    <row r="286" spans="1:9" outlineLevel="1" x14ac:dyDescent="0.2">
      <c r="A286" s="2">
        <f t="shared" si="12"/>
        <v>280</v>
      </c>
      <c r="B286" s="7" t="s">
        <v>236</v>
      </c>
      <c r="C286" s="7">
        <v>6711590101</v>
      </c>
      <c r="D286" s="9" t="s">
        <v>449</v>
      </c>
      <c r="E286" s="21">
        <v>5739.174</v>
      </c>
      <c r="F286" s="20">
        <v>2520</v>
      </c>
      <c r="G286" s="20">
        <f t="shared" si="13"/>
        <v>8259.1739999999991</v>
      </c>
      <c r="H286" s="20">
        <f t="shared" si="14"/>
        <v>9250.274879999999</v>
      </c>
      <c r="I286" s="8"/>
    </row>
    <row r="287" spans="1:9" outlineLevel="1" x14ac:dyDescent="0.2">
      <c r="A287" s="2">
        <f t="shared" si="12"/>
        <v>281</v>
      </c>
      <c r="B287" s="7" t="s">
        <v>235</v>
      </c>
      <c r="C287" s="7">
        <v>6651590201</v>
      </c>
      <c r="D287" s="9" t="s">
        <v>449</v>
      </c>
      <c r="E287" s="21">
        <v>9394.9520000000011</v>
      </c>
      <c r="F287" s="20">
        <v>2520</v>
      </c>
      <c r="G287" s="20">
        <f t="shared" si="13"/>
        <v>11914.952000000001</v>
      </c>
      <c r="H287" s="20">
        <f t="shared" si="14"/>
        <v>13344.746240000002</v>
      </c>
      <c r="I287" s="8"/>
    </row>
    <row r="288" spans="1:9" x14ac:dyDescent="0.2">
      <c r="A288" s="2">
        <f t="shared" si="12"/>
        <v>282</v>
      </c>
      <c r="B288" s="7" t="s">
        <v>262</v>
      </c>
      <c r="C288" s="10" t="s">
        <v>263</v>
      </c>
      <c r="D288" s="2" t="s">
        <v>14</v>
      </c>
      <c r="E288" s="21">
        <v>6289.5</v>
      </c>
      <c r="F288" s="20">
        <v>2540</v>
      </c>
      <c r="G288" s="20">
        <f t="shared" si="13"/>
        <v>8829.5</v>
      </c>
      <c r="H288" s="20">
        <f t="shared" si="14"/>
        <v>9889.0400000000009</v>
      </c>
      <c r="I288" s="8"/>
    </row>
    <row r="289" spans="1:9" ht="25.5" x14ac:dyDescent="0.2">
      <c r="A289" s="2">
        <f t="shared" si="12"/>
        <v>283</v>
      </c>
      <c r="B289" s="7" t="s">
        <v>228</v>
      </c>
      <c r="C289" s="7">
        <v>8651021002</v>
      </c>
      <c r="D289" s="2" t="s">
        <v>14</v>
      </c>
      <c r="E289" s="21">
        <v>9434.264000000001</v>
      </c>
      <c r="F289" s="20">
        <v>2520</v>
      </c>
      <c r="G289" s="20">
        <f t="shared" si="13"/>
        <v>11954.264000000001</v>
      </c>
      <c r="H289" s="20">
        <f t="shared" si="14"/>
        <v>13388.775680000002</v>
      </c>
      <c r="I289" s="8"/>
    </row>
    <row r="290" spans="1:9" x14ac:dyDescent="0.2">
      <c r="A290" s="2">
        <f t="shared" si="12"/>
        <v>284</v>
      </c>
      <c r="B290" s="7" t="s">
        <v>229</v>
      </c>
      <c r="C290" s="7">
        <v>8668009000</v>
      </c>
      <c r="D290" s="2" t="s">
        <v>14</v>
      </c>
      <c r="E290" s="21">
        <v>9434.264000000001</v>
      </c>
      <c r="F290" s="20">
        <v>2520</v>
      </c>
      <c r="G290" s="20">
        <f t="shared" si="13"/>
        <v>11954.264000000001</v>
      </c>
      <c r="H290" s="20">
        <f t="shared" si="14"/>
        <v>13388.775680000002</v>
      </c>
      <c r="I290" s="8"/>
    </row>
    <row r="291" spans="1:9" x14ac:dyDescent="0.2">
      <c r="A291" s="2">
        <f t="shared" si="12"/>
        <v>285</v>
      </c>
      <c r="B291" s="7" t="s">
        <v>227</v>
      </c>
      <c r="C291" s="7">
        <v>8655008000</v>
      </c>
      <c r="D291" s="2" t="s">
        <v>14</v>
      </c>
      <c r="E291" s="21">
        <v>4717.1320000000005</v>
      </c>
      <c r="F291" s="20">
        <v>2540</v>
      </c>
      <c r="G291" s="20">
        <f t="shared" si="13"/>
        <v>7257.1320000000005</v>
      </c>
      <c r="H291" s="20">
        <f t="shared" si="14"/>
        <v>8127.9878400000016</v>
      </c>
      <c r="I291" s="8"/>
    </row>
    <row r="292" spans="1:9" x14ac:dyDescent="0.2">
      <c r="A292" s="2">
        <f t="shared" si="12"/>
        <v>286</v>
      </c>
      <c r="B292" s="7" t="s">
        <v>264</v>
      </c>
      <c r="C292" s="10" t="s">
        <v>265</v>
      </c>
      <c r="D292" s="2" t="s">
        <v>14</v>
      </c>
      <c r="E292" s="21">
        <v>66578.399999999994</v>
      </c>
      <c r="F292" s="20">
        <v>8400</v>
      </c>
      <c r="G292" s="20">
        <f t="shared" si="13"/>
        <v>74978.399999999994</v>
      </c>
      <c r="H292" s="20">
        <f t="shared" si="14"/>
        <v>83975.808000000005</v>
      </c>
      <c r="I292" s="8"/>
    </row>
    <row r="293" spans="1:9" x14ac:dyDescent="0.2">
      <c r="A293" s="2">
        <f t="shared" si="12"/>
        <v>287</v>
      </c>
      <c r="B293" s="7" t="s">
        <v>231</v>
      </c>
      <c r="C293" s="7">
        <v>8022032020</v>
      </c>
      <c r="D293" s="2" t="s">
        <v>14</v>
      </c>
      <c r="E293" s="21">
        <v>39309.410000000003</v>
      </c>
      <c r="F293" s="20">
        <v>8400</v>
      </c>
      <c r="G293" s="20">
        <f t="shared" si="13"/>
        <v>47709.41</v>
      </c>
      <c r="H293" s="20">
        <f t="shared" si="14"/>
        <v>53434.539200000007</v>
      </c>
      <c r="I293" s="8"/>
    </row>
    <row r="294" spans="1:9" x14ac:dyDescent="0.2">
      <c r="A294" s="2">
        <f t="shared" si="12"/>
        <v>288</v>
      </c>
      <c r="B294" s="7" t="s">
        <v>230</v>
      </c>
      <c r="C294" s="7">
        <v>8022008212</v>
      </c>
      <c r="D294" s="2" t="s">
        <v>14</v>
      </c>
      <c r="E294" s="21">
        <v>10692.164000000001</v>
      </c>
      <c r="F294" s="20">
        <v>8400</v>
      </c>
      <c r="G294" s="20">
        <f t="shared" si="13"/>
        <v>19092.164000000001</v>
      </c>
      <c r="H294" s="20">
        <f t="shared" si="14"/>
        <v>21383.223680000003</v>
      </c>
      <c r="I294" s="8"/>
    </row>
    <row r="295" spans="1:9" ht="38.25" x14ac:dyDescent="0.2">
      <c r="A295" s="2">
        <f t="shared" si="12"/>
        <v>289</v>
      </c>
      <c r="B295" s="7" t="s">
        <v>149</v>
      </c>
      <c r="C295" s="7">
        <v>4571032100</v>
      </c>
      <c r="D295" s="9" t="s">
        <v>449</v>
      </c>
      <c r="E295" s="21">
        <v>36935.122000000003</v>
      </c>
      <c r="F295" s="20">
        <v>23520</v>
      </c>
      <c r="G295" s="20">
        <f t="shared" si="13"/>
        <v>60455.122000000003</v>
      </c>
      <c r="H295" s="20">
        <f t="shared" si="14"/>
        <v>67709.736640000003</v>
      </c>
      <c r="I295" s="8"/>
    </row>
    <row r="296" spans="1:9" ht="38.25" x14ac:dyDescent="0.2">
      <c r="A296" s="2">
        <f t="shared" si="12"/>
        <v>290</v>
      </c>
      <c r="B296" s="7" t="s">
        <v>150</v>
      </c>
      <c r="C296" s="7">
        <v>4471009000</v>
      </c>
      <c r="D296" s="9" t="s">
        <v>449</v>
      </c>
      <c r="E296" s="21">
        <v>16156.168000000001</v>
      </c>
      <c r="F296" s="20">
        <v>23520</v>
      </c>
      <c r="G296" s="20">
        <f t="shared" si="13"/>
        <v>39676.168000000005</v>
      </c>
      <c r="H296" s="20">
        <f t="shared" si="14"/>
        <v>44437.308160000008</v>
      </c>
      <c r="I296" s="8"/>
    </row>
    <row r="297" spans="1:9" ht="38.25" x14ac:dyDescent="0.2">
      <c r="A297" s="2">
        <f t="shared" si="12"/>
        <v>291</v>
      </c>
      <c r="B297" s="7" t="s">
        <v>148</v>
      </c>
      <c r="C297" s="7">
        <v>4471009000</v>
      </c>
      <c r="D297" s="9" t="s">
        <v>449</v>
      </c>
      <c r="E297" s="21">
        <v>16156.168000000001</v>
      </c>
      <c r="F297" s="20">
        <v>23520</v>
      </c>
      <c r="G297" s="20">
        <f t="shared" si="13"/>
        <v>39676.168000000005</v>
      </c>
      <c r="H297" s="20">
        <f t="shared" si="14"/>
        <v>44437.308160000008</v>
      </c>
      <c r="I297" s="8"/>
    </row>
    <row r="298" spans="1:9" x14ac:dyDescent="0.2">
      <c r="A298" s="2">
        <f t="shared" si="12"/>
        <v>292</v>
      </c>
      <c r="B298" s="7" t="s">
        <v>266</v>
      </c>
      <c r="C298" s="10" t="s">
        <v>267</v>
      </c>
      <c r="D298" s="2" t="s">
        <v>14</v>
      </c>
      <c r="E298" s="21">
        <v>23978.737999999998</v>
      </c>
      <c r="F298" s="20">
        <v>19320</v>
      </c>
      <c r="G298" s="20">
        <f t="shared" si="13"/>
        <v>43298.737999999998</v>
      </c>
      <c r="H298" s="20">
        <f t="shared" si="14"/>
        <v>48494.586560000003</v>
      </c>
      <c r="I298" s="8"/>
    </row>
    <row r="299" spans="1:9" ht="25.5" x14ac:dyDescent="0.2">
      <c r="A299" s="2">
        <f t="shared" si="12"/>
        <v>293</v>
      </c>
      <c r="B299" s="7" t="s">
        <v>233</v>
      </c>
      <c r="C299" s="7">
        <v>6711510101</v>
      </c>
      <c r="D299" s="2" t="s">
        <v>14</v>
      </c>
      <c r="E299" s="21">
        <v>50394.666000000005</v>
      </c>
      <c r="F299" s="20">
        <v>19320</v>
      </c>
      <c r="G299" s="20">
        <f t="shared" si="13"/>
        <v>69714.665999999997</v>
      </c>
      <c r="H299" s="20">
        <f t="shared" si="14"/>
        <v>78080.425920000009</v>
      </c>
      <c r="I299" s="8"/>
    </row>
    <row r="300" spans="1:9" x14ac:dyDescent="0.2">
      <c r="A300" s="2">
        <f t="shared" si="12"/>
        <v>294</v>
      </c>
      <c r="B300" s="7" t="s">
        <v>234</v>
      </c>
      <c r="C300" s="7">
        <v>6611513701</v>
      </c>
      <c r="D300" s="2" t="s">
        <v>14</v>
      </c>
      <c r="E300" s="21">
        <v>58964.122000000003</v>
      </c>
      <c r="F300" s="20">
        <v>19320</v>
      </c>
      <c r="G300" s="20">
        <f t="shared" si="13"/>
        <v>78284.122000000003</v>
      </c>
      <c r="H300" s="20">
        <f t="shared" si="14"/>
        <v>87678.216640000013</v>
      </c>
      <c r="I300" s="8"/>
    </row>
    <row r="301" spans="1:9" x14ac:dyDescent="0.2">
      <c r="A301" s="2">
        <f t="shared" si="12"/>
        <v>295</v>
      </c>
      <c r="B301" s="7" t="s">
        <v>232</v>
      </c>
      <c r="C301" s="7">
        <v>1611513301</v>
      </c>
      <c r="D301" s="2" t="s">
        <v>14</v>
      </c>
      <c r="E301" s="21">
        <v>39309.410000000003</v>
      </c>
      <c r="F301" s="20">
        <v>19320</v>
      </c>
      <c r="G301" s="20">
        <f t="shared" si="13"/>
        <v>58629.41</v>
      </c>
      <c r="H301" s="20">
        <f t="shared" si="14"/>
        <v>65664.939200000008</v>
      </c>
      <c r="I301" s="8"/>
    </row>
    <row r="302" spans="1:9" x14ac:dyDescent="0.2">
      <c r="A302" s="2">
        <f t="shared" si="12"/>
        <v>296</v>
      </c>
      <c r="B302" s="7" t="s">
        <v>431</v>
      </c>
      <c r="C302" s="7">
        <v>7337632000</v>
      </c>
      <c r="D302" s="2" t="s">
        <v>14</v>
      </c>
      <c r="E302" s="21">
        <v>11825</v>
      </c>
      <c r="F302" s="20">
        <v>5912.5</v>
      </c>
      <c r="G302" s="20">
        <f t="shared" si="13"/>
        <v>17737.5</v>
      </c>
      <c r="H302" s="20">
        <f t="shared" si="14"/>
        <v>19866.000000000004</v>
      </c>
      <c r="I302" s="8"/>
    </row>
    <row r="303" spans="1:9" x14ac:dyDescent="0.2">
      <c r="A303" s="2">
        <f t="shared" si="12"/>
        <v>297</v>
      </c>
      <c r="B303" s="7" t="s">
        <v>430</v>
      </c>
      <c r="C303" s="43">
        <v>7238609000</v>
      </c>
      <c r="D303" s="2" t="s">
        <v>14</v>
      </c>
      <c r="E303" s="21">
        <v>11825</v>
      </c>
      <c r="F303" s="20">
        <v>5912.5</v>
      </c>
      <c r="G303" s="20">
        <f t="shared" si="13"/>
        <v>17737.5</v>
      </c>
      <c r="H303" s="20">
        <f t="shared" si="14"/>
        <v>19866.000000000004</v>
      </c>
      <c r="I303" s="8"/>
    </row>
    <row r="304" spans="1:9" x14ac:dyDescent="0.2">
      <c r="A304" s="2">
        <f t="shared" si="12"/>
        <v>298</v>
      </c>
      <c r="B304" s="7" t="s">
        <v>433</v>
      </c>
      <c r="C304" s="33">
        <v>7237609000</v>
      </c>
      <c r="D304" s="2" t="s">
        <v>14</v>
      </c>
      <c r="E304" s="21">
        <v>17283.2</v>
      </c>
      <c r="F304" s="20">
        <v>8641.6</v>
      </c>
      <c r="G304" s="20">
        <f t="shared" si="13"/>
        <v>25924.800000000003</v>
      </c>
      <c r="H304" s="20">
        <f t="shared" si="14"/>
        <v>29035.776000000005</v>
      </c>
      <c r="I304" s="8"/>
    </row>
    <row r="305" spans="1:22" x14ac:dyDescent="0.2">
      <c r="A305" s="2">
        <f t="shared" si="12"/>
        <v>299</v>
      </c>
      <c r="B305" s="7" t="s">
        <v>432</v>
      </c>
      <c r="C305" s="45">
        <v>7238634020</v>
      </c>
      <c r="D305" s="2" t="s">
        <v>14</v>
      </c>
      <c r="E305" s="21">
        <v>17283.2</v>
      </c>
      <c r="F305" s="20">
        <v>8641.6</v>
      </c>
      <c r="G305" s="20">
        <f t="shared" si="13"/>
        <v>25924.800000000003</v>
      </c>
      <c r="H305" s="20">
        <f t="shared" si="14"/>
        <v>29035.776000000005</v>
      </c>
      <c r="I305" s="8"/>
    </row>
    <row r="306" spans="1:22" x14ac:dyDescent="0.2">
      <c r="A306" s="2">
        <f t="shared" si="12"/>
        <v>300</v>
      </c>
      <c r="B306" s="12" t="s">
        <v>284</v>
      </c>
      <c r="C306" s="11">
        <v>7911009002</v>
      </c>
      <c r="D306" s="2" t="s">
        <v>14</v>
      </c>
      <c r="E306" s="21">
        <v>33600</v>
      </c>
      <c r="F306" s="20">
        <v>14500</v>
      </c>
      <c r="G306" s="20">
        <f t="shared" si="13"/>
        <v>48100</v>
      </c>
      <c r="H306" s="20">
        <f t="shared" si="14"/>
        <v>53872.000000000007</v>
      </c>
      <c r="I306" s="8"/>
    </row>
    <row r="307" spans="1:22" x14ac:dyDescent="0.2">
      <c r="A307" s="2">
        <f t="shared" si="12"/>
        <v>301</v>
      </c>
      <c r="B307" s="11" t="s">
        <v>284</v>
      </c>
      <c r="C307" s="10" t="s">
        <v>285</v>
      </c>
      <c r="D307" s="2" t="s">
        <v>14</v>
      </c>
      <c r="E307" s="21">
        <v>57120</v>
      </c>
      <c r="F307" s="20">
        <v>17136</v>
      </c>
      <c r="G307" s="20">
        <f t="shared" si="13"/>
        <v>74256</v>
      </c>
      <c r="H307" s="20">
        <f t="shared" si="14"/>
        <v>83166.720000000001</v>
      </c>
      <c r="I307" s="8"/>
    </row>
    <row r="308" spans="1:22" x14ac:dyDescent="0.2">
      <c r="A308" s="2">
        <f t="shared" si="12"/>
        <v>302</v>
      </c>
      <c r="B308" s="7" t="s">
        <v>392</v>
      </c>
      <c r="C308" s="46">
        <v>7231109004</v>
      </c>
      <c r="D308" s="9" t="s">
        <v>449</v>
      </c>
      <c r="E308" s="21">
        <v>43919.37</v>
      </c>
      <c r="F308" s="20">
        <v>8400</v>
      </c>
      <c r="G308" s="20">
        <f t="shared" si="13"/>
        <v>52319.37</v>
      </c>
      <c r="H308" s="20">
        <f t="shared" si="14"/>
        <v>58597.694400000008</v>
      </c>
      <c r="I308" s="8"/>
    </row>
    <row r="309" spans="1:22" ht="25.5" x14ac:dyDescent="0.2">
      <c r="A309" s="2">
        <f t="shared" si="12"/>
        <v>303</v>
      </c>
      <c r="B309" s="47" t="s">
        <v>473</v>
      </c>
      <c r="C309" s="7" t="s">
        <v>474</v>
      </c>
      <c r="D309" s="37" t="s">
        <v>449</v>
      </c>
      <c r="E309" s="20">
        <v>34760</v>
      </c>
      <c r="F309" s="20">
        <v>8400</v>
      </c>
      <c r="G309" s="20">
        <f t="shared" si="13"/>
        <v>43160</v>
      </c>
      <c r="H309" s="20">
        <f t="shared" si="14"/>
        <v>48339.200000000004</v>
      </c>
      <c r="I309" s="8"/>
    </row>
    <row r="310" spans="1:22" x14ac:dyDescent="0.2">
      <c r="A310" s="2">
        <f t="shared" si="12"/>
        <v>304</v>
      </c>
      <c r="B310" s="7" t="s">
        <v>378</v>
      </c>
      <c r="C310" s="7">
        <v>4142034000</v>
      </c>
      <c r="D310" s="9" t="s">
        <v>449</v>
      </c>
      <c r="E310" s="21">
        <v>1745.3380000000002</v>
      </c>
      <c r="F310" s="20">
        <v>10920</v>
      </c>
      <c r="G310" s="20">
        <f t="shared" si="13"/>
        <v>12665.338</v>
      </c>
      <c r="H310" s="20">
        <f t="shared" si="14"/>
        <v>14185.17856</v>
      </c>
      <c r="I310" s="8"/>
    </row>
    <row r="311" spans="1:22" x14ac:dyDescent="0.2">
      <c r="A311" s="2">
        <f t="shared" si="12"/>
        <v>305</v>
      </c>
      <c r="B311" s="7" t="s">
        <v>377</v>
      </c>
      <c r="C311" s="7">
        <v>4142009300</v>
      </c>
      <c r="D311" s="9" t="s">
        <v>449</v>
      </c>
      <c r="E311" s="35">
        <v>15998.933999999999</v>
      </c>
      <c r="F311" s="20">
        <v>21820</v>
      </c>
      <c r="G311" s="20">
        <f t="shared" si="13"/>
        <v>37818.934000000001</v>
      </c>
      <c r="H311" s="20">
        <f t="shared" si="14"/>
        <v>42357.206080000004</v>
      </c>
      <c r="I311" s="8"/>
    </row>
    <row r="312" spans="1:22" ht="25.5" outlineLevel="1" x14ac:dyDescent="0.2">
      <c r="A312" s="2">
        <f t="shared" si="12"/>
        <v>306</v>
      </c>
      <c r="B312" s="7" t="s">
        <v>186</v>
      </c>
      <c r="C312" s="7" t="s">
        <v>187</v>
      </c>
      <c r="D312" s="9" t="s">
        <v>449</v>
      </c>
      <c r="E312" s="20">
        <v>75474</v>
      </c>
      <c r="F312" s="20">
        <v>10080</v>
      </c>
      <c r="G312" s="20">
        <f t="shared" si="13"/>
        <v>85554</v>
      </c>
      <c r="H312" s="20">
        <f t="shared" si="14"/>
        <v>95820.48000000001</v>
      </c>
      <c r="I312" s="4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outlineLevel="1" x14ac:dyDescent="0.2">
      <c r="A313" s="2">
        <f t="shared" si="12"/>
        <v>307</v>
      </c>
      <c r="B313" s="7" t="s">
        <v>188</v>
      </c>
      <c r="C313" s="7">
        <v>4814009100</v>
      </c>
      <c r="D313" s="9" t="s">
        <v>449</v>
      </c>
      <c r="E313" s="20">
        <v>75474</v>
      </c>
      <c r="F313" s="20">
        <v>10080</v>
      </c>
      <c r="G313" s="20">
        <f t="shared" si="13"/>
        <v>85554</v>
      </c>
      <c r="H313" s="20">
        <f t="shared" si="14"/>
        <v>95820.48000000001</v>
      </c>
      <c r="I313" s="4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outlineLevel="1" x14ac:dyDescent="0.2">
      <c r="A314" s="2">
        <f t="shared" si="12"/>
        <v>308</v>
      </c>
      <c r="B314" s="7" t="s">
        <v>185</v>
      </c>
      <c r="C314" s="7">
        <v>4814008260</v>
      </c>
      <c r="D314" s="9" t="s">
        <v>449</v>
      </c>
      <c r="E314" s="20">
        <v>75474</v>
      </c>
      <c r="F314" s="20">
        <v>10080</v>
      </c>
      <c r="G314" s="20">
        <f t="shared" si="13"/>
        <v>85554</v>
      </c>
      <c r="H314" s="20">
        <f t="shared" si="14"/>
        <v>95820.48000000001</v>
      </c>
      <c r="I314" s="4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25.5" outlineLevel="1" x14ac:dyDescent="0.2">
      <c r="A315" s="2">
        <f t="shared" si="12"/>
        <v>309</v>
      </c>
      <c r="B315" s="7" t="s">
        <v>159</v>
      </c>
      <c r="C315" s="7">
        <v>4476008000</v>
      </c>
      <c r="D315" s="9" t="s">
        <v>449</v>
      </c>
      <c r="E315" s="21">
        <v>1501.626</v>
      </c>
      <c r="F315" s="20">
        <v>10080</v>
      </c>
      <c r="G315" s="20">
        <f t="shared" si="13"/>
        <v>11581.626</v>
      </c>
      <c r="H315" s="20">
        <f t="shared" si="14"/>
        <v>12971.421120000001</v>
      </c>
      <c r="I315" s="4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25.5" outlineLevel="1" x14ac:dyDescent="0.2">
      <c r="A316" s="2">
        <f t="shared" si="12"/>
        <v>310</v>
      </c>
      <c r="B316" s="7" t="s">
        <v>160</v>
      </c>
      <c r="C316" s="7">
        <v>4431408000</v>
      </c>
      <c r="D316" s="9" t="s">
        <v>449</v>
      </c>
      <c r="E316" s="21">
        <v>1501.626</v>
      </c>
      <c r="F316" s="20">
        <v>10080</v>
      </c>
      <c r="G316" s="20">
        <f t="shared" si="13"/>
        <v>11581.626</v>
      </c>
      <c r="H316" s="20">
        <f t="shared" si="14"/>
        <v>12971.421120000001</v>
      </c>
      <c r="I316" s="4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25.5" x14ac:dyDescent="0.2">
      <c r="A317" s="2">
        <f t="shared" si="12"/>
        <v>311</v>
      </c>
      <c r="B317" s="7" t="s">
        <v>158</v>
      </c>
      <c r="C317" s="7">
        <v>4476008000</v>
      </c>
      <c r="D317" s="9" t="s">
        <v>449</v>
      </c>
      <c r="E317" s="21">
        <v>1501.626</v>
      </c>
      <c r="F317" s="20">
        <v>10080</v>
      </c>
      <c r="G317" s="20">
        <f t="shared" si="13"/>
        <v>11581.626</v>
      </c>
      <c r="H317" s="20">
        <f t="shared" si="14"/>
        <v>12971.421120000001</v>
      </c>
      <c r="I317" s="8"/>
    </row>
    <row r="318" spans="1:22" ht="25.5" x14ac:dyDescent="0.2">
      <c r="A318" s="2">
        <f t="shared" si="12"/>
        <v>312</v>
      </c>
      <c r="B318" s="7" t="s">
        <v>86</v>
      </c>
      <c r="C318" s="7">
        <v>6712030175</v>
      </c>
      <c r="D318" s="2" t="s">
        <v>14</v>
      </c>
      <c r="E318" s="20">
        <v>21528.75</v>
      </c>
      <c r="F318" s="20">
        <v>19320</v>
      </c>
      <c r="G318" s="20">
        <f t="shared" si="13"/>
        <v>40848.75</v>
      </c>
      <c r="H318" s="20">
        <f t="shared" si="14"/>
        <v>45750.600000000006</v>
      </c>
      <c r="I318" s="8"/>
    </row>
    <row r="319" spans="1:22" ht="25.5" x14ac:dyDescent="0.2">
      <c r="A319" s="2">
        <f t="shared" si="12"/>
        <v>313</v>
      </c>
      <c r="B319" s="7" t="s">
        <v>87</v>
      </c>
      <c r="C319" s="7">
        <v>1612033375</v>
      </c>
      <c r="D319" s="2" t="s">
        <v>14</v>
      </c>
      <c r="E319" s="20">
        <v>12803.91</v>
      </c>
      <c r="F319" s="20">
        <v>19320</v>
      </c>
      <c r="G319" s="20">
        <f t="shared" si="13"/>
        <v>32123.91</v>
      </c>
      <c r="H319" s="20">
        <f t="shared" si="14"/>
        <v>35978.779200000004</v>
      </c>
      <c r="I319" s="8"/>
    </row>
    <row r="320" spans="1:22" ht="25.5" x14ac:dyDescent="0.2">
      <c r="A320" s="2">
        <f t="shared" si="12"/>
        <v>314</v>
      </c>
      <c r="B320" s="7" t="s">
        <v>85</v>
      </c>
      <c r="C320" s="7">
        <v>2161508050</v>
      </c>
      <c r="D320" s="2" t="s">
        <v>14</v>
      </c>
      <c r="E320" s="20">
        <v>13578.2</v>
      </c>
      <c r="F320" s="20">
        <v>19320</v>
      </c>
      <c r="G320" s="20">
        <f t="shared" si="13"/>
        <v>32898.199999999997</v>
      </c>
      <c r="H320" s="20">
        <f t="shared" si="14"/>
        <v>36845.983999999997</v>
      </c>
      <c r="I320" s="8"/>
    </row>
    <row r="321" spans="1:9" s="14" customFormat="1" x14ac:dyDescent="0.2">
      <c r="A321" s="2">
        <f t="shared" si="12"/>
        <v>315</v>
      </c>
      <c r="B321" s="30" t="s">
        <v>338</v>
      </c>
      <c r="C321" s="33">
        <v>85009300</v>
      </c>
      <c r="D321" s="2" t="s">
        <v>14</v>
      </c>
      <c r="E321" s="31">
        <v>20196</v>
      </c>
      <c r="F321" s="32">
        <v>10098</v>
      </c>
      <c r="G321" s="20">
        <f t="shared" si="13"/>
        <v>30294</v>
      </c>
      <c r="H321" s="20">
        <f t="shared" si="14"/>
        <v>33929.280000000006</v>
      </c>
      <c r="I321" s="15"/>
    </row>
    <row r="322" spans="1:9" s="14" customFormat="1" x14ac:dyDescent="0.2">
      <c r="A322" s="2">
        <f t="shared" si="12"/>
        <v>316</v>
      </c>
      <c r="B322" s="11" t="s">
        <v>293</v>
      </c>
      <c r="C322" s="11" t="s">
        <v>294</v>
      </c>
      <c r="D322" s="2" t="s">
        <v>14</v>
      </c>
      <c r="E322" s="21">
        <v>55200</v>
      </c>
      <c r="F322" s="20">
        <v>26000</v>
      </c>
      <c r="G322" s="20">
        <f t="shared" si="13"/>
        <v>81200</v>
      </c>
      <c r="H322" s="20">
        <f t="shared" si="14"/>
        <v>90944.000000000015</v>
      </c>
      <c r="I322" s="15"/>
    </row>
    <row r="323" spans="1:9" s="14" customFormat="1" x14ac:dyDescent="0.2">
      <c r="A323" s="2">
        <f t="shared" si="12"/>
        <v>317</v>
      </c>
      <c r="B323" s="7" t="s">
        <v>71</v>
      </c>
      <c r="C323" s="7">
        <v>2211009407</v>
      </c>
      <c r="D323" s="2" t="s">
        <v>14</v>
      </c>
      <c r="E323" s="20">
        <v>298958.8</v>
      </c>
      <c r="F323" s="20">
        <v>59791.76</v>
      </c>
      <c r="G323" s="20">
        <f t="shared" si="13"/>
        <v>358750.56</v>
      </c>
      <c r="H323" s="20">
        <f t="shared" si="14"/>
        <v>401800.62720000005</v>
      </c>
      <c r="I323" s="15"/>
    </row>
    <row r="324" spans="1:9" s="14" customFormat="1" ht="25.5" x14ac:dyDescent="0.2">
      <c r="A324" s="2">
        <f t="shared" si="12"/>
        <v>318</v>
      </c>
      <c r="B324" s="7" t="s">
        <v>63</v>
      </c>
      <c r="C324" s="7">
        <v>2247634000</v>
      </c>
      <c r="D324" s="2" t="s">
        <v>14</v>
      </c>
      <c r="E324" s="20">
        <v>5500</v>
      </c>
      <c r="F324" s="20">
        <v>1500</v>
      </c>
      <c r="G324" s="20">
        <f t="shared" si="13"/>
        <v>7000</v>
      </c>
      <c r="H324" s="20">
        <f t="shared" si="14"/>
        <v>7840.0000000000009</v>
      </c>
      <c r="I324" s="15"/>
    </row>
    <row r="325" spans="1:9" s="14" customFormat="1" x14ac:dyDescent="0.2">
      <c r="A325" s="2">
        <f t="shared" si="12"/>
        <v>319</v>
      </c>
      <c r="B325" s="7" t="s">
        <v>64</v>
      </c>
      <c r="C325" s="7" t="s">
        <v>62</v>
      </c>
      <c r="D325" s="2" t="s">
        <v>14</v>
      </c>
      <c r="E325" s="20">
        <v>5500</v>
      </c>
      <c r="F325" s="20">
        <v>1500</v>
      </c>
      <c r="G325" s="20">
        <f t="shared" si="13"/>
        <v>7000</v>
      </c>
      <c r="H325" s="20">
        <f t="shared" si="14"/>
        <v>7840.0000000000009</v>
      </c>
      <c r="I325" s="15"/>
    </row>
    <row r="326" spans="1:9" s="13" customFormat="1" ht="25.5" outlineLevel="1" x14ac:dyDescent="0.2">
      <c r="A326" s="2">
        <f t="shared" ref="A326:A389" si="15">A325+1</f>
        <v>320</v>
      </c>
      <c r="B326" s="7" t="s">
        <v>61</v>
      </c>
      <c r="C326" s="7" t="s">
        <v>62</v>
      </c>
      <c r="D326" s="2" t="s">
        <v>14</v>
      </c>
      <c r="E326" s="20">
        <v>5500</v>
      </c>
      <c r="F326" s="20">
        <v>1500</v>
      </c>
      <c r="G326" s="20">
        <f t="shared" si="13"/>
        <v>7000</v>
      </c>
      <c r="H326" s="20">
        <f t="shared" si="14"/>
        <v>7840.0000000000009</v>
      </c>
      <c r="I326" s="16"/>
    </row>
    <row r="327" spans="1:9" s="13" customFormat="1" ht="25.5" outlineLevel="1" x14ac:dyDescent="0.2">
      <c r="A327" s="2">
        <f t="shared" si="15"/>
        <v>321</v>
      </c>
      <c r="B327" s="30" t="s">
        <v>350</v>
      </c>
      <c r="C327" s="7">
        <v>3179005701</v>
      </c>
      <c r="D327" s="2" t="s">
        <v>14</v>
      </c>
      <c r="E327" s="31">
        <v>31200.400000000001</v>
      </c>
      <c r="F327" s="32">
        <v>15600.2</v>
      </c>
      <c r="G327" s="20">
        <f t="shared" ref="G327:G374" si="16">F327+E327</f>
        <v>46800.600000000006</v>
      </c>
      <c r="H327" s="20">
        <f t="shared" ref="H327:H374" si="17">G327*1.12</f>
        <v>52416.672000000013</v>
      </c>
      <c r="I327" s="16"/>
    </row>
    <row r="328" spans="1:9" s="13" customFormat="1" outlineLevel="1" x14ac:dyDescent="0.2">
      <c r="A328" s="2">
        <f t="shared" si="15"/>
        <v>322</v>
      </c>
      <c r="B328" s="7" t="s">
        <v>359</v>
      </c>
      <c r="C328" s="45">
        <v>4901034202</v>
      </c>
      <c r="D328" s="2" t="s">
        <v>14</v>
      </c>
      <c r="E328" s="20">
        <v>19140</v>
      </c>
      <c r="F328" s="20">
        <v>9570</v>
      </c>
      <c r="G328" s="20">
        <f t="shared" si="16"/>
        <v>28710</v>
      </c>
      <c r="H328" s="20">
        <f t="shared" si="17"/>
        <v>32155.200000000004</v>
      </c>
      <c r="I328" s="16"/>
    </row>
    <row r="329" spans="1:9" s="13" customFormat="1" ht="25.5" outlineLevel="1" x14ac:dyDescent="0.2">
      <c r="A329" s="2">
        <f t="shared" si="15"/>
        <v>323</v>
      </c>
      <c r="B329" s="7" t="s">
        <v>360</v>
      </c>
      <c r="C329" s="45" t="s">
        <v>361</v>
      </c>
      <c r="D329" s="2" t="s">
        <v>14</v>
      </c>
      <c r="E329" s="20">
        <v>16500</v>
      </c>
      <c r="F329" s="20">
        <v>8250</v>
      </c>
      <c r="G329" s="20">
        <f t="shared" si="16"/>
        <v>24750</v>
      </c>
      <c r="H329" s="20">
        <f t="shared" si="17"/>
        <v>27720.000000000004</v>
      </c>
      <c r="I329" s="16"/>
    </row>
    <row r="330" spans="1:9" s="13" customFormat="1" ht="24" outlineLevel="1" x14ac:dyDescent="0.2">
      <c r="A330" s="2">
        <f t="shared" si="15"/>
        <v>324</v>
      </c>
      <c r="B330" s="48" t="s">
        <v>463</v>
      </c>
      <c r="C330" s="11">
        <v>4901034202</v>
      </c>
      <c r="D330" s="37" t="s">
        <v>14</v>
      </c>
      <c r="E330" s="20">
        <v>19140</v>
      </c>
      <c r="F330" s="20">
        <v>9570</v>
      </c>
      <c r="G330" s="20">
        <f t="shared" si="16"/>
        <v>28710</v>
      </c>
      <c r="H330" s="20">
        <f t="shared" si="17"/>
        <v>32155.200000000004</v>
      </c>
      <c r="I330" s="16"/>
    </row>
    <row r="331" spans="1:9" s="13" customFormat="1" ht="24" outlineLevel="1" x14ac:dyDescent="0.2">
      <c r="A331" s="2">
        <f t="shared" si="15"/>
        <v>325</v>
      </c>
      <c r="B331" s="48" t="s">
        <v>448</v>
      </c>
      <c r="C331" s="11">
        <v>4901008102</v>
      </c>
      <c r="D331" s="37" t="s">
        <v>14</v>
      </c>
      <c r="E331" s="20">
        <v>32890</v>
      </c>
      <c r="F331" s="20">
        <v>16445</v>
      </c>
      <c r="G331" s="20">
        <f t="shared" si="16"/>
        <v>49335</v>
      </c>
      <c r="H331" s="20">
        <f t="shared" si="17"/>
        <v>55255.200000000004</v>
      </c>
      <c r="I331" s="16"/>
    </row>
    <row r="332" spans="1:9" s="13" customFormat="1" outlineLevel="1" x14ac:dyDescent="0.2">
      <c r="A332" s="2">
        <f t="shared" si="15"/>
        <v>326</v>
      </c>
      <c r="B332" s="11" t="s">
        <v>458</v>
      </c>
      <c r="C332" s="10" t="s">
        <v>459</v>
      </c>
      <c r="D332" s="2" t="s">
        <v>14</v>
      </c>
      <c r="E332" s="21">
        <v>26231.7</v>
      </c>
      <c r="F332" s="20">
        <v>13115.85</v>
      </c>
      <c r="G332" s="20">
        <f t="shared" si="16"/>
        <v>39347.550000000003</v>
      </c>
      <c r="H332" s="20">
        <f t="shared" si="17"/>
        <v>44069.256000000008</v>
      </c>
      <c r="I332" s="16"/>
    </row>
    <row r="333" spans="1:9" s="13" customFormat="1" ht="25.5" outlineLevel="1" x14ac:dyDescent="0.2">
      <c r="A333" s="2">
        <f t="shared" si="15"/>
        <v>327</v>
      </c>
      <c r="B333" s="7" t="s">
        <v>52</v>
      </c>
      <c r="C333" s="7">
        <v>6710700633</v>
      </c>
      <c r="D333" s="9" t="s">
        <v>449</v>
      </c>
      <c r="E333" s="20">
        <v>8416.24</v>
      </c>
      <c r="F333" s="20">
        <v>24000</v>
      </c>
      <c r="G333" s="20">
        <f t="shared" si="16"/>
        <v>32416.239999999998</v>
      </c>
      <c r="H333" s="20">
        <f t="shared" si="17"/>
        <v>36306.188800000004</v>
      </c>
      <c r="I333" s="16"/>
    </row>
    <row r="334" spans="1:9" s="13" customFormat="1" outlineLevel="1" x14ac:dyDescent="0.2">
      <c r="A334" s="2">
        <f t="shared" si="15"/>
        <v>328</v>
      </c>
      <c r="B334" s="7" t="s">
        <v>53</v>
      </c>
      <c r="C334" s="7">
        <v>1610703475</v>
      </c>
      <c r="D334" s="9" t="s">
        <v>449</v>
      </c>
      <c r="E334" s="20">
        <v>10099.49</v>
      </c>
      <c r="F334" s="20">
        <v>24000</v>
      </c>
      <c r="G334" s="20">
        <f t="shared" si="16"/>
        <v>34099.49</v>
      </c>
      <c r="H334" s="20">
        <f t="shared" si="17"/>
        <v>38191.428800000002</v>
      </c>
      <c r="I334" s="16"/>
    </row>
    <row r="335" spans="1:9" s="13" customFormat="1" outlineLevel="1" x14ac:dyDescent="0.2">
      <c r="A335" s="2">
        <f t="shared" si="15"/>
        <v>329</v>
      </c>
      <c r="B335" s="7" t="s">
        <v>51</v>
      </c>
      <c r="C335" s="7">
        <v>6854654354</v>
      </c>
      <c r="D335" s="9" t="s">
        <v>449</v>
      </c>
      <c r="E335" s="20">
        <v>13606.26</v>
      </c>
      <c r="F335" s="20">
        <v>24000</v>
      </c>
      <c r="G335" s="20">
        <f t="shared" si="16"/>
        <v>37606.26</v>
      </c>
      <c r="H335" s="20">
        <f t="shared" si="17"/>
        <v>42119.011200000008</v>
      </c>
      <c r="I335" s="16"/>
    </row>
    <row r="336" spans="1:9" s="13" customFormat="1" outlineLevel="1" x14ac:dyDescent="0.2">
      <c r="A336" s="2">
        <f t="shared" si="15"/>
        <v>330</v>
      </c>
      <c r="B336" s="30" t="s">
        <v>496</v>
      </c>
      <c r="C336" s="30">
        <v>6710900380</v>
      </c>
      <c r="D336" s="2" t="s">
        <v>14</v>
      </c>
      <c r="E336" s="31">
        <v>667874.9</v>
      </c>
      <c r="F336" s="32">
        <v>66787.490000000005</v>
      </c>
      <c r="G336" s="20">
        <f t="shared" si="16"/>
        <v>734662.39</v>
      </c>
      <c r="H336" s="20">
        <f t="shared" si="17"/>
        <v>822821.87680000009</v>
      </c>
      <c r="I336" s="16"/>
    </row>
    <row r="337" spans="1:9" s="13" customFormat="1" outlineLevel="1" x14ac:dyDescent="0.2">
      <c r="A337" s="2">
        <f t="shared" si="15"/>
        <v>331</v>
      </c>
      <c r="B337" s="7" t="s">
        <v>268</v>
      </c>
      <c r="C337" s="10" t="s">
        <v>265</v>
      </c>
      <c r="D337" s="2" t="s">
        <v>14</v>
      </c>
      <c r="E337" s="21">
        <v>3930.9480000000003</v>
      </c>
      <c r="F337" s="20">
        <v>4320</v>
      </c>
      <c r="G337" s="20">
        <f t="shared" si="16"/>
        <v>8250.9480000000003</v>
      </c>
      <c r="H337" s="20">
        <f t="shared" si="17"/>
        <v>9241.0617600000005</v>
      </c>
      <c r="I337" s="16"/>
    </row>
    <row r="338" spans="1:9" s="13" customFormat="1" ht="25.5" outlineLevel="1" x14ac:dyDescent="0.2">
      <c r="A338" s="2">
        <f t="shared" si="15"/>
        <v>332</v>
      </c>
      <c r="B338" s="7" t="s">
        <v>238</v>
      </c>
      <c r="C338" s="7">
        <v>6655420017</v>
      </c>
      <c r="D338" s="2" t="s">
        <v>14</v>
      </c>
      <c r="E338" s="21">
        <v>8254.9740000000002</v>
      </c>
      <c r="F338" s="20">
        <v>4320</v>
      </c>
      <c r="G338" s="20">
        <f t="shared" si="16"/>
        <v>12574.974</v>
      </c>
      <c r="H338" s="20">
        <f t="shared" si="17"/>
        <v>14083.970880000001</v>
      </c>
      <c r="I338" s="16"/>
    </row>
    <row r="339" spans="1:9" s="13" customFormat="1" ht="25.5" outlineLevel="1" x14ac:dyDescent="0.2">
      <c r="A339" s="2">
        <f t="shared" si="15"/>
        <v>333</v>
      </c>
      <c r="B339" s="7" t="s">
        <v>237</v>
      </c>
      <c r="C339" s="7">
        <v>1625420017</v>
      </c>
      <c r="D339" s="2" t="s">
        <v>14</v>
      </c>
      <c r="E339" s="21">
        <v>8144.9059999999999</v>
      </c>
      <c r="F339" s="20">
        <v>4320</v>
      </c>
      <c r="G339" s="20">
        <f t="shared" si="16"/>
        <v>12464.905999999999</v>
      </c>
      <c r="H339" s="20">
        <f t="shared" si="17"/>
        <v>13960.69472</v>
      </c>
      <c r="I339" s="16"/>
    </row>
    <row r="340" spans="1:9" s="13" customFormat="1" ht="25.5" outlineLevel="1" x14ac:dyDescent="0.2">
      <c r="A340" s="2">
        <f t="shared" si="15"/>
        <v>334</v>
      </c>
      <c r="B340" s="7" t="s">
        <v>269</v>
      </c>
      <c r="C340" s="10" t="s">
        <v>265</v>
      </c>
      <c r="D340" s="2" t="s">
        <v>14</v>
      </c>
      <c r="E340" s="21">
        <v>11635.581999999999</v>
      </c>
      <c r="F340" s="20">
        <v>4320</v>
      </c>
      <c r="G340" s="20">
        <f t="shared" si="16"/>
        <v>15955.581999999999</v>
      </c>
      <c r="H340" s="20">
        <f t="shared" si="17"/>
        <v>17870.251840000001</v>
      </c>
      <c r="I340" s="16"/>
    </row>
    <row r="341" spans="1:9" s="13" customFormat="1" ht="38.25" outlineLevel="1" x14ac:dyDescent="0.2">
      <c r="A341" s="2">
        <f t="shared" si="15"/>
        <v>335</v>
      </c>
      <c r="B341" s="7" t="s">
        <v>240</v>
      </c>
      <c r="C341" s="7">
        <v>1615423417</v>
      </c>
      <c r="D341" s="2" t="s">
        <v>14</v>
      </c>
      <c r="E341" s="21">
        <v>11635.581999999999</v>
      </c>
      <c r="F341" s="20">
        <v>4320</v>
      </c>
      <c r="G341" s="20">
        <f t="shared" si="16"/>
        <v>15955.581999999999</v>
      </c>
      <c r="H341" s="20">
        <f t="shared" si="17"/>
        <v>17870.251840000001</v>
      </c>
      <c r="I341" s="16"/>
    </row>
    <row r="342" spans="1:9" s="13" customFormat="1" ht="38.25" outlineLevel="1" x14ac:dyDescent="0.2">
      <c r="A342" s="2">
        <f t="shared" si="15"/>
        <v>336</v>
      </c>
      <c r="B342" s="7" t="s">
        <v>239</v>
      </c>
      <c r="C342" s="7">
        <v>55422617</v>
      </c>
      <c r="D342" s="2" t="s">
        <v>14</v>
      </c>
      <c r="E342" s="21">
        <v>6651.1479999999992</v>
      </c>
      <c r="F342" s="20">
        <v>4320</v>
      </c>
      <c r="G342" s="20">
        <f t="shared" si="16"/>
        <v>10971.147999999999</v>
      </c>
      <c r="H342" s="20">
        <f t="shared" si="17"/>
        <v>12287.68576</v>
      </c>
      <c r="I342" s="16"/>
    </row>
    <row r="343" spans="1:9" s="13" customFormat="1" outlineLevel="1" x14ac:dyDescent="0.2">
      <c r="A343" s="2">
        <f t="shared" si="15"/>
        <v>337</v>
      </c>
      <c r="B343" s="7" t="s">
        <v>270</v>
      </c>
      <c r="C343" s="10" t="s">
        <v>265</v>
      </c>
      <c r="D343" s="2" t="s">
        <v>14</v>
      </c>
      <c r="E343" s="21">
        <v>35221.228000000003</v>
      </c>
      <c r="F343" s="20">
        <v>8400</v>
      </c>
      <c r="G343" s="20">
        <f t="shared" si="16"/>
        <v>43621.228000000003</v>
      </c>
      <c r="H343" s="20">
        <f t="shared" si="17"/>
        <v>48855.775360000007</v>
      </c>
      <c r="I343" s="16"/>
    </row>
    <row r="344" spans="1:9" s="13" customFormat="1" ht="25.5" outlineLevel="1" x14ac:dyDescent="0.2">
      <c r="A344" s="2">
        <f t="shared" si="15"/>
        <v>338</v>
      </c>
      <c r="B344" s="7" t="s">
        <v>242</v>
      </c>
      <c r="C344" s="7">
        <v>2232009400</v>
      </c>
      <c r="D344" s="2" t="s">
        <v>14</v>
      </c>
      <c r="E344" s="21">
        <v>35221.228000000003</v>
      </c>
      <c r="F344" s="20">
        <v>8400</v>
      </c>
      <c r="G344" s="20">
        <f t="shared" si="16"/>
        <v>43621.228000000003</v>
      </c>
      <c r="H344" s="20">
        <f t="shared" si="17"/>
        <v>48855.775360000007</v>
      </c>
      <c r="I344" s="16"/>
    </row>
    <row r="345" spans="1:9" s="13" customFormat="1" ht="25.5" outlineLevel="1" x14ac:dyDescent="0.2">
      <c r="A345" s="2">
        <f t="shared" si="15"/>
        <v>339</v>
      </c>
      <c r="B345" s="7" t="s">
        <v>241</v>
      </c>
      <c r="C345" s="7" t="s">
        <v>212</v>
      </c>
      <c r="D345" s="2" t="s">
        <v>14</v>
      </c>
      <c r="E345" s="21">
        <v>39309.410000000003</v>
      </c>
      <c r="F345" s="20">
        <v>8400</v>
      </c>
      <c r="G345" s="20">
        <f t="shared" si="16"/>
        <v>47709.41</v>
      </c>
      <c r="H345" s="20">
        <f t="shared" si="17"/>
        <v>53434.539200000007</v>
      </c>
      <c r="I345" s="16"/>
    </row>
    <row r="346" spans="1:9" ht="25.5" x14ac:dyDescent="0.2">
      <c r="A346" s="2">
        <f t="shared" si="15"/>
        <v>340</v>
      </c>
      <c r="B346" s="7" t="s">
        <v>153</v>
      </c>
      <c r="C346" s="7">
        <v>4666008011</v>
      </c>
      <c r="D346" s="9" t="s">
        <v>449</v>
      </c>
      <c r="E346" s="21">
        <v>7531.6780000000008</v>
      </c>
      <c r="F346" s="20">
        <v>5420</v>
      </c>
      <c r="G346" s="20">
        <f t="shared" si="16"/>
        <v>12951.678</v>
      </c>
      <c r="H346" s="20">
        <f t="shared" si="17"/>
        <v>14505.879360000001</v>
      </c>
      <c r="I346" s="8"/>
    </row>
    <row r="347" spans="1:9" ht="25.5" outlineLevel="1" x14ac:dyDescent="0.2">
      <c r="A347" s="2">
        <f t="shared" si="15"/>
        <v>341</v>
      </c>
      <c r="B347" s="7" t="s">
        <v>154</v>
      </c>
      <c r="C347" s="7">
        <v>4650009006</v>
      </c>
      <c r="D347" s="9" t="s">
        <v>449</v>
      </c>
      <c r="E347" s="21">
        <v>194495.11199999999</v>
      </c>
      <c r="F347" s="20">
        <v>5420</v>
      </c>
      <c r="G347" s="20">
        <f t="shared" si="16"/>
        <v>199915.11199999999</v>
      </c>
      <c r="H347" s="20">
        <f t="shared" si="17"/>
        <v>223904.92544000002</v>
      </c>
      <c r="I347" s="8"/>
    </row>
    <row r="348" spans="1:9" ht="25.5" outlineLevel="1" x14ac:dyDescent="0.2">
      <c r="A348" s="2">
        <f t="shared" si="15"/>
        <v>342</v>
      </c>
      <c r="B348" s="7" t="s">
        <v>151</v>
      </c>
      <c r="C348" s="7" t="s">
        <v>152</v>
      </c>
      <c r="D348" s="9" t="s">
        <v>449</v>
      </c>
      <c r="E348" s="21">
        <v>6375.9920000000002</v>
      </c>
      <c r="F348" s="20">
        <v>13220</v>
      </c>
      <c r="G348" s="20">
        <f t="shared" si="16"/>
        <v>19595.991999999998</v>
      </c>
      <c r="H348" s="20">
        <f t="shared" si="17"/>
        <v>21947.511040000001</v>
      </c>
      <c r="I348" s="8"/>
    </row>
    <row r="349" spans="1:9" outlineLevel="1" x14ac:dyDescent="0.2">
      <c r="A349" s="2">
        <f t="shared" si="15"/>
        <v>343</v>
      </c>
      <c r="B349" s="7" t="s">
        <v>437</v>
      </c>
      <c r="C349" s="7">
        <v>7875031001</v>
      </c>
      <c r="D349" s="2" t="s">
        <v>14</v>
      </c>
      <c r="E349" s="21">
        <v>64240</v>
      </c>
      <c r="F349" s="20">
        <v>32120</v>
      </c>
      <c r="G349" s="20">
        <f t="shared" si="16"/>
        <v>96360</v>
      </c>
      <c r="H349" s="20">
        <f t="shared" si="17"/>
        <v>107923.20000000001</v>
      </c>
      <c r="I349" s="8"/>
    </row>
    <row r="350" spans="1:9" outlineLevel="1" x14ac:dyDescent="0.2">
      <c r="A350" s="2">
        <f t="shared" si="15"/>
        <v>344</v>
      </c>
      <c r="B350" s="17" t="s">
        <v>279</v>
      </c>
      <c r="C350" s="10">
        <v>6640501116</v>
      </c>
      <c r="D350" s="2" t="s">
        <v>14</v>
      </c>
      <c r="E350" s="21">
        <v>4224</v>
      </c>
      <c r="F350" s="20">
        <v>16860</v>
      </c>
      <c r="G350" s="20">
        <f t="shared" si="16"/>
        <v>21084</v>
      </c>
      <c r="H350" s="20">
        <f t="shared" si="17"/>
        <v>23614.080000000002</v>
      </c>
      <c r="I350" s="8"/>
    </row>
    <row r="351" spans="1:9" x14ac:dyDescent="0.2">
      <c r="A351" s="2">
        <f t="shared" si="15"/>
        <v>345</v>
      </c>
      <c r="B351" s="7" t="s">
        <v>397</v>
      </c>
      <c r="C351" s="7">
        <v>8320221001</v>
      </c>
      <c r="D351" s="2" t="s">
        <v>14</v>
      </c>
      <c r="E351" s="21">
        <v>20020</v>
      </c>
      <c r="F351" s="20">
        <v>2002</v>
      </c>
      <c r="G351" s="20">
        <f t="shared" si="16"/>
        <v>22022</v>
      </c>
      <c r="H351" s="20">
        <f t="shared" si="17"/>
        <v>24664.640000000003</v>
      </c>
      <c r="I351" s="8"/>
    </row>
    <row r="352" spans="1:9" ht="25.5" outlineLevel="1" x14ac:dyDescent="0.2">
      <c r="A352" s="2">
        <f t="shared" si="15"/>
        <v>346</v>
      </c>
      <c r="B352" s="11" t="s">
        <v>280</v>
      </c>
      <c r="C352" s="10" t="s">
        <v>281</v>
      </c>
      <c r="D352" s="2" t="s">
        <v>14</v>
      </c>
      <c r="E352" s="21">
        <v>96000</v>
      </c>
      <c r="F352" s="20">
        <v>28800</v>
      </c>
      <c r="G352" s="20">
        <f t="shared" si="16"/>
        <v>124800</v>
      </c>
      <c r="H352" s="20">
        <f t="shared" si="17"/>
        <v>139776</v>
      </c>
      <c r="I352" s="8"/>
    </row>
    <row r="353" spans="1:9" s="8" customFormat="1" ht="25.5" outlineLevel="1" x14ac:dyDescent="0.2">
      <c r="A353" s="2">
        <f t="shared" si="15"/>
        <v>347</v>
      </c>
      <c r="B353" s="7" t="s">
        <v>125</v>
      </c>
      <c r="C353" s="7">
        <v>3630032000</v>
      </c>
      <c r="D353" s="9" t="s">
        <v>449</v>
      </c>
      <c r="E353" s="20">
        <v>16712.12</v>
      </c>
      <c r="F353" s="20">
        <v>19320</v>
      </c>
      <c r="G353" s="20">
        <f t="shared" si="16"/>
        <v>36032.119999999995</v>
      </c>
      <c r="H353" s="20">
        <f t="shared" si="17"/>
        <v>40355.974399999999</v>
      </c>
    </row>
    <row r="354" spans="1:9" s="8" customFormat="1" ht="25.5" outlineLevel="1" x14ac:dyDescent="0.2">
      <c r="A354" s="2">
        <f t="shared" si="15"/>
        <v>348</v>
      </c>
      <c r="B354" s="7" t="s">
        <v>126</v>
      </c>
      <c r="C354" s="7">
        <v>3630032000</v>
      </c>
      <c r="D354" s="9" t="s">
        <v>449</v>
      </c>
      <c r="E354" s="20">
        <v>16712.12</v>
      </c>
      <c r="F354" s="20">
        <v>19320</v>
      </c>
      <c r="G354" s="20">
        <f t="shared" si="16"/>
        <v>36032.119999999995</v>
      </c>
      <c r="H354" s="20">
        <f t="shared" si="17"/>
        <v>40355.974399999999</v>
      </c>
    </row>
    <row r="355" spans="1:9" s="8" customFormat="1" ht="25.5" outlineLevel="1" x14ac:dyDescent="0.2">
      <c r="A355" s="2">
        <f t="shared" si="15"/>
        <v>349</v>
      </c>
      <c r="B355" s="7" t="s">
        <v>124</v>
      </c>
      <c r="C355" s="7">
        <v>3630032000</v>
      </c>
      <c r="D355" s="9" t="s">
        <v>449</v>
      </c>
      <c r="E355" s="20">
        <v>16712.12</v>
      </c>
      <c r="F355" s="20">
        <v>19320</v>
      </c>
      <c r="G355" s="20">
        <f t="shared" si="16"/>
        <v>36032.119999999995</v>
      </c>
      <c r="H355" s="20">
        <f t="shared" si="17"/>
        <v>40355.974399999999</v>
      </c>
    </row>
    <row r="356" spans="1:9" s="8" customFormat="1" outlineLevel="1" x14ac:dyDescent="0.2">
      <c r="A356" s="2">
        <f t="shared" si="15"/>
        <v>350</v>
      </c>
      <c r="B356" s="12" t="s">
        <v>315</v>
      </c>
      <c r="C356" s="11">
        <v>8360132500</v>
      </c>
      <c r="D356" s="2" t="s">
        <v>14</v>
      </c>
      <c r="E356" s="20">
        <v>55200</v>
      </c>
      <c r="F356" s="20">
        <v>6725</v>
      </c>
      <c r="G356" s="20">
        <f t="shared" si="16"/>
        <v>61925</v>
      </c>
      <c r="H356" s="20">
        <f t="shared" si="17"/>
        <v>69356</v>
      </c>
    </row>
    <row r="357" spans="1:9" s="8" customFormat="1" outlineLevel="1" x14ac:dyDescent="0.2">
      <c r="A357" s="2">
        <f t="shared" si="15"/>
        <v>351</v>
      </c>
      <c r="B357" s="12" t="s">
        <v>314</v>
      </c>
      <c r="C357" s="11">
        <v>8360232500</v>
      </c>
      <c r="D357" s="2" t="s">
        <v>14</v>
      </c>
      <c r="E357" s="20">
        <v>55200</v>
      </c>
      <c r="F357" s="20">
        <v>6725</v>
      </c>
      <c r="G357" s="20">
        <f t="shared" si="16"/>
        <v>61925</v>
      </c>
      <c r="H357" s="20">
        <f t="shared" si="17"/>
        <v>69356</v>
      </c>
    </row>
    <row r="358" spans="1:9" s="8" customFormat="1" outlineLevel="1" x14ac:dyDescent="0.2">
      <c r="A358" s="2">
        <f t="shared" si="15"/>
        <v>352</v>
      </c>
      <c r="B358" s="12" t="s">
        <v>317</v>
      </c>
      <c r="C358" s="11">
        <v>8310132510</v>
      </c>
      <c r="D358" s="2" t="s">
        <v>14</v>
      </c>
      <c r="E358" s="20">
        <v>55200</v>
      </c>
      <c r="F358" s="20">
        <v>6725</v>
      </c>
      <c r="G358" s="20">
        <f t="shared" si="16"/>
        <v>61925</v>
      </c>
      <c r="H358" s="20">
        <f t="shared" si="17"/>
        <v>69356</v>
      </c>
    </row>
    <row r="359" spans="1:9" s="8" customFormat="1" outlineLevel="1" x14ac:dyDescent="0.2">
      <c r="A359" s="2">
        <f t="shared" si="15"/>
        <v>353</v>
      </c>
      <c r="B359" s="12" t="s">
        <v>316</v>
      </c>
      <c r="C359" s="11">
        <v>8310232510</v>
      </c>
      <c r="D359" s="2" t="s">
        <v>14</v>
      </c>
      <c r="E359" s="20">
        <v>55200</v>
      </c>
      <c r="F359" s="20">
        <v>6725</v>
      </c>
      <c r="G359" s="20">
        <f t="shared" si="16"/>
        <v>61925</v>
      </c>
      <c r="H359" s="20">
        <f t="shared" si="17"/>
        <v>69356</v>
      </c>
    </row>
    <row r="360" spans="1:9" s="8" customFormat="1" outlineLevel="1" x14ac:dyDescent="0.2">
      <c r="A360" s="2">
        <f t="shared" si="15"/>
        <v>354</v>
      </c>
      <c r="B360" s="7" t="s">
        <v>75</v>
      </c>
      <c r="C360" s="7">
        <v>1620783623</v>
      </c>
      <c r="D360" s="2" t="s">
        <v>14</v>
      </c>
      <c r="E360" s="20">
        <v>106076.4</v>
      </c>
      <c r="F360" s="20">
        <v>7822.92</v>
      </c>
      <c r="G360" s="20">
        <f t="shared" si="16"/>
        <v>113899.31999999999</v>
      </c>
      <c r="H360" s="20">
        <f t="shared" si="17"/>
        <v>127567.2384</v>
      </c>
    </row>
    <row r="361" spans="1:9" s="8" customFormat="1" outlineLevel="1" x14ac:dyDescent="0.2">
      <c r="A361" s="2">
        <f t="shared" si="15"/>
        <v>355</v>
      </c>
      <c r="B361" s="7" t="s">
        <v>74</v>
      </c>
      <c r="C361" s="7">
        <v>6640170221</v>
      </c>
      <c r="D361" s="2" t="s">
        <v>14</v>
      </c>
      <c r="E361" s="20">
        <v>126453</v>
      </c>
      <c r="F361" s="20">
        <v>7935.9</v>
      </c>
      <c r="G361" s="20">
        <f t="shared" si="16"/>
        <v>134388.9</v>
      </c>
      <c r="H361" s="20">
        <f t="shared" si="17"/>
        <v>150515.568</v>
      </c>
    </row>
    <row r="362" spans="1:9" outlineLevel="1" x14ac:dyDescent="0.2">
      <c r="A362" s="2">
        <f t="shared" si="15"/>
        <v>356</v>
      </c>
      <c r="B362" s="30" t="s">
        <v>351</v>
      </c>
      <c r="C362" s="30"/>
      <c r="D362" s="2" t="s">
        <v>14</v>
      </c>
      <c r="E362" s="31">
        <v>24200</v>
      </c>
      <c r="F362" s="32">
        <f>E362/2</f>
        <v>12100</v>
      </c>
      <c r="G362" s="20">
        <f t="shared" si="16"/>
        <v>36300</v>
      </c>
      <c r="H362" s="20">
        <f t="shared" si="17"/>
        <v>40656.000000000007</v>
      </c>
      <c r="I362" s="8"/>
    </row>
    <row r="363" spans="1:9" ht="25.5" outlineLevel="1" x14ac:dyDescent="0.2">
      <c r="A363" s="2">
        <f t="shared" si="15"/>
        <v>357</v>
      </c>
      <c r="B363" s="7" t="s">
        <v>99</v>
      </c>
      <c r="C363" s="7">
        <v>3050032000</v>
      </c>
      <c r="D363" s="2" t="s">
        <v>14</v>
      </c>
      <c r="E363" s="20">
        <v>13528.05</v>
      </c>
      <c r="F363" s="20">
        <v>16000</v>
      </c>
      <c r="G363" s="20">
        <f t="shared" si="16"/>
        <v>29528.05</v>
      </c>
      <c r="H363" s="20">
        <f t="shared" si="17"/>
        <v>33071.416000000005</v>
      </c>
      <c r="I363" s="8"/>
    </row>
    <row r="364" spans="1:9" ht="25.5" outlineLevel="1" x14ac:dyDescent="0.2">
      <c r="A364" s="2">
        <f t="shared" si="15"/>
        <v>358</v>
      </c>
      <c r="B364" s="7" t="s">
        <v>100</v>
      </c>
      <c r="C364" s="7">
        <v>3050009002</v>
      </c>
      <c r="D364" s="2" t="s">
        <v>14</v>
      </c>
      <c r="E364" s="20">
        <v>7861.88</v>
      </c>
      <c r="F364" s="20">
        <v>12000</v>
      </c>
      <c r="G364" s="20">
        <f t="shared" si="16"/>
        <v>19861.88</v>
      </c>
      <c r="H364" s="20">
        <f t="shared" si="17"/>
        <v>22245.305600000003</v>
      </c>
      <c r="I364" s="8"/>
    </row>
    <row r="365" spans="1:9" ht="25.5" outlineLevel="1" x14ac:dyDescent="0.2">
      <c r="A365" s="2">
        <f t="shared" si="15"/>
        <v>359</v>
      </c>
      <c r="B365" s="7" t="s">
        <v>98</v>
      </c>
      <c r="C365" s="7">
        <v>3036856654</v>
      </c>
      <c r="D365" s="2" t="s">
        <v>14</v>
      </c>
      <c r="E365" s="20">
        <v>9496.0300000000007</v>
      </c>
      <c r="F365" s="20">
        <v>12000</v>
      </c>
      <c r="G365" s="20">
        <f t="shared" si="16"/>
        <v>21496.03</v>
      </c>
      <c r="H365" s="20">
        <f t="shared" si="17"/>
        <v>24075.553599999999</v>
      </c>
      <c r="I365" s="8"/>
    </row>
    <row r="366" spans="1:9" ht="25.5" outlineLevel="1" x14ac:dyDescent="0.2">
      <c r="A366" s="2">
        <f t="shared" si="15"/>
        <v>360</v>
      </c>
      <c r="B366" s="7" t="s">
        <v>109</v>
      </c>
      <c r="C366" s="7">
        <v>3056008003</v>
      </c>
      <c r="D366" s="2" t="s">
        <v>14</v>
      </c>
      <c r="E366" s="20">
        <v>7013.92</v>
      </c>
      <c r="F366" s="20">
        <v>16000</v>
      </c>
      <c r="G366" s="20">
        <f t="shared" si="16"/>
        <v>23013.919999999998</v>
      </c>
      <c r="H366" s="20">
        <f t="shared" si="17"/>
        <v>25775.590400000001</v>
      </c>
      <c r="I366" s="8"/>
    </row>
    <row r="367" spans="1:9" ht="25.5" outlineLevel="1" x14ac:dyDescent="0.2">
      <c r="A367" s="2">
        <f t="shared" si="15"/>
        <v>361</v>
      </c>
      <c r="B367" s="7" t="s">
        <v>110</v>
      </c>
      <c r="C367" s="7">
        <v>3056008002</v>
      </c>
      <c r="D367" s="2" t="s">
        <v>14</v>
      </c>
      <c r="E367" s="20">
        <v>15064.43</v>
      </c>
      <c r="F367" s="20">
        <v>20320</v>
      </c>
      <c r="G367" s="20">
        <f t="shared" si="16"/>
        <v>35384.43</v>
      </c>
      <c r="H367" s="20">
        <f t="shared" si="17"/>
        <v>39630.561600000001</v>
      </c>
      <c r="I367" s="8"/>
    </row>
    <row r="368" spans="1:9" ht="25.5" outlineLevel="1" x14ac:dyDescent="0.2">
      <c r="A368" s="2">
        <f t="shared" si="15"/>
        <v>362</v>
      </c>
      <c r="B368" s="7" t="s">
        <v>108</v>
      </c>
      <c r="C368" s="7">
        <v>3038783543</v>
      </c>
      <c r="D368" s="2" t="s">
        <v>14</v>
      </c>
      <c r="E368" s="20">
        <v>5047</v>
      </c>
      <c r="F368" s="20">
        <v>16000</v>
      </c>
      <c r="G368" s="20">
        <f t="shared" si="16"/>
        <v>21047</v>
      </c>
      <c r="H368" s="20">
        <f t="shared" si="17"/>
        <v>23572.640000000003</v>
      </c>
      <c r="I368" s="8"/>
    </row>
    <row r="369" spans="1:9" ht="25.5" outlineLevel="1" x14ac:dyDescent="0.2">
      <c r="A369" s="2">
        <f t="shared" si="15"/>
        <v>363</v>
      </c>
      <c r="B369" s="7" t="s">
        <v>175</v>
      </c>
      <c r="C369" s="7">
        <v>4854009000</v>
      </c>
      <c r="D369" s="2" t="s">
        <v>14</v>
      </c>
      <c r="E369" s="21">
        <v>70756.937999999995</v>
      </c>
      <c r="F369" s="20">
        <v>8400</v>
      </c>
      <c r="G369" s="20">
        <f t="shared" si="16"/>
        <v>79156.937999999995</v>
      </c>
      <c r="H369" s="20">
        <f t="shared" si="17"/>
        <v>88655.770560000004</v>
      </c>
      <c r="I369" s="8"/>
    </row>
    <row r="370" spans="1:9" ht="25.5" outlineLevel="1" x14ac:dyDescent="0.2">
      <c r="A370" s="2">
        <f t="shared" si="15"/>
        <v>364</v>
      </c>
      <c r="B370" s="7" t="s">
        <v>176</v>
      </c>
      <c r="C370" s="7">
        <v>4854009100</v>
      </c>
      <c r="D370" s="2" t="s">
        <v>14</v>
      </c>
      <c r="E370" s="21">
        <v>54938.45</v>
      </c>
      <c r="F370" s="20">
        <v>8400</v>
      </c>
      <c r="G370" s="20">
        <f t="shared" si="16"/>
        <v>63338.45</v>
      </c>
      <c r="H370" s="20">
        <f t="shared" si="17"/>
        <v>70939.063999999998</v>
      </c>
      <c r="I370" s="8"/>
    </row>
    <row r="371" spans="1:9" ht="25.5" outlineLevel="1" x14ac:dyDescent="0.2">
      <c r="A371" s="2">
        <f t="shared" si="15"/>
        <v>365</v>
      </c>
      <c r="B371" s="7" t="s">
        <v>173</v>
      </c>
      <c r="C371" s="7" t="s">
        <v>174</v>
      </c>
      <c r="D371" s="2" t="s">
        <v>14</v>
      </c>
      <c r="E371" s="21">
        <v>65253.622000000003</v>
      </c>
      <c r="F371" s="20">
        <v>8400</v>
      </c>
      <c r="G371" s="20">
        <f t="shared" si="16"/>
        <v>73653.622000000003</v>
      </c>
      <c r="H371" s="20">
        <f t="shared" si="17"/>
        <v>82492.05664000001</v>
      </c>
      <c r="I371" s="8"/>
    </row>
    <row r="372" spans="1:9" ht="25.5" x14ac:dyDescent="0.2">
      <c r="A372" s="2">
        <f t="shared" si="15"/>
        <v>366</v>
      </c>
      <c r="B372" s="7" t="s">
        <v>193</v>
      </c>
      <c r="C372" s="7">
        <v>4851009000</v>
      </c>
      <c r="D372" s="2" t="s">
        <v>14</v>
      </c>
      <c r="E372" s="21">
        <v>16116.856000000002</v>
      </c>
      <c r="F372" s="20">
        <v>8400</v>
      </c>
      <c r="G372" s="20">
        <f t="shared" si="16"/>
        <v>24516.856</v>
      </c>
      <c r="H372" s="20">
        <f t="shared" si="17"/>
        <v>27458.878720000001</v>
      </c>
      <c r="I372" s="8"/>
    </row>
    <row r="373" spans="1:9" ht="25.5" x14ac:dyDescent="0.2">
      <c r="A373" s="2">
        <f t="shared" si="15"/>
        <v>367</v>
      </c>
      <c r="B373" s="7" t="s">
        <v>194</v>
      </c>
      <c r="C373" s="7" t="s">
        <v>195</v>
      </c>
      <c r="D373" s="2" t="s">
        <v>14</v>
      </c>
      <c r="E373" s="21">
        <v>16596.440000000002</v>
      </c>
      <c r="F373" s="20">
        <v>8400</v>
      </c>
      <c r="G373" s="20">
        <f t="shared" si="16"/>
        <v>24996.440000000002</v>
      </c>
      <c r="H373" s="20">
        <f t="shared" si="17"/>
        <v>27996.012800000004</v>
      </c>
      <c r="I373" s="8"/>
    </row>
    <row r="374" spans="1:9" ht="25.5" x14ac:dyDescent="0.2">
      <c r="A374" s="2">
        <f t="shared" si="15"/>
        <v>368</v>
      </c>
      <c r="B374" s="7" t="s">
        <v>192</v>
      </c>
      <c r="C374" s="7">
        <v>41012</v>
      </c>
      <c r="D374" s="2" t="s">
        <v>14</v>
      </c>
      <c r="E374" s="21">
        <v>22799.462</v>
      </c>
      <c r="F374" s="20">
        <v>8400</v>
      </c>
      <c r="G374" s="20">
        <f t="shared" si="16"/>
        <v>31199.462</v>
      </c>
      <c r="H374" s="20">
        <f t="shared" si="17"/>
        <v>34943.397440000001</v>
      </c>
      <c r="I374" s="8"/>
    </row>
    <row r="375" spans="1:9" s="8" customFormat="1" outlineLevel="1" x14ac:dyDescent="0.2">
      <c r="A375" s="2">
        <f t="shared" si="15"/>
        <v>369</v>
      </c>
      <c r="B375" s="30" t="s">
        <v>438</v>
      </c>
      <c r="C375" s="7"/>
      <c r="D375" s="2" t="s">
        <v>449</v>
      </c>
      <c r="E375" s="21">
        <v>37400</v>
      </c>
      <c r="F375" s="20">
        <v>3740</v>
      </c>
      <c r="G375" s="20">
        <f t="shared" ref="G375:G376" si="18">F375+E375</f>
        <v>41140</v>
      </c>
      <c r="H375" s="20">
        <f t="shared" ref="H375:H376" si="19">G375*1.12</f>
        <v>46076.800000000003</v>
      </c>
    </row>
    <row r="376" spans="1:9" s="8" customFormat="1" outlineLevel="1" x14ac:dyDescent="0.2">
      <c r="A376" s="2">
        <f t="shared" si="15"/>
        <v>370</v>
      </c>
      <c r="B376" s="7" t="s">
        <v>382</v>
      </c>
      <c r="C376" s="33">
        <v>4451834001</v>
      </c>
      <c r="D376" s="2" t="s">
        <v>14</v>
      </c>
      <c r="E376" s="35">
        <v>15866.4</v>
      </c>
      <c r="F376" s="20">
        <v>7933.2</v>
      </c>
      <c r="G376" s="20">
        <f t="shared" si="18"/>
        <v>23799.599999999999</v>
      </c>
      <c r="H376" s="20">
        <f t="shared" si="19"/>
        <v>26655.552</v>
      </c>
    </row>
    <row r="377" spans="1:9" s="8" customFormat="1" ht="25.5" outlineLevel="1" x14ac:dyDescent="0.2">
      <c r="A377" s="2">
        <f t="shared" si="15"/>
        <v>371</v>
      </c>
      <c r="B377" s="7" t="s">
        <v>146</v>
      </c>
      <c r="C377" s="7">
        <v>4454109004</v>
      </c>
      <c r="D377" s="9" t="s">
        <v>449</v>
      </c>
      <c r="E377" s="21">
        <v>5055.1900000000005</v>
      </c>
      <c r="F377" s="20">
        <v>8400</v>
      </c>
      <c r="G377" s="20">
        <f t="shared" ref="G377:G382" si="20">F377+E377</f>
        <v>13455.19</v>
      </c>
      <c r="H377" s="20">
        <f t="shared" ref="H377:H382" si="21">G377*1.12</f>
        <v>15069.812800000002</v>
      </c>
    </row>
    <row r="378" spans="1:9" s="8" customFormat="1" ht="25.5" outlineLevel="1" x14ac:dyDescent="0.2">
      <c r="A378" s="2">
        <f t="shared" si="15"/>
        <v>372</v>
      </c>
      <c r="B378" s="7" t="s">
        <v>147</v>
      </c>
      <c r="C378" s="11">
        <v>4454109002</v>
      </c>
      <c r="D378" s="9" t="s">
        <v>449</v>
      </c>
      <c r="E378" s="21">
        <v>5739.174</v>
      </c>
      <c r="F378" s="20">
        <v>8400</v>
      </c>
      <c r="G378" s="20">
        <f t="shared" si="20"/>
        <v>14139.173999999999</v>
      </c>
      <c r="H378" s="20">
        <f t="shared" si="21"/>
        <v>15835.874880000001</v>
      </c>
    </row>
    <row r="379" spans="1:9" s="8" customFormat="1" ht="25.5" outlineLevel="1" x14ac:dyDescent="0.2">
      <c r="A379" s="2">
        <f t="shared" si="15"/>
        <v>373</v>
      </c>
      <c r="B379" s="7" t="s">
        <v>145</v>
      </c>
      <c r="C379" s="7">
        <v>4122109003</v>
      </c>
      <c r="D379" s="9" t="s">
        <v>449</v>
      </c>
      <c r="E379" s="21">
        <v>9387.0840000000007</v>
      </c>
      <c r="F379" s="20">
        <v>8400</v>
      </c>
      <c r="G379" s="20">
        <f t="shared" si="20"/>
        <v>17787.084000000003</v>
      </c>
      <c r="H379" s="20">
        <f t="shared" si="21"/>
        <v>19921.534080000005</v>
      </c>
    </row>
    <row r="380" spans="1:9" s="8" customFormat="1" outlineLevel="1" x14ac:dyDescent="0.2">
      <c r="A380" s="2">
        <f t="shared" si="15"/>
        <v>374</v>
      </c>
      <c r="B380" s="7" t="s">
        <v>29</v>
      </c>
      <c r="C380" s="7">
        <v>6710300120</v>
      </c>
      <c r="D380" s="9" t="s">
        <v>449</v>
      </c>
      <c r="E380" s="20">
        <v>28177.58</v>
      </c>
      <c r="F380" s="20">
        <v>33600</v>
      </c>
      <c r="G380" s="20">
        <f t="shared" si="20"/>
        <v>61777.58</v>
      </c>
      <c r="H380" s="20">
        <f t="shared" si="21"/>
        <v>69190.88960000001</v>
      </c>
    </row>
    <row r="381" spans="1:9" s="8" customFormat="1" outlineLevel="1" x14ac:dyDescent="0.2">
      <c r="A381" s="2">
        <f t="shared" si="15"/>
        <v>375</v>
      </c>
      <c r="B381" s="7" t="s">
        <v>30</v>
      </c>
      <c r="C381" s="7">
        <v>1610303620</v>
      </c>
      <c r="D381" s="9" t="s">
        <v>449</v>
      </c>
      <c r="E381" s="20">
        <v>46109.79</v>
      </c>
      <c r="F381" s="20">
        <v>33600</v>
      </c>
      <c r="G381" s="20">
        <f t="shared" si="20"/>
        <v>79709.790000000008</v>
      </c>
      <c r="H381" s="20">
        <f t="shared" si="21"/>
        <v>89274.964800000016</v>
      </c>
    </row>
    <row r="382" spans="1:9" s="8" customFormat="1" outlineLevel="1" x14ac:dyDescent="0.2">
      <c r="A382" s="2">
        <f t="shared" si="15"/>
        <v>376</v>
      </c>
      <c r="B382" s="7" t="s">
        <v>28</v>
      </c>
      <c r="C382" s="7">
        <v>1610303620</v>
      </c>
      <c r="D382" s="9" t="s">
        <v>449</v>
      </c>
      <c r="E382" s="20">
        <v>46109.79</v>
      </c>
      <c r="F382" s="20">
        <v>33600</v>
      </c>
      <c r="G382" s="20">
        <f t="shared" si="20"/>
        <v>79709.790000000008</v>
      </c>
      <c r="H382" s="20">
        <f t="shared" si="21"/>
        <v>89274.964800000016</v>
      </c>
    </row>
    <row r="383" spans="1:9" s="8" customFormat="1" outlineLevel="1" x14ac:dyDescent="0.2">
      <c r="A383" s="2">
        <f t="shared" si="15"/>
        <v>377</v>
      </c>
      <c r="B383" s="30" t="s">
        <v>352</v>
      </c>
      <c r="C383" s="33" t="s">
        <v>353</v>
      </c>
      <c r="D383" s="2" t="s">
        <v>14</v>
      </c>
      <c r="E383" s="31">
        <v>46462.9</v>
      </c>
      <c r="F383" s="32">
        <f>E383</f>
        <v>46462.9</v>
      </c>
      <c r="G383" s="20">
        <f t="shared" ref="G383:G387" si="22">F383+E383</f>
        <v>92925.8</v>
      </c>
      <c r="H383" s="20">
        <f t="shared" ref="H383:H387" si="23">G383*1.12</f>
        <v>104076.89600000001</v>
      </c>
    </row>
    <row r="384" spans="1:9" s="8" customFormat="1" outlineLevel="1" x14ac:dyDescent="0.2">
      <c r="A384" s="2">
        <f t="shared" si="15"/>
        <v>378</v>
      </c>
      <c r="B384" s="7" t="s">
        <v>495</v>
      </c>
      <c r="C384" s="34">
        <v>6710520203</v>
      </c>
      <c r="D384" s="2" t="s">
        <v>14</v>
      </c>
      <c r="E384" s="21">
        <v>21244.3</v>
      </c>
      <c r="F384" s="32">
        <f t="shared" ref="F384" si="24">E384*2</f>
        <v>42488.6</v>
      </c>
      <c r="G384" s="20">
        <f t="shared" si="22"/>
        <v>63732.899999999994</v>
      </c>
      <c r="H384" s="20">
        <f t="shared" si="23"/>
        <v>71380.847999999998</v>
      </c>
    </row>
    <row r="385" spans="1:21" s="8" customFormat="1" outlineLevel="1" x14ac:dyDescent="0.2">
      <c r="A385" s="2">
        <f t="shared" si="15"/>
        <v>379</v>
      </c>
      <c r="B385" s="30" t="s">
        <v>354</v>
      </c>
      <c r="C385" s="33">
        <v>3127208010</v>
      </c>
      <c r="D385" s="37" t="s">
        <v>14</v>
      </c>
      <c r="E385" s="31">
        <v>14301</v>
      </c>
      <c r="F385" s="32">
        <f>E385*3</f>
        <v>42903</v>
      </c>
      <c r="G385" s="20">
        <f t="shared" si="22"/>
        <v>57204</v>
      </c>
      <c r="H385" s="20">
        <f t="shared" si="23"/>
        <v>64068.480000000003</v>
      </c>
    </row>
    <row r="386" spans="1:21" s="8" customFormat="1" outlineLevel="1" x14ac:dyDescent="0.2">
      <c r="A386" s="2">
        <f t="shared" si="15"/>
        <v>380</v>
      </c>
      <c r="B386" s="30" t="s">
        <v>355</v>
      </c>
      <c r="C386" s="30" t="s">
        <v>497</v>
      </c>
      <c r="D386" s="2" t="s">
        <v>14</v>
      </c>
      <c r="E386" s="31">
        <v>14435.3</v>
      </c>
      <c r="F386" s="32">
        <f>E386/2</f>
        <v>7217.65</v>
      </c>
      <c r="G386" s="20">
        <f t="shared" si="22"/>
        <v>21652.949999999997</v>
      </c>
      <c r="H386" s="20">
        <f t="shared" si="23"/>
        <v>24251.304</v>
      </c>
    </row>
    <row r="387" spans="1:21" s="8" customFormat="1" outlineLevel="1" x14ac:dyDescent="0.2">
      <c r="A387" s="2">
        <f t="shared" si="15"/>
        <v>381</v>
      </c>
      <c r="B387" s="30" t="s">
        <v>328</v>
      </c>
      <c r="C387" s="33" t="s">
        <v>498</v>
      </c>
      <c r="D387" s="2" t="s">
        <v>14</v>
      </c>
      <c r="E387" s="31">
        <v>19193.900000000001</v>
      </c>
      <c r="F387" s="32">
        <f>E387/2</f>
        <v>9596.9500000000007</v>
      </c>
      <c r="G387" s="20">
        <f t="shared" si="22"/>
        <v>28790.850000000002</v>
      </c>
      <c r="H387" s="20">
        <f t="shared" si="23"/>
        <v>32245.752000000004</v>
      </c>
    </row>
    <row r="388" spans="1:21" s="8" customFormat="1" outlineLevel="1" x14ac:dyDescent="0.2">
      <c r="A388" s="2">
        <f t="shared" si="15"/>
        <v>382</v>
      </c>
      <c r="B388" s="11" t="s">
        <v>275</v>
      </c>
      <c r="C388" s="10">
        <v>8696377785</v>
      </c>
      <c r="D388" s="2" t="s">
        <v>14</v>
      </c>
      <c r="E388" s="21">
        <v>42370.565999999999</v>
      </c>
      <c r="F388" s="20">
        <v>12711.1698</v>
      </c>
      <c r="G388" s="20">
        <f>F388+E388</f>
        <v>55081.735799999995</v>
      </c>
      <c r="H388" s="20">
        <f>G388*1.12</f>
        <v>61691.544095999998</v>
      </c>
    </row>
    <row r="389" spans="1:21" s="8" customFormat="1" outlineLevel="1" x14ac:dyDescent="0.2">
      <c r="A389" s="2">
        <f t="shared" si="15"/>
        <v>383</v>
      </c>
      <c r="B389" s="7" t="s">
        <v>356</v>
      </c>
      <c r="C389" s="33">
        <v>2142309121</v>
      </c>
      <c r="D389" s="2" t="s">
        <v>14</v>
      </c>
      <c r="E389" s="20">
        <v>13307.8</v>
      </c>
      <c r="F389" s="20">
        <v>1330.78</v>
      </c>
      <c r="G389" s="20">
        <f>F389+E389</f>
        <v>14638.58</v>
      </c>
      <c r="H389" s="20">
        <f>G389*1.12</f>
        <v>16395.209600000002</v>
      </c>
    </row>
    <row r="390" spans="1:21" s="8" customFormat="1" ht="25.5" outlineLevel="1" x14ac:dyDescent="0.2">
      <c r="A390" s="2">
        <f t="shared" ref="A390:A405" si="25">A389+1</f>
        <v>384</v>
      </c>
      <c r="B390" s="7" t="s">
        <v>190</v>
      </c>
      <c r="C390" s="7">
        <v>4871109002</v>
      </c>
      <c r="D390" s="9" t="s">
        <v>449</v>
      </c>
      <c r="E390" s="21">
        <v>14104.216</v>
      </c>
      <c r="F390" s="20">
        <v>2520</v>
      </c>
      <c r="G390" s="20">
        <f>F390+E390</f>
        <v>16624.216</v>
      </c>
      <c r="H390" s="20">
        <f>G390*1.12</f>
        <v>18619.121920000001</v>
      </c>
    </row>
    <row r="391" spans="1:21" s="8" customFormat="1" outlineLevel="1" x14ac:dyDescent="0.2">
      <c r="A391" s="2">
        <f t="shared" si="25"/>
        <v>385</v>
      </c>
      <c r="B391" s="7" t="s">
        <v>191</v>
      </c>
      <c r="C391" s="7">
        <v>4873009002</v>
      </c>
      <c r="D391" s="9" t="s">
        <v>449</v>
      </c>
      <c r="E391" s="21">
        <v>14104.216</v>
      </c>
      <c r="F391" s="20">
        <v>2520</v>
      </c>
      <c r="G391" s="20">
        <f>F391+E391</f>
        <v>16624.216</v>
      </c>
      <c r="H391" s="20">
        <f>G391*1.12</f>
        <v>18619.121920000001</v>
      </c>
    </row>
    <row r="392" spans="1:21" s="8" customFormat="1" outlineLevel="1" x14ac:dyDescent="0.2">
      <c r="A392" s="2">
        <f t="shared" si="25"/>
        <v>386</v>
      </c>
      <c r="B392" s="7" t="s">
        <v>189</v>
      </c>
      <c r="C392" s="7">
        <v>4871009002</v>
      </c>
      <c r="D392" s="9" t="s">
        <v>449</v>
      </c>
      <c r="E392" s="21">
        <v>14104.216</v>
      </c>
      <c r="F392" s="20">
        <v>2520</v>
      </c>
      <c r="G392" s="20">
        <f>F392+E392</f>
        <v>16624.216</v>
      </c>
      <c r="H392" s="20">
        <f>G392*1.12</f>
        <v>18619.121920000001</v>
      </c>
    </row>
    <row r="393" spans="1:21" s="8" customFormat="1" outlineLevel="1" x14ac:dyDescent="0.2">
      <c r="A393" s="2">
        <f t="shared" si="25"/>
        <v>387</v>
      </c>
      <c r="B393" s="7" t="s">
        <v>329</v>
      </c>
      <c r="C393" s="7">
        <v>6629913068</v>
      </c>
      <c r="D393" s="2" t="s">
        <v>14</v>
      </c>
      <c r="E393" s="21">
        <v>2101</v>
      </c>
      <c r="F393" s="21">
        <f>E393*2</f>
        <v>4202</v>
      </c>
      <c r="G393" s="20">
        <f t="shared" ref="G393:G398" si="26">F393+E393</f>
        <v>6303</v>
      </c>
      <c r="H393" s="20">
        <f t="shared" ref="H393:H398" si="27">G393*1.12</f>
        <v>7059.3600000000006</v>
      </c>
    </row>
    <row r="394" spans="1:21" s="8" customFormat="1" outlineLevel="1" x14ac:dyDescent="0.2">
      <c r="A394" s="2">
        <f t="shared" si="25"/>
        <v>388</v>
      </c>
      <c r="B394" s="7" t="s">
        <v>386</v>
      </c>
      <c r="C394" s="46">
        <v>4130009002</v>
      </c>
      <c r="D394" s="9" t="s">
        <v>14</v>
      </c>
      <c r="E394" s="35">
        <v>25960</v>
      </c>
      <c r="F394" s="20">
        <f>E394/2</f>
        <v>12980</v>
      </c>
      <c r="G394" s="20">
        <f t="shared" si="26"/>
        <v>38940</v>
      </c>
      <c r="H394" s="20">
        <f t="shared" si="27"/>
        <v>43612.800000000003</v>
      </c>
    </row>
    <row r="395" spans="1:21" s="8" customFormat="1" outlineLevel="1" x14ac:dyDescent="0.2">
      <c r="A395" s="2">
        <f t="shared" si="25"/>
        <v>389</v>
      </c>
      <c r="B395" s="7" t="s">
        <v>385</v>
      </c>
      <c r="C395" s="46">
        <v>4130009002</v>
      </c>
      <c r="D395" s="9" t="s">
        <v>14</v>
      </c>
      <c r="E395" s="35">
        <v>25960</v>
      </c>
      <c r="F395" s="20">
        <f t="shared" ref="F395:F397" si="28">E395/2</f>
        <v>12980</v>
      </c>
      <c r="G395" s="20">
        <f t="shared" si="26"/>
        <v>38940</v>
      </c>
      <c r="H395" s="20">
        <f t="shared" si="27"/>
        <v>43612.800000000003</v>
      </c>
    </row>
    <row r="396" spans="1:21" outlineLevel="1" x14ac:dyDescent="0.2">
      <c r="A396" s="2">
        <f t="shared" si="25"/>
        <v>390</v>
      </c>
      <c r="B396" s="7" t="s">
        <v>384</v>
      </c>
      <c r="C396" s="49" t="s">
        <v>499</v>
      </c>
      <c r="D396" s="9" t="s">
        <v>14</v>
      </c>
      <c r="E396" s="35">
        <v>18860.599999999999</v>
      </c>
      <c r="F396" s="20">
        <f t="shared" si="28"/>
        <v>9430.2999999999993</v>
      </c>
      <c r="G396" s="20">
        <f t="shared" si="26"/>
        <v>28290.899999999998</v>
      </c>
      <c r="H396" s="20">
        <f t="shared" si="27"/>
        <v>31685.808000000001</v>
      </c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outlineLevel="1" x14ac:dyDescent="0.2">
      <c r="A397" s="2">
        <f t="shared" si="25"/>
        <v>391</v>
      </c>
      <c r="B397" s="7" t="s">
        <v>383</v>
      </c>
      <c r="C397" s="49" t="s">
        <v>499</v>
      </c>
      <c r="D397" s="9" t="s">
        <v>14</v>
      </c>
      <c r="E397" s="35">
        <v>18860.599999999999</v>
      </c>
      <c r="F397" s="20">
        <f t="shared" si="28"/>
        <v>9430.2999999999993</v>
      </c>
      <c r="G397" s="20">
        <f t="shared" si="26"/>
        <v>28290.899999999998</v>
      </c>
      <c r="H397" s="20">
        <f t="shared" si="27"/>
        <v>31685.808000000001</v>
      </c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outlineLevel="1" x14ac:dyDescent="0.2">
      <c r="A398" s="2">
        <f t="shared" si="25"/>
        <v>392</v>
      </c>
      <c r="B398" s="7" t="s">
        <v>439</v>
      </c>
      <c r="C398" s="50">
        <v>3397118902</v>
      </c>
      <c r="D398" s="9" t="s">
        <v>449</v>
      </c>
      <c r="E398" s="21">
        <v>15736.6</v>
      </c>
      <c r="F398" s="20">
        <v>1573.66</v>
      </c>
      <c r="G398" s="20">
        <f t="shared" si="26"/>
        <v>17310.260000000002</v>
      </c>
      <c r="H398" s="20">
        <f t="shared" si="27"/>
        <v>19387.491200000004</v>
      </c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outlineLevel="1" x14ac:dyDescent="0.2">
      <c r="A399" s="2">
        <f t="shared" si="25"/>
        <v>393</v>
      </c>
      <c r="B399" s="7" t="s">
        <v>271</v>
      </c>
      <c r="C399" s="10" t="s">
        <v>272</v>
      </c>
      <c r="D399" s="2" t="s">
        <v>14</v>
      </c>
      <c r="E399" s="21">
        <v>39309.410000000003</v>
      </c>
      <c r="F399" s="20">
        <v>8400</v>
      </c>
      <c r="G399" s="20">
        <f t="shared" ref="G399:G405" si="29">F399+E399</f>
        <v>47709.41</v>
      </c>
      <c r="H399" s="20">
        <f t="shared" ref="H399:H405" si="30">G399*1.12</f>
        <v>53434.539200000007</v>
      </c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25.5" outlineLevel="1" x14ac:dyDescent="0.2">
      <c r="A400" s="2">
        <f t="shared" si="25"/>
        <v>394</v>
      </c>
      <c r="B400" s="7" t="s">
        <v>244</v>
      </c>
      <c r="C400" s="7">
        <v>6811109150</v>
      </c>
      <c r="D400" s="2" t="s">
        <v>14</v>
      </c>
      <c r="E400" s="21">
        <v>26415.928</v>
      </c>
      <c r="F400" s="20">
        <v>8400</v>
      </c>
      <c r="G400" s="20">
        <f t="shared" si="29"/>
        <v>34815.928</v>
      </c>
      <c r="H400" s="20">
        <f t="shared" si="30"/>
        <v>38993.839360000005</v>
      </c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25.5" outlineLevel="1" x14ac:dyDescent="0.2">
      <c r="A401" s="2">
        <f t="shared" si="25"/>
        <v>395</v>
      </c>
      <c r="B401" s="7" t="s">
        <v>245</v>
      </c>
      <c r="C401" s="7">
        <v>6917009010</v>
      </c>
      <c r="D401" s="2" t="s">
        <v>14</v>
      </c>
      <c r="E401" s="21">
        <v>22799.462</v>
      </c>
      <c r="F401" s="20">
        <v>8400</v>
      </c>
      <c r="G401" s="20">
        <f t="shared" si="29"/>
        <v>31199.462</v>
      </c>
      <c r="H401" s="20">
        <f t="shared" si="30"/>
        <v>34943.397440000001</v>
      </c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25.5" outlineLevel="1" x14ac:dyDescent="0.2">
      <c r="A402" s="2">
        <f t="shared" si="25"/>
        <v>396</v>
      </c>
      <c r="B402" s="7" t="s">
        <v>243</v>
      </c>
      <c r="C402" s="7">
        <v>6813021030</v>
      </c>
      <c r="D402" s="2" t="s">
        <v>14</v>
      </c>
      <c r="E402" s="21">
        <v>23585.646000000001</v>
      </c>
      <c r="F402" s="20">
        <v>8400</v>
      </c>
      <c r="G402" s="20">
        <f t="shared" si="29"/>
        <v>31985.646000000001</v>
      </c>
      <c r="H402" s="20">
        <f t="shared" si="30"/>
        <v>35823.923520000004</v>
      </c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ht="38.25" outlineLevel="1" x14ac:dyDescent="0.2">
      <c r="A403" s="2">
        <f t="shared" si="25"/>
        <v>397</v>
      </c>
      <c r="B403" s="7" t="s">
        <v>197</v>
      </c>
      <c r="C403" s="7">
        <v>8611009001</v>
      </c>
      <c r="D403" s="2" t="s">
        <v>14</v>
      </c>
      <c r="E403" s="21">
        <v>47666.597999999998</v>
      </c>
      <c r="F403" s="20">
        <v>8400</v>
      </c>
      <c r="G403" s="20">
        <f t="shared" si="29"/>
        <v>56066.597999999998</v>
      </c>
      <c r="H403" s="20">
        <f t="shared" si="30"/>
        <v>62794.589760000003</v>
      </c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25.5" outlineLevel="1" x14ac:dyDescent="0.2">
      <c r="A404" s="2">
        <f t="shared" si="25"/>
        <v>398</v>
      </c>
      <c r="B404" s="7" t="s">
        <v>198</v>
      </c>
      <c r="C404" s="7">
        <v>8611009001</v>
      </c>
      <c r="D404" s="2" t="s">
        <v>14</v>
      </c>
      <c r="E404" s="21">
        <v>47666.597999999998</v>
      </c>
      <c r="F404" s="20">
        <v>8400</v>
      </c>
      <c r="G404" s="20">
        <f t="shared" si="29"/>
        <v>56066.597999999998</v>
      </c>
      <c r="H404" s="20">
        <f t="shared" si="30"/>
        <v>62794.589760000003</v>
      </c>
      <c r="I404" s="8"/>
    </row>
    <row r="405" spans="1:21" ht="25.5" outlineLevel="1" x14ac:dyDescent="0.2">
      <c r="A405" s="2">
        <f t="shared" si="25"/>
        <v>399</v>
      </c>
      <c r="B405" s="7" t="s">
        <v>196</v>
      </c>
      <c r="C405" s="7">
        <v>8611008000</v>
      </c>
      <c r="D405" s="2" t="s">
        <v>14</v>
      </c>
      <c r="E405" s="21">
        <v>43919.372000000003</v>
      </c>
      <c r="F405" s="20">
        <v>8400</v>
      </c>
      <c r="G405" s="20">
        <f t="shared" si="29"/>
        <v>52319.372000000003</v>
      </c>
      <c r="H405" s="20">
        <f t="shared" si="30"/>
        <v>58597.696640000009</v>
      </c>
      <c r="I405" s="8"/>
    </row>
    <row r="406" spans="1:21" x14ac:dyDescent="0.2">
      <c r="A406" s="5"/>
      <c r="B406" s="3"/>
      <c r="C406" s="4"/>
      <c r="D406" s="5"/>
      <c r="E406" s="6"/>
      <c r="F406" s="6"/>
      <c r="G406" s="6"/>
      <c r="H406" s="6"/>
    </row>
    <row r="407" spans="1:21" s="14" customFormat="1" ht="15.75" x14ac:dyDescent="0.25">
      <c r="A407" s="51"/>
      <c r="B407" s="52" t="s">
        <v>319</v>
      </c>
      <c r="C407" s="59"/>
      <c r="D407" s="53"/>
      <c r="E407" s="54" t="s">
        <v>502</v>
      </c>
      <c r="F407" s="53"/>
      <c r="G407" s="53"/>
      <c r="H407" s="55"/>
    </row>
    <row r="408" spans="1:21" s="14" customFormat="1" ht="15.75" x14ac:dyDescent="0.25">
      <c r="A408" s="51"/>
      <c r="B408" s="60" t="s">
        <v>323</v>
      </c>
      <c r="C408" s="59"/>
      <c r="D408" s="53"/>
      <c r="E408" s="61" t="s">
        <v>321</v>
      </c>
      <c r="F408" s="53"/>
      <c r="G408" s="53"/>
      <c r="H408" s="55"/>
    </row>
    <row r="409" spans="1:21" s="14" customFormat="1" ht="15.75" x14ac:dyDescent="0.25">
      <c r="A409" s="51"/>
      <c r="B409" s="62" t="s">
        <v>320</v>
      </c>
      <c r="C409" s="63"/>
      <c r="D409" s="64"/>
      <c r="E409" s="60" t="s">
        <v>453</v>
      </c>
      <c r="F409" s="64"/>
      <c r="G409" s="64"/>
      <c r="H409" s="56"/>
    </row>
    <row r="410" spans="1:21" s="14" customFormat="1" ht="15.75" x14ac:dyDescent="0.25">
      <c r="A410" s="51"/>
      <c r="B410" s="62" t="s">
        <v>500</v>
      </c>
      <c r="C410" s="63"/>
      <c r="D410" s="60"/>
      <c r="E410" s="60" t="s">
        <v>501</v>
      </c>
      <c r="F410" s="60"/>
      <c r="G410" s="60"/>
      <c r="H410" s="56"/>
    </row>
  </sheetData>
  <autoFilter ref="A6:H405" xr:uid="{00000000-0001-0000-0000-000000000000}"/>
  <mergeCells count="2">
    <mergeCell ref="A3:H3"/>
    <mergeCell ref="A5:H5"/>
  </mergeCells>
  <pageMargins left="0.7" right="0.7" top="0.75" bottom="0.75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2"/>
  <cols>
    <col min="1" max="26" width="5.75" customWidth="1"/>
  </cols>
  <sheetData>
    <row r="1" ht="15.75" customHeight="1" x14ac:dyDescent="0.2"/>
    <row r="2" ht="15.75" customHeight="1" x14ac:dyDescent="0.2"/>
    <row r="3" ht="15.75" customHeight="1" x14ac:dyDescent="0.2"/>
    <row r="4" ht="15.75" customHeight="1" x14ac:dyDescent="0.2"/>
    <row r="5" ht="15.75" customHeight="1" x14ac:dyDescent="0.2"/>
    <row r="6" ht="15.75" customHeight="1" x14ac:dyDescent="0.2"/>
    <row r="7" ht="15.75" customHeight="1" x14ac:dyDescent="0.2"/>
    <row r="8" ht="15.75" customHeight="1" x14ac:dyDescent="0.2"/>
    <row r="9" ht="15.75" customHeight="1" x14ac:dyDescent="0.2"/>
    <row r="10" ht="15.75" customHeight="1" x14ac:dyDescent="0.2"/>
    <row r="11" ht="15.75" customHeight="1" x14ac:dyDescent="0.2"/>
    <row r="12" ht="15.75" customHeight="1" x14ac:dyDescent="0.2"/>
    <row r="13" ht="15.75" customHeight="1" x14ac:dyDescent="0.2"/>
    <row r="14" ht="15.75" customHeight="1" x14ac:dyDescent="0.2"/>
    <row r="15" ht="15.75" customHeight="1" x14ac:dyDescent="0.2"/>
    <row r="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Шапабаев Аскар Уралович</dc:creator>
  <cp:lastModifiedBy>Хазырова Инна Максутовна</cp:lastModifiedBy>
  <dcterms:created xsi:type="dcterms:W3CDTF">2019-10-25T23:05:22Z</dcterms:created>
  <dcterms:modified xsi:type="dcterms:W3CDTF">2024-12-30T09:19:19Z</dcterms:modified>
</cp:coreProperties>
</file>