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A0D3D54F-017A-4A01-A719-6504E2DF1D9A}" xr6:coauthVersionLast="36" xr6:coauthVersionMax="36" xr10:uidLastSave="{00000000-0000-0000-0000-000000000000}"/>
  <bookViews>
    <workbookView xWindow="0" yWindow="0" windowWidth="24720" windowHeight="12225" xr2:uid="{00000000-000D-0000-FFFF-FFFF00000000}"/>
  </bookViews>
  <sheets>
    <sheet name="Лист1" sheetId="1" r:id="rId1"/>
  </sheets>
  <definedNames>
    <definedName name="_GoBack" localSheetId="0">Лист1!$A$6</definedName>
    <definedName name="_xlnm.Print_Area" localSheetId="0">Лист1!$A$1:$G$249</definedName>
  </definedNames>
  <calcPr calcId="191029"/>
</workbook>
</file>

<file path=xl/calcChain.xml><?xml version="1.0" encoding="utf-8"?>
<calcChain xmlns="http://schemas.openxmlformats.org/spreadsheetml/2006/main">
  <c r="E83" i="1" l="1"/>
  <c r="F83" i="1"/>
  <c r="E84" i="1"/>
  <c r="F84" i="1"/>
  <c r="E85" i="1"/>
  <c r="F85" i="1"/>
  <c r="F86" i="1"/>
  <c r="E87" i="1"/>
  <c r="F87" i="1"/>
  <c r="E88" i="1"/>
  <c r="F88" i="1"/>
  <c r="E89" i="1"/>
  <c r="F89" i="1"/>
  <c r="F90" i="1"/>
  <c r="E91" i="1"/>
  <c r="F91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F203" i="1"/>
  <c r="E204" i="1"/>
  <c r="F204" i="1"/>
  <c r="E205" i="1"/>
  <c r="F205" i="1"/>
  <c r="E206" i="1"/>
  <c r="F206" i="1"/>
  <c r="E207" i="1"/>
  <c r="F207" i="1"/>
  <c r="E208" i="1"/>
  <c r="F208" i="1"/>
  <c r="F209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F82" i="1"/>
  <c r="E82" i="1"/>
</calcChain>
</file>

<file path=xl/sharedStrings.xml><?xml version="1.0" encoding="utf-8"?>
<sst xmlns="http://schemas.openxmlformats.org/spreadsheetml/2006/main" count="787" uniqueCount="505">
  <si>
    <t>№ п/п</t>
  </si>
  <si>
    <t>Марка компрессорной установки</t>
  </si>
  <si>
    <t>Вид технического обслуживания, количество</t>
  </si>
  <si>
    <t>Единицы измерения</t>
  </si>
  <si>
    <t>1.</t>
  </si>
  <si>
    <t>Проверка уровня электролита и клеммы аккумуляторной батареи</t>
  </si>
  <si>
    <t>услуга</t>
  </si>
  <si>
    <t>Проверка давления в шинах</t>
  </si>
  <si>
    <t>Проверка утечек в пневматической, масляной и топливной системах</t>
  </si>
  <si>
    <t>Очистка масляного радиатора</t>
  </si>
  <si>
    <t>Очистка радиатора</t>
  </si>
  <si>
    <t>Очистка промежуточного холодильника</t>
  </si>
  <si>
    <t>Проверка момента затяжки колесных гаек</t>
  </si>
  <si>
    <t>Проверка и регулировка тормозной системы</t>
  </si>
  <si>
    <t>Смазка дверных петель</t>
  </si>
  <si>
    <t>Смазка палцев буксирной проушины или шарового шарнира и палец шарнира</t>
  </si>
  <si>
    <t>Регулировка клинового ремня вентилятора</t>
  </si>
  <si>
    <t>Очистка топливного бака</t>
  </si>
  <si>
    <t>Замена моторного масла</t>
  </si>
  <si>
    <t>Замена  масляного фильтра двигателя</t>
  </si>
  <si>
    <t>Замена первичного топливного фильтра (фильтр АС)</t>
  </si>
  <si>
    <t>Замена топливного предфильтра</t>
  </si>
  <si>
    <t>Замена топливного фильтра</t>
  </si>
  <si>
    <t>Регулировка впускных и выпускных клапанов двигателя</t>
  </si>
  <si>
    <t>Проверка предохранительного клапана</t>
  </si>
  <si>
    <t xml:space="preserve">Проверка регулятора давления спускного клапана. </t>
  </si>
  <si>
    <t>Очистка масляного запорного клапана</t>
  </si>
  <si>
    <t>Проверка резиновых гибких трубопроводов</t>
  </si>
  <si>
    <t>Проверка выключателей</t>
  </si>
  <si>
    <t xml:space="preserve">Проверка падения давления в элементе маслоотделителя. </t>
  </si>
  <si>
    <t>Замена компрессорного масла</t>
  </si>
  <si>
    <t>Замена  масляного фильтра компрессора</t>
  </si>
  <si>
    <t>Очистка ограничителя потока в маслооткачивающей линии</t>
  </si>
  <si>
    <t>Запасные части</t>
  </si>
  <si>
    <t>Трубопроводы резиновые гибкие</t>
  </si>
  <si>
    <t>Клапан загрузочный</t>
  </si>
  <si>
    <t>Датчик регулирующие давления</t>
  </si>
  <si>
    <t>Клапан регулирующий</t>
  </si>
  <si>
    <t>Клапан дроссельный</t>
  </si>
  <si>
    <t>2.</t>
  </si>
  <si>
    <t>Каталожный номер</t>
  </si>
  <si>
    <t xml:space="preserve">Каталог по закупу запасных частей на компрессорные установки Atlas Copco для </t>
  </si>
  <si>
    <t>Atlas Copco XRVS-617 (зав.№ АPР143046)</t>
  </si>
  <si>
    <t>Сервисный набор ТО-1000</t>
  </si>
  <si>
    <t>Сервисный набор ТО-500</t>
  </si>
  <si>
    <t>Замена элемента воздушного фильтра компрессора</t>
  </si>
  <si>
    <t>Замена элемента воздушного фильтра двигателя</t>
  </si>
  <si>
    <t>Переключатель воздушного фильтра</t>
  </si>
  <si>
    <t>Воздушный рессивер</t>
  </si>
  <si>
    <t>Датчик температуры окружающей среды</t>
  </si>
  <si>
    <t>Аккумуляторная батарея</t>
  </si>
  <si>
    <t>Рукоятка тормоза</t>
  </si>
  <si>
    <t>Переключатель батареи</t>
  </si>
  <si>
    <t>Переключатель уровня охлаждающей жидкости</t>
  </si>
  <si>
    <t>Панель управления</t>
  </si>
  <si>
    <t>Бак охлождающей жидкости</t>
  </si>
  <si>
    <t>Блок управления</t>
  </si>
  <si>
    <t>Сливная пробка воздушного рессивера</t>
  </si>
  <si>
    <t>Сливная пробка секции компрессора</t>
  </si>
  <si>
    <t>Сливная пробка масла в двигателе</t>
  </si>
  <si>
    <t>Сливная пробка маслоохладителя</t>
  </si>
  <si>
    <t>Сливная пробка (Маслянный запорный клапан)</t>
  </si>
  <si>
    <t>Сливная пробка радиатора</t>
  </si>
  <si>
    <t>Двигатель</t>
  </si>
  <si>
    <t>Выпускная труба</t>
  </si>
  <si>
    <t>Кнопка аварийного останова</t>
  </si>
  <si>
    <t>Датчик температуры элемента</t>
  </si>
  <si>
    <t>Вентилятор</t>
  </si>
  <si>
    <t>Наливная пробка (масло в двигателе)</t>
  </si>
  <si>
    <t>Наливная пробка (топливный бак)</t>
  </si>
  <si>
    <t>Наливная пробка (охлождающей жидкости)</t>
  </si>
  <si>
    <t>Сигнальная лампа</t>
  </si>
  <si>
    <t>Манометр уровня топлива</t>
  </si>
  <si>
    <t>Датчик уровня топлива</t>
  </si>
  <si>
    <t>Наливная пробка (компрессорного масла)</t>
  </si>
  <si>
    <t>Топливный бак</t>
  </si>
  <si>
    <t>Промежуточный холодильник</t>
  </si>
  <si>
    <t>Межсекционный датчик давления</t>
  </si>
  <si>
    <t>Клапан минимального давления</t>
  </si>
  <si>
    <t>Маслоохлодитель</t>
  </si>
  <si>
    <t>Указатель уровня масла</t>
  </si>
  <si>
    <t>Радиатор</t>
  </si>
  <si>
    <t>Клапан предохранительный</t>
  </si>
  <si>
    <t>Датчик рабочего давления</t>
  </si>
  <si>
    <t>AFS</t>
  </si>
  <si>
    <t>AOV</t>
  </si>
  <si>
    <t>AR</t>
  </si>
  <si>
    <t>ATS</t>
  </si>
  <si>
    <t>B</t>
  </si>
  <si>
    <t>BH</t>
  </si>
  <si>
    <t>BS</t>
  </si>
  <si>
    <t>CLS</t>
  </si>
  <si>
    <t>CP</t>
  </si>
  <si>
    <t>CT</t>
  </si>
  <si>
    <t>CU</t>
  </si>
  <si>
    <t>DPar</t>
  </si>
  <si>
    <t>DPce</t>
  </si>
  <si>
    <t>DPeo</t>
  </si>
  <si>
    <t>DPoc</t>
  </si>
  <si>
    <t>DPocv</t>
  </si>
  <si>
    <t>DPr</t>
  </si>
  <si>
    <t>E</t>
  </si>
  <si>
    <t>EP</t>
  </si>
  <si>
    <t>ES</t>
  </si>
  <si>
    <t>ETS</t>
  </si>
  <si>
    <t>F</t>
  </si>
  <si>
    <t>FCeo</t>
  </si>
  <si>
    <t>FCft</t>
  </si>
  <si>
    <t>FCc</t>
  </si>
  <si>
    <t>FL</t>
  </si>
  <si>
    <t>FLG</t>
  </si>
  <si>
    <t>FLS</t>
  </si>
  <si>
    <t>FPco</t>
  </si>
  <si>
    <t>FT</t>
  </si>
  <si>
    <t>IC</t>
  </si>
  <si>
    <t>IPS</t>
  </si>
  <si>
    <t>LV</t>
  </si>
  <si>
    <t>MPV</t>
  </si>
  <si>
    <t>OC</t>
  </si>
  <si>
    <t>OLG</t>
  </si>
  <si>
    <t>R</t>
  </si>
  <si>
    <t>RPS</t>
  </si>
  <si>
    <t>RV</t>
  </si>
  <si>
    <t>SV</t>
  </si>
  <si>
    <t>WPS</t>
  </si>
  <si>
    <t>шт</t>
  </si>
  <si>
    <t>Продувочный клапан</t>
  </si>
  <si>
    <t>BOV</t>
  </si>
  <si>
    <t>Муфта</t>
  </si>
  <si>
    <t>С</t>
  </si>
  <si>
    <t>Отсек для компонентов электрооборудования</t>
  </si>
  <si>
    <t>CBE</t>
  </si>
  <si>
    <t>Обратный клапан</t>
  </si>
  <si>
    <t>CV</t>
  </si>
  <si>
    <t>Сливная пробка</t>
  </si>
  <si>
    <t>DP</t>
  </si>
  <si>
    <t>Ограничитель потока</t>
  </si>
  <si>
    <t>FR</t>
  </si>
  <si>
    <t>OSV</t>
  </si>
  <si>
    <t>Маслянный запорный клапан</t>
  </si>
  <si>
    <t>Датчик давления</t>
  </si>
  <si>
    <t>PS</t>
  </si>
  <si>
    <t>SC</t>
  </si>
  <si>
    <t>Линия откачки</t>
  </si>
  <si>
    <t>SL</t>
  </si>
  <si>
    <t>TBV</t>
  </si>
  <si>
    <t>TS</t>
  </si>
  <si>
    <t>Датчик температуры</t>
  </si>
  <si>
    <t>ТV</t>
  </si>
  <si>
    <t>Разгрузочное устройство</t>
  </si>
  <si>
    <t>UA</t>
  </si>
  <si>
    <t>VV</t>
  </si>
  <si>
    <t>Клапан эвакуатора</t>
  </si>
  <si>
    <t>Манометр рабочего давления</t>
  </si>
  <si>
    <t>WPG</t>
  </si>
  <si>
    <t>F2, F3, F4</t>
  </si>
  <si>
    <t>Генератор</t>
  </si>
  <si>
    <t>G3</t>
  </si>
  <si>
    <t>Н6</t>
  </si>
  <si>
    <t>Сигнал</t>
  </si>
  <si>
    <t>Реле стартера</t>
  </si>
  <si>
    <t>К0</t>
  </si>
  <si>
    <t>Реле вспомогательного стартера</t>
  </si>
  <si>
    <t>К1</t>
  </si>
  <si>
    <t>Реле, привод крышки</t>
  </si>
  <si>
    <t>К2</t>
  </si>
  <si>
    <t>Реле, заправочный насос</t>
  </si>
  <si>
    <t>К3</t>
  </si>
  <si>
    <t>Реле, система очистки</t>
  </si>
  <si>
    <t>К4</t>
  </si>
  <si>
    <t>К5</t>
  </si>
  <si>
    <t>К6</t>
  </si>
  <si>
    <t>Реле, запуск с эфиром</t>
  </si>
  <si>
    <t>Реле времени</t>
  </si>
  <si>
    <t>Реле</t>
  </si>
  <si>
    <t>К7</t>
  </si>
  <si>
    <t>Переключатель уровня, предупреждения об уровне охлождающей жидкости</t>
  </si>
  <si>
    <t>LS1</t>
  </si>
  <si>
    <t>LS2</t>
  </si>
  <si>
    <t>Переключатель уровня, отключение из-за уровня охлождающей жидкости</t>
  </si>
  <si>
    <t>Стартер</t>
  </si>
  <si>
    <t>М1</t>
  </si>
  <si>
    <t>М2</t>
  </si>
  <si>
    <t>Блок управления компрессора</t>
  </si>
  <si>
    <t>N1</t>
  </si>
  <si>
    <t>Блок управления двигателя</t>
  </si>
  <si>
    <t>N2</t>
  </si>
  <si>
    <t>N3</t>
  </si>
  <si>
    <t>N4</t>
  </si>
  <si>
    <t>N5</t>
  </si>
  <si>
    <t>N6</t>
  </si>
  <si>
    <t>N7</t>
  </si>
  <si>
    <t>Контроллер привода крыши</t>
  </si>
  <si>
    <t>Жидкостный нагреватель</t>
  </si>
  <si>
    <t>Таймер</t>
  </si>
  <si>
    <t>Система дистанционного управления ресивером</t>
  </si>
  <si>
    <t>Разъем для удаленного подключения к блоку управления компрессором</t>
  </si>
  <si>
    <t>Заправочный насос</t>
  </si>
  <si>
    <t>Р1</t>
  </si>
  <si>
    <t>Р2</t>
  </si>
  <si>
    <t>Реле давления, воздушный фильтр</t>
  </si>
  <si>
    <t>РS1</t>
  </si>
  <si>
    <t>Датчик давления, давления в баллоне</t>
  </si>
  <si>
    <t>РТ1</t>
  </si>
  <si>
    <t>Датчик давления, регулирующее давление</t>
  </si>
  <si>
    <t>РТ2</t>
  </si>
  <si>
    <t>РТ3</t>
  </si>
  <si>
    <t>РТ4</t>
  </si>
  <si>
    <t>Датчик давления, межсекционное давление</t>
  </si>
  <si>
    <t>Датчик давления, Доохлодитель</t>
  </si>
  <si>
    <t>R1</t>
  </si>
  <si>
    <t>R2</t>
  </si>
  <si>
    <t>Конечный резистор 120 Ом</t>
  </si>
  <si>
    <t>Сопротивление 470 Ом 3Вт</t>
  </si>
  <si>
    <t>S1</t>
  </si>
  <si>
    <t>S2</t>
  </si>
  <si>
    <t>S3</t>
  </si>
  <si>
    <t>S4</t>
  </si>
  <si>
    <t>S5</t>
  </si>
  <si>
    <t>Селекторный переключатель системы подачи топлива</t>
  </si>
  <si>
    <t>Двойной селекторный переключатель</t>
  </si>
  <si>
    <t>Переключатель внутреннего освещения</t>
  </si>
  <si>
    <t>Датчик температуры, РТ1000, температура элемента LP</t>
  </si>
  <si>
    <t>ТТ1</t>
  </si>
  <si>
    <t>ТТ2</t>
  </si>
  <si>
    <t>ТТ3</t>
  </si>
  <si>
    <t>ТТ4</t>
  </si>
  <si>
    <t>Датчик температуры, РТ1000, температура элемента НP</t>
  </si>
  <si>
    <t>Датчик температуры, РТ1000, температура окружающей среды</t>
  </si>
  <si>
    <t>Датчик температуры, РТ1000, Доохлодитель</t>
  </si>
  <si>
    <t>Y1</t>
  </si>
  <si>
    <t>Y2</t>
  </si>
  <si>
    <t>Y3</t>
  </si>
  <si>
    <t>Y4</t>
  </si>
  <si>
    <t>Загрузочный клапан</t>
  </si>
  <si>
    <t>Воздушный клапан</t>
  </si>
  <si>
    <t>Двойной запорный клапан</t>
  </si>
  <si>
    <t>м</t>
  </si>
  <si>
    <t>Привод крыши</t>
  </si>
  <si>
    <t>Автошина</t>
  </si>
  <si>
    <t>Диск железный для автошины</t>
  </si>
  <si>
    <t>--</t>
  </si>
  <si>
    <t>Коллектор выхлопной системы двигателя</t>
  </si>
  <si>
    <t>Блок массы аккумуляторных батарей</t>
  </si>
  <si>
    <t>Щит управления</t>
  </si>
  <si>
    <t>Блок очистки воздуха</t>
  </si>
  <si>
    <t>Электропроводки</t>
  </si>
  <si>
    <t>Трубка пневмоуправления</t>
  </si>
  <si>
    <t>Датчик воздухаразделения компрессора</t>
  </si>
  <si>
    <t>Соединительный хомут 3/88,9 от компрессора на блок очистки</t>
  </si>
  <si>
    <t>Корпус воздухоочистителя</t>
  </si>
  <si>
    <t>Мягкое соединение глушителя</t>
  </si>
  <si>
    <t>Приложение</t>
  </si>
  <si>
    <r>
      <t>4.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Основные объёмы по сервисному обслуживанию: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</si>
  <si>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</si>
  <si>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</si>
  <si>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</si>
  <si>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</si>
  <si>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</si>
  <si>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</si>
  <si>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</si>
  <si>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</si>
  <si>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</si>
  <si>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</si>
  <si>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</si>
  <si>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</si>
  <si>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</si>
  <si>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</si>
  <si>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</si>
  <si>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</si>
  <si>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</si>
  <si>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</si>
  <si>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</si>
  <si>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</si>
  <si>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</si>
  <si>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</si>
  <si>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</si>
  <si>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</si>
  <si>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</si>
  <si>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</si>
  <si>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</si>
  <si>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</si>
  <si>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</si>
  <si>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</si>
  <si>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</si>
  <si>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</si>
  <si>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</si>
  <si>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</si>
  <si>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</si>
  <si>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</si>
  <si>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</si>
  <si>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</si>
  <si>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</si>
  <si>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</si>
  <si>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</si>
  <si>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</si>
  <si>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</si>
  <si>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</si>
  <si>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</si>
  <si>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</si>
  <si>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</si>
  <si>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</si>
  <si>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</si>
  <si>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</si>
  <si>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</si>
  <si>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</si>
  <si>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</si>
  <si>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</si>
  <si>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</si>
  <si>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</si>
  <si>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</si>
  <si>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</si>
  <si>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</si>
  <si>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</si>
  <si>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</si>
  <si>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</si>
  <si>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</si>
  <si>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</si>
  <si>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</si>
  <si>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</si>
  <si>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</si>
  <si>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</si>
  <si>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</si>
  <si>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</si>
  <si>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</si>
  <si>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</si>
  <si>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</si>
  <si>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</si>
  <si>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</si>
  <si>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</si>
  <si>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</si>
  <si>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</si>
  <si>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</si>
  <si>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</si>
  <si>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</si>
  <si>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</si>
  <si>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</si>
  <si>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</si>
  <si>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</si>
  <si>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</si>
  <si>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</si>
  <si>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</si>
  <si>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</si>
  <si>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</si>
  <si>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</si>
  <si>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</si>
  <si>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</si>
  <si>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</si>
  <si>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</si>
  <si>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</si>
  <si>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</si>
  <si>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</si>
  <si>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</si>
  <si>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</si>
  <si>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</si>
  <si>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</si>
  <si>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</si>
  <si>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</si>
  <si>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1.105</t>
  </si>
  <si>
    <t>1.106</t>
  </si>
  <si>
    <t>1.107</t>
  </si>
  <si>
    <t>1.108</t>
  </si>
  <si>
    <t>1.109</t>
  </si>
  <si>
    <t>1.110</t>
  </si>
  <si>
    <t>1.111</t>
  </si>
  <si>
    <t>1.112</t>
  </si>
  <si>
    <t>1.113</t>
  </si>
  <si>
    <t>1.114</t>
  </si>
  <si>
    <t>1.115</t>
  </si>
  <si>
    <t>1.116</t>
  </si>
  <si>
    <t>1.117</t>
  </si>
  <si>
    <t>1.118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</si>
  <si>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</si>
  <si>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</si>
  <si>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</si>
  <si>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</si>
  <si>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</si>
  <si>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</si>
  <si>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</si>
  <si>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</si>
  <si>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</si>
  <si>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</si>
  <si>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</si>
  <si>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</si>
  <si>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</si>
  <si>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</si>
  <si>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</si>
  <si>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</si>
  <si>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</si>
  <si>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</si>
  <si>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</si>
  <si>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</si>
  <si>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</si>
  <si>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</si>
  <si>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</si>
  <si>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</si>
  <si>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</si>
  <si>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</si>
  <si>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</si>
  <si>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</si>
  <si>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</si>
  <si>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1.119</t>
  </si>
  <si>
    <t>Наименование работ, наименование комплектующих и запасных частей</t>
  </si>
  <si>
    <t>1.120</t>
  </si>
  <si>
    <t>1.121</t>
  </si>
  <si>
    <t>1.122</t>
  </si>
  <si>
    <t>1.123</t>
  </si>
  <si>
    <t>1.124</t>
  </si>
  <si>
    <t>1.125</t>
  </si>
  <si>
    <t>1.126</t>
  </si>
  <si>
    <t>1.127</t>
  </si>
  <si>
    <t>1.128</t>
  </si>
  <si>
    <t>1.129</t>
  </si>
  <si>
    <t>Фильтр маслоотделителя</t>
  </si>
  <si>
    <t>Спускной клапана</t>
  </si>
  <si>
    <t>Диагностика двигателя внутреннеого сгорания</t>
  </si>
  <si>
    <t>Рукав высокого давления (РВД)</t>
  </si>
  <si>
    <t>Приводной ремень</t>
  </si>
  <si>
    <t>Ревизия и наладка блока управления двигателя внутреннеого сгорания</t>
  </si>
  <si>
    <t>Ремень генератора</t>
  </si>
  <si>
    <t>Рукав маслянного радиатора охлождения компрессора</t>
  </si>
  <si>
    <t>Текущий ремонт электрооборудования двигателе (генератор, реле и т.п.)</t>
  </si>
  <si>
    <r>
      <t>5.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Перечень запасных частей для тукущего ремонта:</t>
    </r>
  </si>
  <si>
    <t>Наименование услуг/работ</t>
  </si>
  <si>
    <t>Техническое обслуживание ТО-500*:</t>
  </si>
  <si>
    <r>
      <t>3.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 xml:space="preserve">Информация об объекте: </t>
    </r>
    <r>
      <rPr>
        <sz val="14"/>
        <color theme="1"/>
        <rFont val="Times New Roman"/>
        <family val="1"/>
        <charset val="204"/>
      </rPr>
      <t>год выпуска - 2010 г.</t>
    </r>
  </si>
  <si>
    <t>Техническое обслуживание ТО-1000*:</t>
  </si>
  <si>
    <t>Стоимость работы по замене/услуг, без НДС</t>
  </si>
  <si>
    <t>кмп</t>
  </si>
  <si>
    <t>л</t>
  </si>
  <si>
    <t>1.130</t>
  </si>
  <si>
    <t>1.131</t>
  </si>
  <si>
    <t>1.132</t>
  </si>
  <si>
    <t>1.133</t>
  </si>
  <si>
    <t>1.134</t>
  </si>
  <si>
    <t>1.135</t>
  </si>
  <si>
    <t>1.136</t>
  </si>
  <si>
    <t>Первичный топливный фильтр (фильтр АС)</t>
  </si>
  <si>
    <t>Топливный предфильтр</t>
  </si>
  <si>
    <t>Топливный фильтр</t>
  </si>
  <si>
    <t>Элемент воздушного фильтра компрессора</t>
  </si>
  <si>
    <t>Элемент воздушного фильтра двигателя</t>
  </si>
  <si>
    <t>*Стоимость услуг по техническому (сервисному) обслуживанию включают в себя все необходимые для этого материалы и комплектующие предусмотренные производителем</t>
  </si>
  <si>
    <t>Техническое сопрождение**</t>
  </si>
  <si>
    <t>час</t>
  </si>
  <si>
    <t>Проверка и настройка топливного насоса высокого давления</t>
  </si>
  <si>
    <t>Стоимость запасных частей и материалов, без НДС</t>
  </si>
  <si>
    <t>Топливный насос высокого давления</t>
  </si>
  <si>
    <t>---</t>
  </si>
  <si>
    <t>1.137</t>
  </si>
  <si>
    <t>1.138</t>
  </si>
  <si>
    <t>Охлаждающая жидкости</t>
  </si>
  <si>
    <t>Стоимость работе, без НДС*</t>
  </si>
  <si>
    <t>Кран выпуска воздуха</t>
  </si>
  <si>
    <t>Предохранительная касета</t>
  </si>
  <si>
    <t>Дорожная сигнализация</t>
  </si>
  <si>
    <t xml:space="preserve">Предохранитель </t>
  </si>
  <si>
    <t>Подогреватель топливного насоса</t>
  </si>
  <si>
    <t xml:space="preserve">Клапан минимального давления. </t>
  </si>
  <si>
    <t>Моторное масло PAROIL 5W30</t>
  </si>
  <si>
    <t>Компрессорное масло PAROIL S68</t>
  </si>
  <si>
    <t>Маслянный фильтр двигателя</t>
  </si>
  <si>
    <t>Масляный фильтр компрессора</t>
  </si>
  <si>
    <t>Топливный насос низкого давления</t>
  </si>
  <si>
    <t>60 л (цена за услугу включает замену всего объема масла)</t>
  </si>
  <si>
    <t>80 л (цена за услугу включает замену всего объема масла)</t>
  </si>
  <si>
    <t>Кабель электрический (силовой или слаботочный)</t>
  </si>
  <si>
    <t>1.139</t>
  </si>
  <si>
    <t>ЗАКАЗЧИК:</t>
  </si>
  <si>
    <t>ПОДРЯДЧИК:</t>
  </si>
  <si>
    <r>
      <t xml:space="preserve">1.    Структурное подразделение: </t>
    </r>
    <r>
      <rPr>
        <sz val="14"/>
        <color theme="1"/>
        <rFont val="Times New Roman"/>
        <family val="1"/>
        <charset val="204"/>
      </rPr>
      <t>Карагандинская область, г. Караганда, Карагандинское НУ</t>
    </r>
  </si>
  <si>
    <t>1.140</t>
  </si>
  <si>
    <t>Изоляция глушителя</t>
  </si>
  <si>
    <t>1.141</t>
  </si>
  <si>
    <t>Корпус воздушного фильтра</t>
  </si>
  <si>
    <t>1.142</t>
  </si>
  <si>
    <t>Форсунки</t>
  </si>
  <si>
    <t>1.143</t>
  </si>
  <si>
    <t>Помпа</t>
  </si>
  <si>
    <t>1.144</t>
  </si>
  <si>
    <t>Термостат</t>
  </si>
  <si>
    <t>1.146</t>
  </si>
  <si>
    <t>Термостат копрессора в сборе</t>
  </si>
  <si>
    <t>**По письменному запросу Заказчика Подрядчику необходимо командировать специалистов для обеспечения стабильной работы оборудования путем проведения пуска-наладочных работ и технической поддержки во время эксплуатации группы азотно-компрессорного оборудования в любой регион РК, без учета дороги. Оплачивается не более 10 часов в сутки.</t>
  </si>
  <si>
    <r>
      <t>2.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Сроки оказания услуг:</t>
    </r>
    <r>
      <rPr>
        <sz val="14"/>
        <color theme="1"/>
        <rFont val="Times New Roman"/>
        <family val="1"/>
        <charset val="204"/>
      </rPr>
      <t xml:space="preserve"> с даты заключения договора по 31.12.2024 г.</t>
    </r>
  </si>
  <si>
    <t>Общая наработка с начала эксплуатации на 15.12.2023 г., в моточасах</t>
  </si>
  <si>
    <t>Наработка за 2023г., в моточасах</t>
  </si>
  <si>
    <t>Планируемая наработка в 202 г., в моточасах</t>
  </si>
  <si>
    <t xml:space="preserve"> проведения текущего ремонта и технического обслуживания на 2024 год.</t>
  </si>
  <si>
    <t>Ревизия и ремонт электропроводки***</t>
  </si>
  <si>
    <t>*** В сумму работ по востановлению электропроводки входят все расходы по материалам и запасным частям</t>
  </si>
  <si>
    <t>Датчики ступеней</t>
  </si>
  <si>
    <t>Пневмошланги</t>
  </si>
  <si>
    <t>Хомуты</t>
  </si>
  <si>
    <t>В комплект входит полный пречень необходимых материалов для устранения неисправности</t>
  </si>
  <si>
    <t>Корпус под фильтр компрессора</t>
  </si>
  <si>
    <t>Предохранительный клапан</t>
  </si>
  <si>
    <t>Трубы маслоотделителя</t>
  </si>
  <si>
    <t>Ревизия и восстановление проводки форсунок</t>
  </si>
  <si>
    <t>Дополнительные работы</t>
  </si>
  <si>
    <t>работа</t>
  </si>
  <si>
    <t>Регулировочный клапан</t>
  </si>
  <si>
    <t>Ниппель винтового компрессора</t>
  </si>
  <si>
    <t>Блок предохранителей</t>
  </si>
  <si>
    <t>ТО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</si>
</sst>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5"/>
    </xf>
    <xf numFmtId="0" fontId="4" fillId="0" borderId="0" xfId="0" applyFont="1" applyFill="1" applyAlignment="1">
      <alignment horizontal="left" indent="5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indent="5"/>
    </xf>
    <xf numFmtId="0" fontId="0" fillId="0" borderId="7" xfId="0" applyFill="1" applyBorder="1"/>
    <xf numFmtId="2" fontId="4" fillId="0" borderId="7" xfId="0" applyNumberFormat="1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horizontal="left" vertical="center" wrapText="1"/>
    </xf>
    <xf numFmtId="2" fontId="4" fillId="0" borderId="7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top" wrapText="1"/>
    </xf>
    <xf numFmtId="1" fontId="5" fillId="3" borderId="7" xfId="0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left" vertical="top" wrapText="1"/>
    </xf>
    <xf numFmtId="49" fontId="4" fillId="0" borderId="7" xfId="0" applyNumberFormat="1" applyFont="1" applyFill="1" applyBorder="1" applyAlignment="1">
      <alignment horizontal="center" vertical="top" wrapText="1"/>
    </xf>
    <xf numFmtId="2" fontId="5" fillId="3" borderId="7" xfId="0" applyNumberFormat="1" applyFont="1" applyFill="1" applyBorder="1" applyAlignment="1">
      <alignment vertical="top" wrapText="1"/>
    </xf>
    <xf numFmtId="2" fontId="5" fillId="3" borderId="5" xfId="0" applyNumberFormat="1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0" fillId="0" borderId="6" xfId="0" applyFill="1" applyBorder="1"/>
    <xf numFmtId="0" fontId="0" fillId="4" borderId="0" xfId="0" applyFill="1" applyBorder="1"/>
    <xf numFmtId="2" fontId="4" fillId="0" borderId="5" xfId="0" applyNumberFormat="1" applyFont="1" applyFill="1" applyBorder="1" applyAlignment="1">
      <alignment vertical="top" wrapText="1"/>
    </xf>
    <xf numFmtId="0" fontId="0" fillId="4" borderId="7" xfId="0" applyFill="1" applyBorder="1"/>
    <xf numFmtId="2" fontId="4" fillId="0" borderId="5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2" fontId="4" fillId="4" borderId="7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0" fillId="0" borderId="0" xfId="0" applyFill="1" applyAlignment="1"/>
    <xf numFmtId="2" fontId="4" fillId="0" borderId="5" xfId="0" applyNumberFormat="1" applyFont="1" applyFill="1" applyBorder="1" applyAlignment="1">
      <alignment vertical="top"/>
    </xf>
    <xf numFmtId="2" fontId="4" fillId="0" borderId="7" xfId="0" applyNumberFormat="1" applyFont="1" applyFill="1" applyBorder="1" applyAlignment="1">
      <alignment vertical="top"/>
    </xf>
    <xf numFmtId="2" fontId="4" fillId="4" borderId="7" xfId="0" applyNumberFormat="1" applyFont="1" applyFill="1" applyBorder="1" applyAlignment="1">
      <alignment vertical="top"/>
    </xf>
    <xf numFmtId="2" fontId="4" fillId="0" borderId="7" xfId="0" applyNumberFormat="1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 wrapText="1"/>
    </xf>
    <xf numFmtId="4" fontId="9" fillId="0" borderId="7" xfId="0" applyNumberFormat="1" applyFont="1" applyFill="1" applyBorder="1" applyAlignment="1">
      <alignment horizontal="right"/>
    </xf>
    <xf numFmtId="4" fontId="9" fillId="3" borderId="7" xfId="0" applyNumberFormat="1" applyFont="1" applyFill="1" applyBorder="1" applyAlignment="1">
      <alignment horizontal="right"/>
    </xf>
    <xf numFmtId="4" fontId="9" fillId="0" borderId="7" xfId="0" quotePrefix="1" applyNumberFormat="1" applyFont="1" applyFill="1" applyBorder="1" applyAlignment="1">
      <alignment horizontal="right" vertical="center"/>
    </xf>
    <xf numFmtId="4" fontId="9" fillId="0" borderId="7" xfId="0" applyNumberFormat="1" applyFont="1" applyFill="1" applyBorder="1" applyAlignment="1">
      <alignment horizontal="right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left" vertical="top" wrapText="1"/>
    </xf>
    <xf numFmtId="2" fontId="4" fillId="0" borderId="5" xfId="0" applyNumberFormat="1" applyFont="1" applyFill="1" applyBorder="1" applyAlignment="1">
      <alignment horizontal="center" vertical="top" wrapText="1"/>
    </xf>
    <xf numFmtId="4" fontId="9" fillId="0" borderId="13" xfId="0" applyNumberFormat="1" applyFont="1" applyFill="1" applyBorder="1" applyAlignment="1">
      <alignment horizontal="right" vertical="center"/>
    </xf>
    <xf numFmtId="4" fontId="4" fillId="0" borderId="9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 vertical="center" wrapText="1"/>
    </xf>
    <xf numFmtId="4" fontId="9" fillId="0" borderId="9" xfId="0" applyNumberFormat="1" applyFont="1" applyFill="1" applyBorder="1" applyAlignment="1">
      <alignment horizontal="right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/>
    <xf numFmtId="0" fontId="0" fillId="0" borderId="0" xfId="0" applyFont="1" applyFill="1"/>
    <xf numFmtId="0" fontId="0" fillId="0" borderId="7" xfId="0" applyFont="1" applyFill="1" applyBorder="1"/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3" borderId="7" xfId="0" applyFont="1" applyFill="1" applyBorder="1"/>
    <xf numFmtId="0" fontId="0" fillId="0" borderId="7" xfId="0" quotePrefix="1" applyFont="1" applyFill="1" applyBorder="1" applyAlignment="1">
      <alignment horizontal="center" vertical="center"/>
    </xf>
    <xf numFmtId="0" fontId="1" fillId="0" borderId="0" xfId="0" applyFont="1"/>
    <xf numFmtId="0" fontId="10" fillId="0" borderId="0" xfId="0" applyFont="1" applyFill="1"/>
    <xf numFmtId="0" fontId="1" fillId="0" borderId="0" xfId="0" applyFont="1" applyAlignment="1">
      <alignment horizontal="left"/>
    </xf>
    <xf numFmtId="4" fontId="4" fillId="0" borderId="0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/>
    </xf>
    <xf numFmtId="49" fontId="4" fillId="4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" fontId="4" fillId="4" borderId="7" xfId="0" applyNumberFormat="1" applyFont="1" applyFill="1" applyBorder="1" applyAlignment="1">
      <alignment horizontal="right" vertical="center" wrapText="1"/>
    </xf>
    <xf numFmtId="0" fontId="0" fillId="4" borderId="7" xfId="0" applyFont="1" applyFill="1" applyBorder="1"/>
    <xf numFmtId="2" fontId="4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12" xfId="0" applyFont="1" applyFill="1" applyBorder="1" applyAlignment="1">
      <alignment horizontal="left" wrapText="1"/>
    </xf>
    <xf numFmtId="4" fontId="7" fillId="4" borderId="7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left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4" fontId="7" fillId="4" borderId="11" xfId="0" applyNumberFormat="1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4" fontId="9" fillId="4" borderId="7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0" fontId="0" fillId="4" borderId="7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0"/>
  <sheetViews>
    <sheetView tabSelected="1" view="pageBreakPreview" topLeftCell="A208" zoomScale="90" zoomScaleNormal="90" zoomScaleSheetLayoutView="90" workbookViewId="0">
      <selection activeCell="C11" sqref="C11:C12"/>
    </sheetView>
  </sheetViews>
  <sheetFormatPr defaultColWidth="8.7109375" defaultRowHeight="15" x14ac:dyDescent="0.25"/>
  <cols>
    <col min="1" max="1" width="7.85546875" style="1" customWidth="1"/>
    <col min="2" max="2" width="39.42578125" style="1" customWidth="1"/>
    <col min="3" max="3" width="22.85546875" style="1" customWidth="1"/>
    <col min="4" max="4" width="17.28515625" style="1" customWidth="1"/>
    <col min="5" max="5" width="15.5703125" style="1" customWidth="1"/>
    <col min="6" max="6" width="17.85546875" style="1" customWidth="1"/>
    <col min="7" max="7" width="14.7109375" style="1" bestFit="1" customWidth="1"/>
    <col min="8" max="8" width="13.85546875" style="1" hidden="1" customWidth="1"/>
    <col min="9" max="9" width="13.5703125" style="1" hidden="1" customWidth="1"/>
    <col min="10" max="10" width="13.28515625" style="1" hidden="1" customWidth="1"/>
    <col min="11" max="11" width="13.42578125" style="1" hidden="1" customWidth="1"/>
    <col min="12" max="19" width="0" style="1" hidden="1" customWidth="1"/>
    <col min="20" max="16384" width="8.7109375" style="1"/>
  </cols>
  <sheetData>
    <row r="1" spans="1:8" hidden="1" x14ac:dyDescent="0.25"/>
    <row r="2" spans="1:8" ht="18.75" hidden="1" x14ac:dyDescent="0.3">
      <c r="D2" s="2"/>
    </row>
    <row r="3" spans="1:8" ht="18.75" hidden="1" x14ac:dyDescent="0.3">
      <c r="B3" s="81"/>
      <c r="C3" s="81"/>
      <c r="D3" s="81"/>
    </row>
    <row r="4" spans="1:8" ht="18.75" x14ac:dyDescent="0.25">
      <c r="A4" s="82" t="s">
        <v>41</v>
      </c>
      <c r="B4" s="82"/>
      <c r="C4" s="82"/>
      <c r="D4" s="82"/>
      <c r="E4" s="82"/>
      <c r="F4" s="82"/>
      <c r="G4" s="16"/>
      <c r="H4" s="16"/>
    </row>
    <row r="5" spans="1:8" ht="36.75" customHeight="1" x14ac:dyDescent="0.25">
      <c r="A5" s="82" t="s">
        <v>488</v>
      </c>
      <c r="B5" s="82"/>
      <c r="C5" s="82"/>
      <c r="D5" s="82"/>
      <c r="E5" s="82"/>
      <c r="F5" s="82"/>
      <c r="G5" s="15"/>
      <c r="H5" s="15"/>
    </row>
    <row r="6" spans="1:8" ht="18.75" x14ac:dyDescent="0.3">
      <c r="A6" s="3" t="s">
        <v>470</v>
      </c>
    </row>
    <row r="7" spans="1:8" ht="18.75" x14ac:dyDescent="0.3">
      <c r="A7" s="3" t="s">
        <v>484</v>
      </c>
    </row>
    <row r="8" spans="1:8" ht="18.75" x14ac:dyDescent="0.3">
      <c r="A8" s="3" t="s">
        <v>425</v>
      </c>
      <c r="G8" s="17"/>
    </row>
    <row r="9" spans="1:8" ht="9.75" customHeight="1" thickBot="1" x14ac:dyDescent="0.3">
      <c r="A9" s="4"/>
    </row>
    <row r="10" spans="1:8" ht="83.25" customHeight="1" thickBot="1" x14ac:dyDescent="0.3">
      <c r="A10" s="5" t="s">
        <v>0</v>
      </c>
      <c r="B10" s="6" t="s">
        <v>1</v>
      </c>
      <c r="C10" s="6" t="s">
        <v>485</v>
      </c>
      <c r="D10" s="6" t="s">
        <v>486</v>
      </c>
      <c r="E10" s="6" t="s">
        <v>487</v>
      </c>
      <c r="F10" s="6" t="s">
        <v>2</v>
      </c>
    </row>
    <row r="11" spans="1:8" ht="54.75" customHeight="1" x14ac:dyDescent="0.25">
      <c r="A11" s="92">
        <v>1</v>
      </c>
      <c r="B11" s="92" t="s">
        <v>42</v>
      </c>
      <c r="C11" s="94">
        <v>2944</v>
      </c>
      <c r="D11" s="92">
        <v>0</v>
      </c>
      <c r="E11" s="92">
        <v>150</v>
      </c>
      <c r="F11" s="92" t="s">
        <v>504</v>
      </c>
    </row>
    <row r="12" spans="1:8" ht="58.5" customHeight="1" thickBot="1" x14ac:dyDescent="0.3">
      <c r="A12" s="93"/>
      <c r="B12" s="93"/>
      <c r="C12" s="95"/>
      <c r="D12" s="93"/>
      <c r="E12" s="93"/>
      <c r="F12" s="93"/>
      <c r="G12" s="7"/>
    </row>
    <row r="13" spans="1:8" ht="21" customHeight="1" x14ac:dyDescent="0.25">
      <c r="A13" s="7"/>
      <c r="B13" s="7"/>
      <c r="C13" s="84"/>
      <c r="D13" s="84"/>
    </row>
    <row r="14" spans="1:8" ht="15.75" x14ac:dyDescent="0.25">
      <c r="A14" s="8" t="s">
        <v>253</v>
      </c>
    </row>
    <row r="15" spans="1:8" ht="4.5" customHeight="1" x14ac:dyDescent="0.25">
      <c r="A15" s="22"/>
      <c r="B15" s="87"/>
      <c r="C15" s="87"/>
      <c r="D15" s="87"/>
      <c r="E15" s="87"/>
      <c r="F15" s="87"/>
    </row>
    <row r="16" spans="1:8" ht="15.75" customHeight="1" x14ac:dyDescent="0.25">
      <c r="A16" s="88" t="s">
        <v>0</v>
      </c>
      <c r="B16" s="90" t="s">
        <v>423</v>
      </c>
      <c r="C16" s="83" t="s">
        <v>3</v>
      </c>
      <c r="D16" s="85" t="s">
        <v>452</v>
      </c>
      <c r="E16" s="83" t="s">
        <v>252</v>
      </c>
      <c r="F16" s="86"/>
    </row>
    <row r="17" spans="1:10" ht="31.5" customHeight="1" x14ac:dyDescent="0.25">
      <c r="A17" s="89"/>
      <c r="B17" s="91"/>
      <c r="C17" s="83"/>
      <c r="D17" s="85"/>
      <c r="E17" s="83"/>
      <c r="F17" s="86"/>
    </row>
    <row r="18" spans="1:10" s="42" customFormat="1" ht="37.5" customHeight="1" x14ac:dyDescent="0.25">
      <c r="A18" s="39" t="s">
        <v>4</v>
      </c>
      <c r="B18" s="28" t="s">
        <v>424</v>
      </c>
      <c r="C18" s="102" t="s">
        <v>6</v>
      </c>
      <c r="D18" s="98">
        <v>4500250</v>
      </c>
      <c r="E18" s="40"/>
      <c r="F18" s="41"/>
    </row>
    <row r="19" spans="1:10" ht="31.5" x14ac:dyDescent="0.25">
      <c r="A19" s="25" t="s">
        <v>254</v>
      </c>
      <c r="B19" s="31" t="s">
        <v>5</v>
      </c>
      <c r="C19" s="102"/>
      <c r="D19" s="98"/>
      <c r="E19" s="9"/>
      <c r="F19" s="17"/>
    </row>
    <row r="20" spans="1:10" ht="15.75" x14ac:dyDescent="0.25">
      <c r="A20" s="25" t="s">
        <v>255</v>
      </c>
      <c r="B20" s="31" t="s">
        <v>7</v>
      </c>
      <c r="C20" s="102"/>
      <c r="D20" s="98"/>
      <c r="E20" s="9"/>
      <c r="F20" s="17"/>
    </row>
    <row r="21" spans="1:10" ht="31.5" x14ac:dyDescent="0.25">
      <c r="A21" s="25" t="s">
        <v>256</v>
      </c>
      <c r="B21" s="31" t="s">
        <v>8</v>
      </c>
      <c r="C21" s="102"/>
      <c r="D21" s="98"/>
      <c r="E21" s="9"/>
      <c r="F21" s="17"/>
    </row>
    <row r="22" spans="1:10" ht="15.75" x14ac:dyDescent="0.25">
      <c r="A22" s="25" t="s">
        <v>257</v>
      </c>
      <c r="B22" s="31" t="s">
        <v>9</v>
      </c>
      <c r="C22" s="102"/>
      <c r="D22" s="98"/>
      <c r="E22" s="9"/>
      <c r="F22" s="17"/>
    </row>
    <row r="23" spans="1:10" ht="15.75" x14ac:dyDescent="0.25">
      <c r="A23" s="25" t="s">
        <v>258</v>
      </c>
      <c r="B23" s="31" t="s">
        <v>10</v>
      </c>
      <c r="C23" s="102"/>
      <c r="D23" s="98"/>
      <c r="E23" s="9"/>
      <c r="F23" s="17"/>
    </row>
    <row r="24" spans="1:10" ht="31.5" x14ac:dyDescent="0.25">
      <c r="A24" s="25" t="s">
        <v>259</v>
      </c>
      <c r="B24" s="31" t="s">
        <v>11</v>
      </c>
      <c r="C24" s="102"/>
      <c r="D24" s="98"/>
      <c r="E24" s="9"/>
      <c r="F24" s="17"/>
    </row>
    <row r="25" spans="1:10" ht="31.5" x14ac:dyDescent="0.25">
      <c r="A25" s="25" t="s">
        <v>260</v>
      </c>
      <c r="B25" s="31" t="s">
        <v>12</v>
      </c>
      <c r="C25" s="102"/>
      <c r="D25" s="98"/>
      <c r="E25" s="9"/>
      <c r="F25" s="17"/>
    </row>
    <row r="26" spans="1:10" ht="31.5" x14ac:dyDescent="0.25">
      <c r="A26" s="25" t="s">
        <v>261</v>
      </c>
      <c r="B26" s="31" t="s">
        <v>13</v>
      </c>
      <c r="C26" s="102"/>
      <c r="D26" s="98"/>
      <c r="E26" s="9"/>
      <c r="F26" s="17"/>
      <c r="J26" s="1">
        <v>4500000</v>
      </c>
    </row>
    <row r="27" spans="1:10" ht="15.75" x14ac:dyDescent="0.25">
      <c r="A27" s="25" t="s">
        <v>262</v>
      </c>
      <c r="B27" s="31" t="s">
        <v>14</v>
      </c>
      <c r="C27" s="102"/>
      <c r="D27" s="98"/>
      <c r="E27" s="9"/>
      <c r="F27" s="17"/>
    </row>
    <row r="28" spans="1:10" ht="47.25" x14ac:dyDescent="0.25">
      <c r="A28" s="25" t="s">
        <v>263</v>
      </c>
      <c r="B28" s="31" t="s">
        <v>15</v>
      </c>
      <c r="C28" s="102"/>
      <c r="D28" s="98"/>
      <c r="E28" s="9"/>
      <c r="F28" s="17"/>
    </row>
    <row r="29" spans="1:10" ht="31.5" x14ac:dyDescent="0.25">
      <c r="A29" s="25" t="s">
        <v>264</v>
      </c>
      <c r="B29" s="31" t="s">
        <v>16</v>
      </c>
      <c r="C29" s="102"/>
      <c r="D29" s="98"/>
      <c r="E29" s="9"/>
      <c r="F29" s="17"/>
    </row>
    <row r="30" spans="1:10" ht="15.75" x14ac:dyDescent="0.25">
      <c r="A30" s="25" t="s">
        <v>265</v>
      </c>
      <c r="B30" s="43" t="s">
        <v>17</v>
      </c>
      <c r="C30" s="102"/>
      <c r="D30" s="98"/>
      <c r="E30" s="9"/>
      <c r="F30" s="17"/>
    </row>
    <row r="31" spans="1:10" ht="15.75" x14ac:dyDescent="0.25">
      <c r="A31" s="25" t="s">
        <v>266</v>
      </c>
      <c r="B31" s="43" t="s">
        <v>18</v>
      </c>
      <c r="C31" s="102"/>
      <c r="D31" s="98"/>
      <c r="E31" s="9">
        <v>60</v>
      </c>
      <c r="F31" s="17"/>
    </row>
    <row r="32" spans="1:10" ht="15.75" x14ac:dyDescent="0.25">
      <c r="A32" s="25" t="s">
        <v>267</v>
      </c>
      <c r="B32" s="43" t="s">
        <v>19</v>
      </c>
      <c r="C32" s="102"/>
      <c r="D32" s="98"/>
      <c r="E32" s="9"/>
      <c r="F32" s="17"/>
    </row>
    <row r="33" spans="1:6" ht="31.5" x14ac:dyDescent="0.25">
      <c r="A33" s="25" t="s">
        <v>268</v>
      </c>
      <c r="B33" s="31" t="s">
        <v>20</v>
      </c>
      <c r="C33" s="102"/>
      <c r="D33" s="98"/>
      <c r="E33" s="9"/>
      <c r="F33" s="17"/>
    </row>
    <row r="34" spans="1:6" ht="15.75" x14ac:dyDescent="0.25">
      <c r="A34" s="25" t="s">
        <v>269</v>
      </c>
      <c r="B34" s="31" t="s">
        <v>21</v>
      </c>
      <c r="C34" s="102"/>
      <c r="D34" s="98"/>
      <c r="E34" s="9"/>
      <c r="F34" s="17"/>
    </row>
    <row r="35" spans="1:6" ht="15.75" x14ac:dyDescent="0.25">
      <c r="A35" s="25" t="s">
        <v>270</v>
      </c>
      <c r="B35" s="31" t="s">
        <v>22</v>
      </c>
      <c r="C35" s="102"/>
      <c r="D35" s="98"/>
      <c r="E35" s="9"/>
      <c r="F35" s="17"/>
    </row>
    <row r="36" spans="1:6" ht="31.5" x14ac:dyDescent="0.25">
      <c r="A36" s="25" t="s">
        <v>271</v>
      </c>
      <c r="B36" s="31" t="s">
        <v>23</v>
      </c>
      <c r="C36" s="102"/>
      <c r="D36" s="98"/>
      <c r="E36" s="9"/>
      <c r="F36" s="17"/>
    </row>
    <row r="37" spans="1:6" ht="31.5" x14ac:dyDescent="0.25">
      <c r="A37" s="21" t="s">
        <v>39</v>
      </c>
      <c r="B37" s="26" t="s">
        <v>426</v>
      </c>
      <c r="C37" s="103" t="s">
        <v>6</v>
      </c>
      <c r="D37" s="106">
        <v>6330500</v>
      </c>
      <c r="E37" s="32"/>
      <c r="F37" s="30"/>
    </row>
    <row r="38" spans="1:6" ht="31.5" x14ac:dyDescent="0.25">
      <c r="A38" s="25" t="s">
        <v>372</v>
      </c>
      <c r="B38" s="10" t="s">
        <v>5</v>
      </c>
      <c r="C38" s="104"/>
      <c r="D38" s="107"/>
      <c r="E38" s="9"/>
      <c r="F38" s="17"/>
    </row>
    <row r="39" spans="1:6" ht="15.75" x14ac:dyDescent="0.25">
      <c r="A39" s="25" t="s">
        <v>373</v>
      </c>
      <c r="B39" s="10" t="s">
        <v>7</v>
      </c>
      <c r="C39" s="104"/>
      <c r="D39" s="107"/>
      <c r="E39" s="9"/>
      <c r="F39" s="17"/>
    </row>
    <row r="40" spans="1:6" ht="31.5" x14ac:dyDescent="0.25">
      <c r="A40" s="25" t="s">
        <v>374</v>
      </c>
      <c r="B40" s="10" t="s">
        <v>8</v>
      </c>
      <c r="C40" s="104"/>
      <c r="D40" s="107"/>
      <c r="E40" s="9"/>
      <c r="F40" s="17"/>
    </row>
    <row r="41" spans="1:6" ht="15.75" x14ac:dyDescent="0.25">
      <c r="A41" s="25" t="s">
        <v>375</v>
      </c>
      <c r="B41" s="10" t="s">
        <v>9</v>
      </c>
      <c r="C41" s="104"/>
      <c r="D41" s="107"/>
      <c r="E41" s="9"/>
      <c r="F41" s="17"/>
    </row>
    <row r="42" spans="1:6" ht="15.75" x14ac:dyDescent="0.25">
      <c r="A42" s="25" t="s">
        <v>376</v>
      </c>
      <c r="B42" s="10" t="s">
        <v>10</v>
      </c>
      <c r="C42" s="104"/>
      <c r="D42" s="107"/>
      <c r="E42" s="9"/>
      <c r="F42" s="17"/>
    </row>
    <row r="43" spans="1:6" ht="31.5" x14ac:dyDescent="0.25">
      <c r="A43" s="25" t="s">
        <v>377</v>
      </c>
      <c r="B43" s="10" t="s">
        <v>11</v>
      </c>
      <c r="C43" s="104"/>
      <c r="D43" s="107"/>
      <c r="E43" s="9"/>
      <c r="F43" s="17"/>
    </row>
    <row r="44" spans="1:6" ht="31.5" x14ac:dyDescent="0.25">
      <c r="A44" s="25" t="s">
        <v>378</v>
      </c>
      <c r="B44" s="10" t="s">
        <v>12</v>
      </c>
      <c r="C44" s="104"/>
      <c r="D44" s="107"/>
      <c r="E44" s="9"/>
      <c r="F44" s="17"/>
    </row>
    <row r="45" spans="1:6" ht="31.5" x14ac:dyDescent="0.25">
      <c r="A45" s="25" t="s">
        <v>379</v>
      </c>
      <c r="B45" s="10" t="s">
        <v>13</v>
      </c>
      <c r="C45" s="104"/>
      <c r="D45" s="107"/>
      <c r="E45" s="9"/>
      <c r="F45" s="17"/>
    </row>
    <row r="46" spans="1:6" ht="15.75" x14ac:dyDescent="0.25">
      <c r="A46" s="25" t="s">
        <v>380</v>
      </c>
      <c r="B46" s="44" t="s">
        <v>14</v>
      </c>
      <c r="C46" s="104"/>
      <c r="D46" s="107"/>
      <c r="E46" s="9"/>
      <c r="F46" s="17"/>
    </row>
    <row r="47" spans="1:6" ht="47.25" x14ac:dyDescent="0.25">
      <c r="A47" s="25" t="s">
        <v>381</v>
      </c>
      <c r="B47" s="10" t="s">
        <v>15</v>
      </c>
      <c r="C47" s="104"/>
      <c r="D47" s="107"/>
      <c r="E47" s="9"/>
      <c r="F47" s="17"/>
    </row>
    <row r="48" spans="1:6" ht="31.5" x14ac:dyDescent="0.25">
      <c r="A48" s="25" t="s">
        <v>382</v>
      </c>
      <c r="B48" s="10" t="s">
        <v>16</v>
      </c>
      <c r="C48" s="104"/>
      <c r="D48" s="107"/>
      <c r="E48" s="9"/>
      <c r="F48" s="17"/>
    </row>
    <row r="49" spans="1:10" ht="15.75" x14ac:dyDescent="0.25">
      <c r="A49" s="25" t="s">
        <v>383</v>
      </c>
      <c r="B49" s="10" t="s">
        <v>17</v>
      </c>
      <c r="C49" s="104"/>
      <c r="D49" s="107"/>
      <c r="E49" s="9"/>
      <c r="F49" s="17"/>
    </row>
    <row r="50" spans="1:10" ht="15.75" x14ac:dyDescent="0.25">
      <c r="A50" s="25" t="s">
        <v>384</v>
      </c>
      <c r="B50" s="36" t="s">
        <v>18</v>
      </c>
      <c r="C50" s="104"/>
      <c r="D50" s="107"/>
      <c r="E50" s="9"/>
      <c r="F50" s="17"/>
    </row>
    <row r="51" spans="1:10" ht="15.75" x14ac:dyDescent="0.25">
      <c r="A51" s="25" t="s">
        <v>385</v>
      </c>
      <c r="B51" s="45" t="s">
        <v>19</v>
      </c>
      <c r="C51" s="104"/>
      <c r="D51" s="107"/>
      <c r="E51" s="9"/>
      <c r="F51" s="17"/>
      <c r="J51" s="1">
        <v>6300000</v>
      </c>
    </row>
    <row r="52" spans="1:10" ht="31.5" x14ac:dyDescent="0.25">
      <c r="A52" s="25" t="s">
        <v>386</v>
      </c>
      <c r="B52" s="36" t="s">
        <v>20</v>
      </c>
      <c r="C52" s="104"/>
      <c r="D52" s="107"/>
      <c r="E52" s="9"/>
      <c r="F52" s="17"/>
    </row>
    <row r="53" spans="1:10" ht="15.75" x14ac:dyDescent="0.25">
      <c r="A53" s="25" t="s">
        <v>387</v>
      </c>
      <c r="B53" s="36" t="s">
        <v>21</v>
      </c>
      <c r="C53" s="104"/>
      <c r="D53" s="107"/>
      <c r="E53" s="9"/>
      <c r="F53" s="17"/>
    </row>
    <row r="54" spans="1:10" ht="15.75" x14ac:dyDescent="0.25">
      <c r="A54" s="25" t="s">
        <v>388</v>
      </c>
      <c r="B54" s="36" t="s">
        <v>22</v>
      </c>
      <c r="C54" s="104"/>
      <c r="D54" s="107"/>
      <c r="E54" s="9"/>
      <c r="F54" s="17"/>
    </row>
    <row r="55" spans="1:10" ht="31.5" x14ac:dyDescent="0.25">
      <c r="A55" s="25" t="s">
        <v>389</v>
      </c>
      <c r="B55" s="10" t="s">
        <v>23</v>
      </c>
      <c r="C55" s="104"/>
      <c r="D55" s="107"/>
      <c r="E55" s="9"/>
      <c r="F55" s="17"/>
    </row>
    <row r="56" spans="1:10" ht="15.75" x14ac:dyDescent="0.25">
      <c r="A56" s="25" t="s">
        <v>390</v>
      </c>
      <c r="B56" s="46" t="s">
        <v>24</v>
      </c>
      <c r="C56" s="104"/>
      <c r="D56" s="107"/>
      <c r="E56" s="9"/>
      <c r="F56" s="17"/>
    </row>
    <row r="57" spans="1:10" ht="31.5" x14ac:dyDescent="0.25">
      <c r="A57" s="25" t="s">
        <v>391</v>
      </c>
      <c r="B57" s="11" t="s">
        <v>25</v>
      </c>
      <c r="C57" s="104"/>
      <c r="D57" s="107"/>
      <c r="E57" s="9"/>
      <c r="F57" s="17"/>
    </row>
    <row r="58" spans="1:10" ht="15.75" x14ac:dyDescent="0.25">
      <c r="A58" s="25" t="s">
        <v>392</v>
      </c>
      <c r="B58" s="11" t="s">
        <v>26</v>
      </c>
      <c r="C58" s="104"/>
      <c r="D58" s="107"/>
      <c r="E58" s="9"/>
      <c r="F58" s="17"/>
    </row>
    <row r="59" spans="1:10" ht="31.5" x14ac:dyDescent="0.25">
      <c r="A59" s="25" t="s">
        <v>393</v>
      </c>
      <c r="B59" s="11" t="s">
        <v>27</v>
      </c>
      <c r="C59" s="104"/>
      <c r="D59" s="107"/>
      <c r="E59" s="9"/>
      <c r="F59" s="17"/>
    </row>
    <row r="60" spans="1:10" ht="15.75" x14ac:dyDescent="0.25">
      <c r="A60" s="25" t="s">
        <v>394</v>
      </c>
      <c r="B60" s="11" t="s">
        <v>28</v>
      </c>
      <c r="C60" s="104"/>
      <c r="D60" s="107"/>
      <c r="E60" s="9"/>
      <c r="F60" s="17"/>
    </row>
    <row r="61" spans="1:10" ht="31.5" x14ac:dyDescent="0.25">
      <c r="A61" s="25" t="s">
        <v>395</v>
      </c>
      <c r="B61" s="11" t="s">
        <v>29</v>
      </c>
      <c r="C61" s="104"/>
      <c r="D61" s="107"/>
      <c r="E61" s="9"/>
      <c r="F61" s="17"/>
    </row>
    <row r="62" spans="1:10" ht="15.75" x14ac:dyDescent="0.25">
      <c r="A62" s="25" t="s">
        <v>396</v>
      </c>
      <c r="B62" s="11" t="s">
        <v>30</v>
      </c>
      <c r="C62" s="104"/>
      <c r="D62" s="107"/>
      <c r="E62" s="9"/>
      <c r="F62" s="17"/>
    </row>
    <row r="63" spans="1:10" ht="31.5" x14ac:dyDescent="0.25">
      <c r="A63" s="25" t="s">
        <v>397</v>
      </c>
      <c r="B63" s="11" t="s">
        <v>31</v>
      </c>
      <c r="C63" s="104"/>
      <c r="D63" s="107"/>
      <c r="E63" s="9"/>
      <c r="F63" s="17"/>
    </row>
    <row r="64" spans="1:10" ht="31.5" x14ac:dyDescent="0.25">
      <c r="A64" s="25" t="s">
        <v>398</v>
      </c>
      <c r="B64" s="11" t="s">
        <v>45</v>
      </c>
      <c r="C64" s="104"/>
      <c r="D64" s="107"/>
      <c r="E64" s="9"/>
      <c r="F64" s="17"/>
    </row>
    <row r="65" spans="1:9" ht="31.5" x14ac:dyDescent="0.25">
      <c r="A65" s="25" t="s">
        <v>399</v>
      </c>
      <c r="B65" s="11" t="s">
        <v>46</v>
      </c>
      <c r="C65" s="104"/>
      <c r="D65" s="107"/>
      <c r="E65" s="9"/>
      <c r="F65" s="17"/>
    </row>
    <row r="66" spans="1:9" ht="31.5" x14ac:dyDescent="0.25">
      <c r="A66" s="25" t="s">
        <v>400</v>
      </c>
      <c r="B66" s="11" t="s">
        <v>32</v>
      </c>
      <c r="C66" s="105"/>
      <c r="D66" s="108"/>
      <c r="E66" s="9"/>
      <c r="F66" s="17"/>
    </row>
    <row r="67" spans="1:9" ht="15.75" hidden="1" x14ac:dyDescent="0.25">
      <c r="A67" s="25"/>
      <c r="B67" s="14"/>
      <c r="C67" s="14"/>
      <c r="D67" s="13"/>
      <c r="E67" s="9"/>
      <c r="F67" s="29"/>
    </row>
    <row r="68" spans="1:9" ht="15.75" hidden="1" x14ac:dyDescent="0.25">
      <c r="A68" s="25"/>
      <c r="B68" s="14"/>
      <c r="C68" s="14"/>
      <c r="D68" s="13"/>
      <c r="E68" s="9"/>
      <c r="F68" s="9"/>
    </row>
    <row r="69" spans="1:9" ht="15.75" hidden="1" x14ac:dyDescent="0.25">
      <c r="A69" s="23"/>
      <c r="B69" s="24"/>
      <c r="C69" s="24"/>
      <c r="D69" s="23"/>
      <c r="E69" s="17"/>
      <c r="F69" s="17"/>
    </row>
    <row r="70" spans="1:9" ht="15.75" hidden="1" x14ac:dyDescent="0.25">
      <c r="A70" s="23"/>
      <c r="B70" s="24"/>
      <c r="C70" s="24"/>
      <c r="D70" s="23"/>
      <c r="E70" s="17"/>
      <c r="F70" s="17"/>
    </row>
    <row r="71" spans="1:9" ht="15.75" hidden="1" x14ac:dyDescent="0.25">
      <c r="A71" s="23"/>
      <c r="B71" s="24"/>
      <c r="C71" s="24"/>
      <c r="D71" s="23"/>
      <c r="E71" s="17"/>
      <c r="F71" s="17"/>
    </row>
    <row r="72" spans="1:9" ht="15.75" hidden="1" x14ac:dyDescent="0.25">
      <c r="A72" s="23"/>
      <c r="B72" s="24"/>
      <c r="C72" s="24"/>
      <c r="D72" s="23"/>
      <c r="E72" s="17"/>
      <c r="F72" s="17"/>
    </row>
    <row r="73" spans="1:9" ht="15.75" hidden="1" x14ac:dyDescent="0.25">
      <c r="A73" s="23"/>
      <c r="B73" s="24"/>
      <c r="C73" s="24"/>
      <c r="D73" s="23"/>
      <c r="E73" s="17"/>
      <c r="F73" s="17"/>
    </row>
    <row r="74" spans="1:9" ht="15.75" hidden="1" x14ac:dyDescent="0.25">
      <c r="A74" s="23"/>
      <c r="B74" s="24"/>
      <c r="C74" s="24"/>
      <c r="D74" s="23"/>
      <c r="E74" s="17"/>
      <c r="F74" s="17"/>
    </row>
    <row r="75" spans="1:9" ht="15.75" hidden="1" x14ac:dyDescent="0.25">
      <c r="A75" s="23"/>
      <c r="B75" s="24"/>
      <c r="C75" s="24"/>
      <c r="D75" s="23"/>
      <c r="E75" s="17"/>
      <c r="F75" s="17"/>
    </row>
    <row r="76" spans="1:9" s="17" customFormat="1" ht="34.5" customHeight="1" x14ac:dyDescent="0.25">
      <c r="A76" s="23"/>
      <c r="B76" s="109" t="s">
        <v>442</v>
      </c>
      <c r="C76" s="109"/>
      <c r="D76" s="109"/>
      <c r="E76" s="109"/>
      <c r="F76" s="109"/>
      <c r="G76" s="109"/>
    </row>
    <row r="77" spans="1:9" s="17" customFormat="1" ht="15.75" x14ac:dyDescent="0.25">
      <c r="A77" s="8" t="s">
        <v>422</v>
      </c>
      <c r="B77" s="1"/>
      <c r="C77" s="24"/>
      <c r="D77" s="23"/>
    </row>
    <row r="78" spans="1:9" s="17" customFormat="1" ht="15.75" x14ac:dyDescent="0.25">
      <c r="A78" s="23"/>
      <c r="B78" s="24"/>
      <c r="C78" s="24"/>
      <c r="D78" s="23"/>
    </row>
    <row r="79" spans="1:9" s="17" customFormat="1" ht="15.75" customHeight="1" x14ac:dyDescent="0.25">
      <c r="A79" s="99" t="s">
        <v>0</v>
      </c>
      <c r="B79" s="88" t="s">
        <v>402</v>
      </c>
      <c r="C79" s="88" t="s">
        <v>40</v>
      </c>
      <c r="D79" s="88" t="s">
        <v>3</v>
      </c>
      <c r="E79" s="88" t="s">
        <v>446</v>
      </c>
      <c r="F79" s="88" t="s">
        <v>427</v>
      </c>
      <c r="G79" s="83" t="s">
        <v>252</v>
      </c>
      <c r="H79" s="64"/>
      <c r="I79" s="64"/>
    </row>
    <row r="80" spans="1:9" ht="71.25" customHeight="1" x14ac:dyDescent="0.25">
      <c r="A80" s="100"/>
      <c r="B80" s="89"/>
      <c r="C80" s="89"/>
      <c r="D80" s="89"/>
      <c r="E80" s="89"/>
      <c r="F80" s="89"/>
      <c r="G80" s="83"/>
      <c r="H80" s="65"/>
      <c r="I80" s="65"/>
    </row>
    <row r="81" spans="1:11" ht="15.75" x14ac:dyDescent="0.25">
      <c r="A81" s="20" t="s">
        <v>4</v>
      </c>
      <c r="B81" s="101" t="s">
        <v>33</v>
      </c>
      <c r="C81" s="101"/>
      <c r="D81" s="101"/>
      <c r="E81" s="101"/>
      <c r="F81" s="101"/>
      <c r="G81" s="101"/>
      <c r="H81" s="65"/>
      <c r="I81" s="65"/>
    </row>
    <row r="82" spans="1:11" ht="15.75" x14ac:dyDescent="0.25">
      <c r="A82" s="25" t="s">
        <v>254</v>
      </c>
      <c r="B82" s="10" t="s">
        <v>47</v>
      </c>
      <c r="C82" s="18" t="s">
        <v>84</v>
      </c>
      <c r="D82" s="18" t="s">
        <v>125</v>
      </c>
      <c r="E82" s="47">
        <f>J82/100*94.45</f>
        <v>206373.24999999997</v>
      </c>
      <c r="F82" s="47">
        <f>K82/100*94.45</f>
        <v>37780</v>
      </c>
      <c r="G82" s="66"/>
      <c r="H82" s="47">
        <v>190000</v>
      </c>
      <c r="I82" s="51">
        <v>40000</v>
      </c>
      <c r="J82" s="47">
        <v>218499.99999999997</v>
      </c>
      <c r="K82" s="51">
        <v>40000</v>
      </c>
    </row>
    <row r="83" spans="1:11" ht="15.75" x14ac:dyDescent="0.25">
      <c r="A83" s="25" t="s">
        <v>255</v>
      </c>
      <c r="B83" s="53" t="s">
        <v>453</v>
      </c>
      <c r="C83" s="18" t="s">
        <v>85</v>
      </c>
      <c r="D83" s="18" t="s">
        <v>125</v>
      </c>
      <c r="E83" s="47">
        <f t="shared" ref="E83:E146" si="0">J83/100*94.45</f>
        <v>217234.99999999997</v>
      </c>
      <c r="F83" s="47">
        <f t="shared" ref="F83:F146" si="1">K83/100*94.45</f>
        <v>47225</v>
      </c>
      <c r="G83" s="66"/>
      <c r="H83" s="47">
        <v>200000</v>
      </c>
      <c r="I83" s="51">
        <v>50000</v>
      </c>
      <c r="J83" s="47">
        <v>229999.99999999997</v>
      </c>
      <c r="K83" s="51">
        <v>50000</v>
      </c>
    </row>
    <row r="84" spans="1:11" ht="15.75" x14ac:dyDescent="0.25">
      <c r="A84" s="25" t="s">
        <v>256</v>
      </c>
      <c r="B84" s="53" t="s">
        <v>48</v>
      </c>
      <c r="C84" s="18" t="s">
        <v>86</v>
      </c>
      <c r="D84" s="18" t="s">
        <v>125</v>
      </c>
      <c r="E84" s="47">
        <f t="shared" si="0"/>
        <v>260682</v>
      </c>
      <c r="F84" s="47">
        <f t="shared" si="1"/>
        <v>47225</v>
      </c>
      <c r="G84" s="66"/>
      <c r="H84" s="47">
        <v>240000</v>
      </c>
      <c r="I84" s="51">
        <v>50000</v>
      </c>
      <c r="J84" s="47">
        <v>276000</v>
      </c>
      <c r="K84" s="51">
        <v>50000</v>
      </c>
    </row>
    <row r="85" spans="1:11" ht="31.5" x14ac:dyDescent="0.25">
      <c r="A85" s="25" t="s">
        <v>257</v>
      </c>
      <c r="B85" s="53" t="s">
        <v>49</v>
      </c>
      <c r="C85" s="18" t="s">
        <v>87</v>
      </c>
      <c r="D85" s="18" t="s">
        <v>125</v>
      </c>
      <c r="E85" s="47">
        <f t="shared" si="0"/>
        <v>97755.749999999985</v>
      </c>
      <c r="F85" s="47">
        <f t="shared" si="1"/>
        <v>28335</v>
      </c>
      <c r="G85" s="66"/>
      <c r="H85" s="47">
        <v>90000</v>
      </c>
      <c r="I85" s="51">
        <v>30000</v>
      </c>
      <c r="J85" s="47">
        <v>103499.99999999999</v>
      </c>
      <c r="K85" s="51">
        <v>30000</v>
      </c>
    </row>
    <row r="86" spans="1:11" ht="15.75" x14ac:dyDescent="0.25">
      <c r="A86" s="25" t="s">
        <v>258</v>
      </c>
      <c r="B86" s="53" t="s">
        <v>50</v>
      </c>
      <c r="C86" s="18" t="s">
        <v>88</v>
      </c>
      <c r="D86" s="18" t="s">
        <v>125</v>
      </c>
      <c r="E86" s="47">
        <v>195000</v>
      </c>
      <c r="F86" s="47">
        <f t="shared" si="1"/>
        <v>18890</v>
      </c>
      <c r="G86" s="66"/>
      <c r="H86" s="47">
        <v>200000</v>
      </c>
      <c r="I86" s="51">
        <v>20000</v>
      </c>
      <c r="J86" s="47">
        <v>200000</v>
      </c>
      <c r="K86" s="51">
        <v>20000</v>
      </c>
    </row>
    <row r="87" spans="1:11" ht="15.75" x14ac:dyDescent="0.25">
      <c r="A87" s="25" t="s">
        <v>259</v>
      </c>
      <c r="B87" s="53" t="s">
        <v>51</v>
      </c>
      <c r="C87" s="18" t="s">
        <v>89</v>
      </c>
      <c r="D87" s="18" t="s">
        <v>125</v>
      </c>
      <c r="E87" s="47">
        <f t="shared" si="0"/>
        <v>217234.99999999997</v>
      </c>
      <c r="F87" s="47">
        <f t="shared" si="1"/>
        <v>28335</v>
      </c>
      <c r="G87" s="66"/>
      <c r="H87" s="47">
        <v>200000</v>
      </c>
      <c r="I87" s="51">
        <v>30000</v>
      </c>
      <c r="J87" s="47">
        <v>229999.99999999997</v>
      </c>
      <c r="K87" s="51">
        <v>30000</v>
      </c>
    </row>
    <row r="88" spans="1:11" ht="15.75" x14ac:dyDescent="0.25">
      <c r="A88" s="25" t="s">
        <v>260</v>
      </c>
      <c r="B88" s="53" t="s">
        <v>52</v>
      </c>
      <c r="C88" s="18" t="s">
        <v>90</v>
      </c>
      <c r="D88" s="18" t="s">
        <v>125</v>
      </c>
      <c r="E88" s="47">
        <f t="shared" si="0"/>
        <v>380161.24999999994</v>
      </c>
      <c r="F88" s="47">
        <f t="shared" si="1"/>
        <v>56670</v>
      </c>
      <c r="G88" s="66"/>
      <c r="H88" s="47">
        <v>350000</v>
      </c>
      <c r="I88" s="51">
        <v>60000</v>
      </c>
      <c r="J88" s="47">
        <v>402499.99999999994</v>
      </c>
      <c r="K88" s="51">
        <v>60000</v>
      </c>
    </row>
    <row r="89" spans="1:11" ht="31.5" x14ac:dyDescent="0.25">
      <c r="A89" s="25" t="s">
        <v>261</v>
      </c>
      <c r="B89" s="53" t="s">
        <v>53</v>
      </c>
      <c r="C89" s="18" t="s">
        <v>91</v>
      </c>
      <c r="D89" s="18" t="s">
        <v>125</v>
      </c>
      <c r="E89" s="47">
        <f t="shared" si="0"/>
        <v>76032.25</v>
      </c>
      <c r="F89" s="47">
        <f t="shared" si="1"/>
        <v>47225</v>
      </c>
      <c r="G89" s="66"/>
      <c r="H89" s="47">
        <v>70000</v>
      </c>
      <c r="I89" s="51">
        <v>50000</v>
      </c>
      <c r="J89" s="47">
        <v>80500</v>
      </c>
      <c r="K89" s="51">
        <v>50000</v>
      </c>
    </row>
    <row r="90" spans="1:11" ht="15.75" x14ac:dyDescent="0.25">
      <c r="A90" s="25" t="s">
        <v>262</v>
      </c>
      <c r="B90" s="53" t="s">
        <v>54</v>
      </c>
      <c r="C90" s="18" t="s">
        <v>92</v>
      </c>
      <c r="D90" s="18" t="s">
        <v>125</v>
      </c>
      <c r="E90" s="47">
        <v>3500000</v>
      </c>
      <c r="F90" s="47">
        <f t="shared" si="1"/>
        <v>151120</v>
      </c>
      <c r="G90" s="66"/>
      <c r="H90" s="47">
        <v>2100000</v>
      </c>
      <c r="I90" s="51">
        <v>160000</v>
      </c>
      <c r="J90" s="47">
        <v>2415000</v>
      </c>
      <c r="K90" s="51">
        <v>160000</v>
      </c>
    </row>
    <row r="91" spans="1:11" ht="15.75" x14ac:dyDescent="0.25">
      <c r="A91" s="25" t="s">
        <v>263</v>
      </c>
      <c r="B91" s="53" t="s">
        <v>55</v>
      </c>
      <c r="C91" s="18" t="s">
        <v>93</v>
      </c>
      <c r="D91" s="18" t="s">
        <v>125</v>
      </c>
      <c r="E91" s="47">
        <f t="shared" si="0"/>
        <v>91238.7</v>
      </c>
      <c r="F91" s="47">
        <f t="shared" si="1"/>
        <v>18890</v>
      </c>
      <c r="G91" s="66"/>
      <c r="H91" s="47">
        <v>84000</v>
      </c>
      <c r="I91" s="51">
        <v>20000</v>
      </c>
      <c r="J91" s="47">
        <v>96599.999999999985</v>
      </c>
      <c r="K91" s="51">
        <v>20000</v>
      </c>
    </row>
    <row r="92" spans="1:11" ht="15.75" x14ac:dyDescent="0.25">
      <c r="A92" s="25" t="s">
        <v>264</v>
      </c>
      <c r="B92" s="53" t="s">
        <v>56</v>
      </c>
      <c r="C92" s="18" t="s">
        <v>94</v>
      </c>
      <c r="D92" s="18" t="s">
        <v>125</v>
      </c>
      <c r="E92" s="78">
        <v>5000000</v>
      </c>
      <c r="F92" s="78">
        <v>500000</v>
      </c>
      <c r="G92" s="66"/>
      <c r="H92" s="47">
        <v>2500000</v>
      </c>
      <c r="I92" s="51">
        <v>220000</v>
      </c>
      <c r="J92" s="47">
        <v>2875000</v>
      </c>
      <c r="K92" s="51">
        <v>220000</v>
      </c>
    </row>
    <row r="93" spans="1:11" ht="31.5" x14ac:dyDescent="0.25">
      <c r="A93" s="25" t="s">
        <v>265</v>
      </c>
      <c r="B93" s="53" t="s">
        <v>57</v>
      </c>
      <c r="C93" s="18" t="s">
        <v>95</v>
      </c>
      <c r="D93" s="18" t="s">
        <v>125</v>
      </c>
      <c r="E93" s="47">
        <f t="shared" si="0"/>
        <v>42360.825000000004</v>
      </c>
      <c r="F93" s="47">
        <f t="shared" si="1"/>
        <v>14167.5</v>
      </c>
      <c r="G93" s="66"/>
      <c r="H93" s="47">
        <v>39000</v>
      </c>
      <c r="I93" s="51">
        <v>15000</v>
      </c>
      <c r="J93" s="47">
        <v>44850</v>
      </c>
      <c r="K93" s="51">
        <v>15000</v>
      </c>
    </row>
    <row r="94" spans="1:11" ht="15.75" x14ac:dyDescent="0.25">
      <c r="A94" s="25" t="s">
        <v>266</v>
      </c>
      <c r="B94" s="53" t="s">
        <v>58</v>
      </c>
      <c r="C94" s="18" t="s">
        <v>96</v>
      </c>
      <c r="D94" s="18" t="s">
        <v>125</v>
      </c>
      <c r="E94" s="47">
        <f t="shared" si="0"/>
        <v>48877.874999999993</v>
      </c>
      <c r="F94" s="47">
        <f t="shared" si="1"/>
        <v>14167.5</v>
      </c>
      <c r="G94" s="66"/>
      <c r="H94" s="47">
        <v>45000</v>
      </c>
      <c r="I94" s="51">
        <v>15000</v>
      </c>
      <c r="J94" s="47">
        <v>51749.999999999993</v>
      </c>
      <c r="K94" s="51">
        <v>15000</v>
      </c>
    </row>
    <row r="95" spans="1:11" ht="15.75" x14ac:dyDescent="0.25">
      <c r="A95" s="25" t="s">
        <v>267</v>
      </c>
      <c r="B95" s="53" t="s">
        <v>59</v>
      </c>
      <c r="C95" s="18" t="s">
        <v>97</v>
      </c>
      <c r="D95" s="18" t="s">
        <v>125</v>
      </c>
      <c r="E95" s="47">
        <f t="shared" si="0"/>
        <v>31499.075000000001</v>
      </c>
      <c r="F95" s="47">
        <f t="shared" si="1"/>
        <v>13223</v>
      </c>
      <c r="G95" s="66"/>
      <c r="H95" s="47">
        <v>29000</v>
      </c>
      <c r="I95" s="51">
        <v>14000</v>
      </c>
      <c r="J95" s="47">
        <v>33350</v>
      </c>
      <c r="K95" s="51">
        <v>14000</v>
      </c>
    </row>
    <row r="96" spans="1:11" ht="15.75" x14ac:dyDescent="0.25">
      <c r="A96" s="25" t="s">
        <v>268</v>
      </c>
      <c r="B96" s="53" t="s">
        <v>60</v>
      </c>
      <c r="C96" s="18" t="s">
        <v>98</v>
      </c>
      <c r="D96" s="18" t="s">
        <v>125</v>
      </c>
      <c r="E96" s="47">
        <f t="shared" si="0"/>
        <v>18464.975000000002</v>
      </c>
      <c r="F96" s="47">
        <f t="shared" si="1"/>
        <v>11334</v>
      </c>
      <c r="G96" s="66"/>
      <c r="H96" s="47">
        <v>17000</v>
      </c>
      <c r="I96" s="51">
        <v>12000</v>
      </c>
      <c r="J96" s="47">
        <v>19550</v>
      </c>
      <c r="K96" s="51">
        <v>12000</v>
      </c>
    </row>
    <row r="97" spans="1:11" ht="31.5" x14ac:dyDescent="0.25">
      <c r="A97" s="25" t="s">
        <v>269</v>
      </c>
      <c r="B97" s="53" t="s">
        <v>61</v>
      </c>
      <c r="C97" s="18" t="s">
        <v>99</v>
      </c>
      <c r="D97" s="18" t="s">
        <v>125</v>
      </c>
      <c r="E97" s="47">
        <f t="shared" si="0"/>
        <v>15206.449999999997</v>
      </c>
      <c r="F97" s="47">
        <f t="shared" si="1"/>
        <v>8500.5</v>
      </c>
      <c r="G97" s="66"/>
      <c r="H97" s="47">
        <v>14000</v>
      </c>
      <c r="I97" s="51">
        <v>9000</v>
      </c>
      <c r="J97" s="47">
        <v>16099.999999999998</v>
      </c>
      <c r="K97" s="51">
        <v>9000</v>
      </c>
    </row>
    <row r="98" spans="1:11" ht="15.75" x14ac:dyDescent="0.25">
      <c r="A98" s="25" t="s">
        <v>270</v>
      </c>
      <c r="B98" s="53" t="s">
        <v>62</v>
      </c>
      <c r="C98" s="18" t="s">
        <v>100</v>
      </c>
      <c r="D98" s="18" t="s">
        <v>125</v>
      </c>
      <c r="E98" s="47">
        <f t="shared" si="0"/>
        <v>17378.8</v>
      </c>
      <c r="F98" s="47">
        <f t="shared" si="1"/>
        <v>8500.5</v>
      </c>
      <c r="G98" s="66"/>
      <c r="H98" s="47">
        <v>16000</v>
      </c>
      <c r="I98" s="51">
        <v>9000</v>
      </c>
      <c r="J98" s="47">
        <v>18400</v>
      </c>
      <c r="K98" s="51">
        <v>9000</v>
      </c>
    </row>
    <row r="99" spans="1:11" ht="15.75" x14ac:dyDescent="0.25">
      <c r="A99" s="25" t="s">
        <v>271</v>
      </c>
      <c r="B99" s="53" t="s">
        <v>63</v>
      </c>
      <c r="C99" s="18" t="s">
        <v>101</v>
      </c>
      <c r="D99" s="18" t="s">
        <v>125</v>
      </c>
      <c r="E99" s="47">
        <f t="shared" si="0"/>
        <v>8689400</v>
      </c>
      <c r="F99" s="47">
        <f t="shared" si="1"/>
        <v>944500</v>
      </c>
      <c r="G99" s="66"/>
      <c r="H99" s="47">
        <v>8000000</v>
      </c>
      <c r="I99" s="51">
        <v>1000000</v>
      </c>
      <c r="J99" s="47">
        <v>9200000</v>
      </c>
      <c r="K99" s="51">
        <v>1000000</v>
      </c>
    </row>
    <row r="100" spans="1:11" ht="15.75" x14ac:dyDescent="0.25">
      <c r="A100" s="25" t="s">
        <v>272</v>
      </c>
      <c r="B100" s="53" t="s">
        <v>64</v>
      </c>
      <c r="C100" s="18" t="s">
        <v>102</v>
      </c>
      <c r="D100" s="18" t="s">
        <v>125</v>
      </c>
      <c r="E100" s="47">
        <f t="shared" si="0"/>
        <v>152064.5</v>
      </c>
      <c r="F100" s="47">
        <f t="shared" si="1"/>
        <v>63281.5</v>
      </c>
      <c r="G100" s="66"/>
      <c r="H100" s="47">
        <v>140000</v>
      </c>
      <c r="I100" s="51">
        <v>67000</v>
      </c>
      <c r="J100" s="47">
        <v>161000</v>
      </c>
      <c r="K100" s="51">
        <v>67000</v>
      </c>
    </row>
    <row r="101" spans="1:11" ht="15.75" x14ac:dyDescent="0.25">
      <c r="A101" s="25" t="s">
        <v>273</v>
      </c>
      <c r="B101" s="53" t="s">
        <v>65</v>
      </c>
      <c r="C101" s="18" t="s">
        <v>103</v>
      </c>
      <c r="D101" s="18" t="s">
        <v>125</v>
      </c>
      <c r="E101" s="47">
        <f t="shared" si="0"/>
        <v>162926.25</v>
      </c>
      <c r="F101" s="47">
        <f t="shared" si="1"/>
        <v>42502.5</v>
      </c>
      <c r="G101" s="66"/>
      <c r="H101" s="47">
        <v>150000</v>
      </c>
      <c r="I101" s="51">
        <v>45000</v>
      </c>
      <c r="J101" s="47">
        <v>172500</v>
      </c>
      <c r="K101" s="51">
        <v>45000</v>
      </c>
    </row>
    <row r="102" spans="1:11" ht="15.75" x14ac:dyDescent="0.25">
      <c r="A102" s="25" t="s">
        <v>274</v>
      </c>
      <c r="B102" s="53" t="s">
        <v>66</v>
      </c>
      <c r="C102" s="18" t="s">
        <v>104</v>
      </c>
      <c r="D102" s="18" t="s">
        <v>125</v>
      </c>
      <c r="E102" s="47">
        <f t="shared" si="0"/>
        <v>217234.99999999997</v>
      </c>
      <c r="F102" s="47">
        <f t="shared" si="1"/>
        <v>42502.5</v>
      </c>
      <c r="G102" s="66"/>
      <c r="H102" s="47">
        <v>200000</v>
      </c>
      <c r="I102" s="51">
        <v>45000</v>
      </c>
      <c r="J102" s="47">
        <v>229999.99999999997</v>
      </c>
      <c r="K102" s="51">
        <v>45000</v>
      </c>
    </row>
    <row r="103" spans="1:11" ht="15.75" x14ac:dyDescent="0.25">
      <c r="A103" s="25" t="s">
        <v>275</v>
      </c>
      <c r="B103" s="53" t="s">
        <v>67</v>
      </c>
      <c r="C103" s="18" t="s">
        <v>105</v>
      </c>
      <c r="D103" s="18" t="s">
        <v>125</v>
      </c>
      <c r="E103" s="47">
        <f t="shared" si="0"/>
        <v>217234.99999999997</v>
      </c>
      <c r="F103" s="47">
        <f t="shared" si="1"/>
        <v>28335</v>
      </c>
      <c r="G103" s="66"/>
      <c r="H103" s="47">
        <v>200000</v>
      </c>
      <c r="I103" s="51">
        <v>30000</v>
      </c>
      <c r="J103" s="47">
        <v>229999.99999999997</v>
      </c>
      <c r="K103" s="51">
        <v>30000</v>
      </c>
    </row>
    <row r="104" spans="1:11" ht="15.75" x14ac:dyDescent="0.25">
      <c r="A104" s="25" t="s">
        <v>276</v>
      </c>
      <c r="B104" s="53" t="s">
        <v>68</v>
      </c>
      <c r="C104" s="18" t="s">
        <v>106</v>
      </c>
      <c r="D104" s="18" t="s">
        <v>125</v>
      </c>
      <c r="E104" s="47">
        <f t="shared" si="0"/>
        <v>38016.125</v>
      </c>
      <c r="F104" s="47">
        <f t="shared" si="1"/>
        <v>11334</v>
      </c>
      <c r="G104" s="66"/>
      <c r="H104" s="47">
        <v>35000</v>
      </c>
      <c r="I104" s="51">
        <v>12000</v>
      </c>
      <c r="J104" s="47">
        <v>40250</v>
      </c>
      <c r="K104" s="51">
        <v>12000</v>
      </c>
    </row>
    <row r="105" spans="1:11" ht="15.75" x14ac:dyDescent="0.25">
      <c r="A105" s="25" t="s">
        <v>277</v>
      </c>
      <c r="B105" s="53" t="s">
        <v>69</v>
      </c>
      <c r="C105" s="18" t="s">
        <v>107</v>
      </c>
      <c r="D105" s="18" t="s">
        <v>125</v>
      </c>
      <c r="E105" s="47">
        <f t="shared" si="0"/>
        <v>20637.325000000001</v>
      </c>
      <c r="F105" s="47">
        <f t="shared" si="1"/>
        <v>9445</v>
      </c>
      <c r="G105" s="66"/>
      <c r="H105" s="47">
        <v>19000</v>
      </c>
      <c r="I105" s="51">
        <v>10000</v>
      </c>
      <c r="J105" s="47">
        <v>21850</v>
      </c>
      <c r="K105" s="51">
        <v>10000</v>
      </c>
    </row>
    <row r="106" spans="1:11" ht="31.5" x14ac:dyDescent="0.25">
      <c r="A106" s="25" t="s">
        <v>278</v>
      </c>
      <c r="B106" s="53" t="s">
        <v>70</v>
      </c>
      <c r="C106" s="18" t="s">
        <v>108</v>
      </c>
      <c r="D106" s="18" t="s">
        <v>125</v>
      </c>
      <c r="E106" s="47">
        <f t="shared" si="0"/>
        <v>19551.150000000001</v>
      </c>
      <c r="F106" s="47">
        <f t="shared" si="1"/>
        <v>9445</v>
      </c>
      <c r="G106" s="66"/>
      <c r="H106" s="47">
        <v>18000</v>
      </c>
      <c r="I106" s="51">
        <v>10000</v>
      </c>
      <c r="J106" s="47">
        <v>20700</v>
      </c>
      <c r="K106" s="51">
        <v>10000</v>
      </c>
    </row>
    <row r="107" spans="1:11" ht="31.5" x14ac:dyDescent="0.25">
      <c r="A107" s="25" t="s">
        <v>279</v>
      </c>
      <c r="B107" s="53" t="s">
        <v>74</v>
      </c>
      <c r="C107" s="18" t="s">
        <v>112</v>
      </c>
      <c r="D107" s="18" t="s">
        <v>125</v>
      </c>
      <c r="E107" s="47">
        <f t="shared" si="0"/>
        <v>18464.975000000002</v>
      </c>
      <c r="F107" s="47">
        <f t="shared" si="1"/>
        <v>11334</v>
      </c>
      <c r="G107" s="66"/>
      <c r="H107" s="47">
        <v>17000</v>
      </c>
      <c r="I107" s="51">
        <v>12000</v>
      </c>
      <c r="J107" s="47">
        <v>19550</v>
      </c>
      <c r="K107" s="51">
        <v>12000</v>
      </c>
    </row>
    <row r="108" spans="1:11" ht="15.75" x14ac:dyDescent="0.25">
      <c r="A108" s="25" t="s">
        <v>280</v>
      </c>
      <c r="B108" s="53" t="s">
        <v>71</v>
      </c>
      <c r="C108" s="18" t="s">
        <v>109</v>
      </c>
      <c r="D108" s="18" t="s">
        <v>125</v>
      </c>
      <c r="E108" s="47">
        <f t="shared" si="0"/>
        <v>34757.599999999999</v>
      </c>
      <c r="F108" s="47">
        <f t="shared" si="1"/>
        <v>6611.5</v>
      </c>
      <c r="G108" s="66"/>
      <c r="H108" s="47">
        <v>32000</v>
      </c>
      <c r="I108" s="51">
        <v>7000</v>
      </c>
      <c r="J108" s="47">
        <v>36800</v>
      </c>
      <c r="K108" s="51">
        <v>7000</v>
      </c>
    </row>
    <row r="109" spans="1:11" ht="15.75" x14ac:dyDescent="0.25">
      <c r="A109" s="25" t="s">
        <v>281</v>
      </c>
      <c r="B109" s="53" t="s">
        <v>72</v>
      </c>
      <c r="C109" s="18" t="s">
        <v>110</v>
      </c>
      <c r="D109" s="18" t="s">
        <v>125</v>
      </c>
      <c r="E109" s="47">
        <f t="shared" si="0"/>
        <v>152064.5</v>
      </c>
      <c r="F109" s="47">
        <f t="shared" si="1"/>
        <v>18890</v>
      </c>
      <c r="G109" s="66"/>
      <c r="H109" s="47">
        <v>140000</v>
      </c>
      <c r="I109" s="51">
        <v>20000</v>
      </c>
      <c r="J109" s="47">
        <v>161000</v>
      </c>
      <c r="K109" s="51">
        <v>20000</v>
      </c>
    </row>
    <row r="110" spans="1:11" ht="15.75" x14ac:dyDescent="0.25">
      <c r="A110" s="25" t="s">
        <v>282</v>
      </c>
      <c r="B110" s="53" t="s">
        <v>73</v>
      </c>
      <c r="C110" s="18" t="s">
        <v>111</v>
      </c>
      <c r="D110" s="18" t="s">
        <v>125</v>
      </c>
      <c r="E110" s="47">
        <f t="shared" si="0"/>
        <v>54308.749999999993</v>
      </c>
      <c r="F110" s="47">
        <f t="shared" si="1"/>
        <v>18890</v>
      </c>
      <c r="G110" s="66"/>
      <c r="H110" s="47">
        <v>50000</v>
      </c>
      <c r="I110" s="51">
        <v>20000</v>
      </c>
      <c r="J110" s="47">
        <v>57499.999999999993</v>
      </c>
      <c r="K110" s="51">
        <v>20000</v>
      </c>
    </row>
    <row r="111" spans="1:11" ht="15.75" x14ac:dyDescent="0.25">
      <c r="A111" s="25" t="s">
        <v>283</v>
      </c>
      <c r="B111" s="53" t="s">
        <v>75</v>
      </c>
      <c r="C111" s="18" t="s">
        <v>113</v>
      </c>
      <c r="D111" s="18" t="s">
        <v>125</v>
      </c>
      <c r="E111" s="47">
        <f t="shared" si="0"/>
        <v>119479.24999999999</v>
      </c>
      <c r="F111" s="47">
        <f t="shared" si="1"/>
        <v>37780</v>
      </c>
      <c r="G111" s="66"/>
      <c r="H111" s="47">
        <v>110000</v>
      </c>
      <c r="I111" s="51">
        <v>40000</v>
      </c>
      <c r="J111" s="47">
        <v>126499.99999999999</v>
      </c>
      <c r="K111" s="51">
        <v>40000</v>
      </c>
    </row>
    <row r="112" spans="1:11" ht="15.75" x14ac:dyDescent="0.25">
      <c r="A112" s="25" t="s">
        <v>284</v>
      </c>
      <c r="B112" s="53" t="s">
        <v>76</v>
      </c>
      <c r="C112" s="18" t="s">
        <v>114</v>
      </c>
      <c r="D112" s="18" t="s">
        <v>125</v>
      </c>
      <c r="E112" s="47">
        <f t="shared" si="0"/>
        <v>488778.74999999994</v>
      </c>
      <c r="F112" s="47">
        <f t="shared" si="1"/>
        <v>85005</v>
      </c>
      <c r="G112" s="66"/>
      <c r="H112" s="47">
        <v>450000</v>
      </c>
      <c r="I112" s="51">
        <v>90000</v>
      </c>
      <c r="J112" s="47">
        <v>517499.99999999994</v>
      </c>
      <c r="K112" s="51">
        <v>90000</v>
      </c>
    </row>
    <row r="113" spans="1:11" ht="15.75" x14ac:dyDescent="0.25">
      <c r="A113" s="25" t="s">
        <v>285</v>
      </c>
      <c r="B113" s="53" t="s">
        <v>77</v>
      </c>
      <c r="C113" s="18" t="s">
        <v>115</v>
      </c>
      <c r="D113" s="18" t="s">
        <v>125</v>
      </c>
      <c r="E113" s="47">
        <f t="shared" si="0"/>
        <v>52136.399999999994</v>
      </c>
      <c r="F113" s="47">
        <f t="shared" si="1"/>
        <v>17001</v>
      </c>
      <c r="G113" s="66"/>
      <c r="H113" s="47">
        <v>48000</v>
      </c>
      <c r="I113" s="51">
        <v>18000</v>
      </c>
      <c r="J113" s="47">
        <v>55199.999999999993</v>
      </c>
      <c r="K113" s="51">
        <v>18000</v>
      </c>
    </row>
    <row r="114" spans="1:11" ht="15.75" x14ac:dyDescent="0.25">
      <c r="A114" s="25" t="s">
        <v>286</v>
      </c>
      <c r="B114" s="10" t="s">
        <v>35</v>
      </c>
      <c r="C114" s="18" t="s">
        <v>116</v>
      </c>
      <c r="D114" s="18" t="s">
        <v>125</v>
      </c>
      <c r="E114" s="47">
        <f t="shared" si="0"/>
        <v>347576</v>
      </c>
      <c r="F114" s="47">
        <f t="shared" si="1"/>
        <v>56670</v>
      </c>
      <c r="G114" s="66"/>
      <c r="H114" s="47">
        <v>320000</v>
      </c>
      <c r="I114" s="51">
        <v>60000</v>
      </c>
      <c r="J114" s="47">
        <v>368000</v>
      </c>
      <c r="K114" s="51">
        <v>60000</v>
      </c>
    </row>
    <row r="115" spans="1:11" ht="15.75" x14ac:dyDescent="0.25">
      <c r="A115" s="25" t="s">
        <v>287</v>
      </c>
      <c r="B115" s="53" t="s">
        <v>78</v>
      </c>
      <c r="C115" s="18" t="s">
        <v>117</v>
      </c>
      <c r="D115" s="18" t="s">
        <v>125</v>
      </c>
      <c r="E115" s="47">
        <f t="shared" si="0"/>
        <v>260682</v>
      </c>
      <c r="F115" s="47">
        <f t="shared" si="1"/>
        <v>66115</v>
      </c>
      <c r="G115" s="66"/>
      <c r="H115" s="47">
        <v>240000</v>
      </c>
      <c r="I115" s="51">
        <v>70000</v>
      </c>
      <c r="J115" s="47">
        <v>276000</v>
      </c>
      <c r="K115" s="51">
        <v>70000</v>
      </c>
    </row>
    <row r="116" spans="1:11" ht="15.75" x14ac:dyDescent="0.25">
      <c r="A116" s="25" t="s">
        <v>288</v>
      </c>
      <c r="B116" s="53" t="s">
        <v>79</v>
      </c>
      <c r="C116" s="18" t="s">
        <v>118</v>
      </c>
      <c r="D116" s="18" t="s">
        <v>125</v>
      </c>
      <c r="E116" s="47">
        <f t="shared" si="0"/>
        <v>369299.49999999994</v>
      </c>
      <c r="F116" s="47">
        <f t="shared" si="1"/>
        <v>85005</v>
      </c>
      <c r="G116" s="66"/>
      <c r="H116" s="47">
        <v>340000</v>
      </c>
      <c r="I116" s="51">
        <v>90000</v>
      </c>
      <c r="J116" s="47">
        <v>390999.99999999994</v>
      </c>
      <c r="K116" s="51">
        <v>90000</v>
      </c>
    </row>
    <row r="117" spans="1:11" ht="15.75" x14ac:dyDescent="0.25">
      <c r="A117" s="25" t="s">
        <v>289</v>
      </c>
      <c r="B117" s="53" t="s">
        <v>80</v>
      </c>
      <c r="C117" s="18" t="s">
        <v>119</v>
      </c>
      <c r="D117" s="18" t="s">
        <v>125</v>
      </c>
      <c r="E117" s="47">
        <f t="shared" si="0"/>
        <v>119479.24999999999</v>
      </c>
      <c r="F117" s="47">
        <f t="shared" si="1"/>
        <v>37780</v>
      </c>
      <c r="G117" s="66"/>
      <c r="H117" s="47">
        <v>110000</v>
      </c>
      <c r="I117" s="51">
        <v>40000</v>
      </c>
      <c r="J117" s="47">
        <v>126499.99999999999</v>
      </c>
      <c r="K117" s="51">
        <v>40000</v>
      </c>
    </row>
    <row r="118" spans="1:11" ht="15.75" x14ac:dyDescent="0.25">
      <c r="A118" s="25" t="s">
        <v>290</v>
      </c>
      <c r="B118" s="53" t="s">
        <v>81</v>
      </c>
      <c r="C118" s="18" t="s">
        <v>120</v>
      </c>
      <c r="D118" s="18" t="s">
        <v>125</v>
      </c>
      <c r="E118" s="47">
        <f t="shared" si="0"/>
        <v>434469.99999999994</v>
      </c>
      <c r="F118" s="47">
        <f t="shared" si="1"/>
        <v>85005</v>
      </c>
      <c r="G118" s="66"/>
      <c r="H118" s="47">
        <v>400000</v>
      </c>
      <c r="I118" s="51">
        <v>90000</v>
      </c>
      <c r="J118" s="47">
        <v>459999.99999999994</v>
      </c>
      <c r="K118" s="51">
        <v>90000</v>
      </c>
    </row>
    <row r="119" spans="1:11" ht="15.75" x14ac:dyDescent="0.25">
      <c r="A119" s="25" t="s">
        <v>291</v>
      </c>
      <c r="B119" s="10" t="s">
        <v>36</v>
      </c>
      <c r="C119" s="18" t="s">
        <v>121</v>
      </c>
      <c r="D119" s="18" t="s">
        <v>125</v>
      </c>
      <c r="E119" s="47">
        <f t="shared" si="0"/>
        <v>173788</v>
      </c>
      <c r="F119" s="47">
        <f t="shared" si="1"/>
        <v>27390.5</v>
      </c>
      <c r="G119" s="66"/>
      <c r="H119" s="47">
        <v>160000</v>
      </c>
      <c r="I119" s="51">
        <v>29000</v>
      </c>
      <c r="J119" s="47">
        <v>184000</v>
      </c>
      <c r="K119" s="51">
        <v>29000</v>
      </c>
    </row>
    <row r="120" spans="1:11" ht="15.75" x14ac:dyDescent="0.25">
      <c r="A120" s="25" t="s">
        <v>292</v>
      </c>
      <c r="B120" s="10" t="s">
        <v>37</v>
      </c>
      <c r="C120" s="18" t="s">
        <v>122</v>
      </c>
      <c r="D120" s="18" t="s">
        <v>125</v>
      </c>
      <c r="E120" s="78">
        <f t="shared" si="0"/>
        <v>152064.5</v>
      </c>
      <c r="F120" s="78">
        <f t="shared" si="1"/>
        <v>25501.5</v>
      </c>
      <c r="G120" s="66"/>
      <c r="H120" s="47">
        <v>140000</v>
      </c>
      <c r="I120" s="51">
        <v>27000</v>
      </c>
      <c r="J120" s="47">
        <v>161000</v>
      </c>
      <c r="K120" s="51">
        <v>27000</v>
      </c>
    </row>
    <row r="121" spans="1:11" ht="15.75" x14ac:dyDescent="0.25">
      <c r="A121" s="25" t="s">
        <v>293</v>
      </c>
      <c r="B121" s="53" t="s">
        <v>82</v>
      </c>
      <c r="C121" s="18" t="s">
        <v>123</v>
      </c>
      <c r="D121" s="18" t="s">
        <v>125</v>
      </c>
      <c r="E121" s="78">
        <f t="shared" si="0"/>
        <v>162926.25</v>
      </c>
      <c r="F121" s="78">
        <f t="shared" si="1"/>
        <v>28335</v>
      </c>
      <c r="G121" s="66"/>
      <c r="H121" s="47">
        <v>150000</v>
      </c>
      <c r="I121" s="51">
        <v>30000</v>
      </c>
      <c r="J121" s="47">
        <v>172500</v>
      </c>
      <c r="K121" s="51">
        <v>30000</v>
      </c>
    </row>
    <row r="122" spans="1:11" ht="15.75" x14ac:dyDescent="0.25">
      <c r="A122" s="25" t="s">
        <v>294</v>
      </c>
      <c r="B122" s="53" t="s">
        <v>83</v>
      </c>
      <c r="C122" s="18" t="s">
        <v>124</v>
      </c>
      <c r="D122" s="18" t="s">
        <v>125</v>
      </c>
      <c r="E122" s="78">
        <f t="shared" si="0"/>
        <v>152064.5</v>
      </c>
      <c r="F122" s="78">
        <f t="shared" si="1"/>
        <v>45336</v>
      </c>
      <c r="G122" s="66"/>
      <c r="H122" s="47">
        <v>140000</v>
      </c>
      <c r="I122" s="51">
        <v>48000</v>
      </c>
      <c r="J122" s="47">
        <v>161000</v>
      </c>
      <c r="K122" s="51">
        <v>48000</v>
      </c>
    </row>
    <row r="123" spans="1:11" ht="15.75" x14ac:dyDescent="0.25">
      <c r="A123" s="25" t="s">
        <v>295</v>
      </c>
      <c r="B123" s="14" t="s">
        <v>34</v>
      </c>
      <c r="C123" s="18"/>
      <c r="D123" s="18" t="s">
        <v>237</v>
      </c>
      <c r="E123" s="78">
        <f t="shared" si="0"/>
        <v>48877.874999999993</v>
      </c>
      <c r="F123" s="78">
        <f t="shared" si="1"/>
        <v>23612.5</v>
      </c>
      <c r="G123" s="66"/>
      <c r="H123" s="47">
        <v>45000</v>
      </c>
      <c r="I123" s="51">
        <v>25000</v>
      </c>
      <c r="J123" s="47">
        <v>51749.999999999993</v>
      </c>
      <c r="K123" s="51">
        <v>25000</v>
      </c>
    </row>
    <row r="124" spans="1:11" ht="15.75" x14ac:dyDescent="0.25">
      <c r="A124" s="25" t="s">
        <v>296</v>
      </c>
      <c r="B124" s="10" t="s">
        <v>38</v>
      </c>
      <c r="C124" s="18" t="s">
        <v>148</v>
      </c>
      <c r="D124" s="18" t="s">
        <v>125</v>
      </c>
      <c r="E124" s="78">
        <f t="shared" si="0"/>
        <v>228096.74999999997</v>
      </c>
      <c r="F124" s="78">
        <f t="shared" si="1"/>
        <v>47225</v>
      </c>
      <c r="G124" s="66"/>
      <c r="H124" s="47">
        <v>210000</v>
      </c>
      <c r="I124" s="51">
        <v>50000</v>
      </c>
      <c r="J124" s="47">
        <v>241499.99999999997</v>
      </c>
      <c r="K124" s="51">
        <v>50000</v>
      </c>
    </row>
    <row r="125" spans="1:11" ht="15.75" x14ac:dyDescent="0.25">
      <c r="A125" s="25" t="s">
        <v>297</v>
      </c>
      <c r="B125" s="10" t="s">
        <v>35</v>
      </c>
      <c r="C125" s="18" t="s">
        <v>116</v>
      </c>
      <c r="D125" s="18" t="s">
        <v>125</v>
      </c>
      <c r="E125" s="78">
        <f t="shared" si="0"/>
        <v>217234.99999999997</v>
      </c>
      <c r="F125" s="78">
        <f t="shared" si="1"/>
        <v>47225</v>
      </c>
      <c r="G125" s="66"/>
      <c r="H125" s="47">
        <v>200000</v>
      </c>
      <c r="I125" s="51">
        <v>50000</v>
      </c>
      <c r="J125" s="47">
        <v>229999.99999999997</v>
      </c>
      <c r="K125" s="51">
        <v>50000</v>
      </c>
    </row>
    <row r="126" spans="1:11" ht="15.75" x14ac:dyDescent="0.25">
      <c r="A126" s="25" t="s">
        <v>298</v>
      </c>
      <c r="B126" s="10" t="s">
        <v>126</v>
      </c>
      <c r="C126" s="18" t="s">
        <v>127</v>
      </c>
      <c r="D126" s="18" t="s">
        <v>125</v>
      </c>
      <c r="E126" s="78">
        <f t="shared" si="0"/>
        <v>217234.99999999997</v>
      </c>
      <c r="F126" s="78">
        <f t="shared" si="1"/>
        <v>47225</v>
      </c>
      <c r="G126" s="66"/>
      <c r="H126" s="47">
        <v>200000</v>
      </c>
      <c r="I126" s="51">
        <v>50000</v>
      </c>
      <c r="J126" s="47">
        <v>229999.99999999997</v>
      </c>
      <c r="K126" s="51">
        <v>50000</v>
      </c>
    </row>
    <row r="127" spans="1:11" ht="15.75" x14ac:dyDescent="0.25">
      <c r="A127" s="25" t="s">
        <v>299</v>
      </c>
      <c r="B127" s="10" t="s">
        <v>128</v>
      </c>
      <c r="C127" s="18" t="s">
        <v>129</v>
      </c>
      <c r="D127" s="18" t="s">
        <v>125</v>
      </c>
      <c r="E127" s="78">
        <f t="shared" si="0"/>
        <v>97755.749999999985</v>
      </c>
      <c r="F127" s="78">
        <f t="shared" si="1"/>
        <v>37780</v>
      </c>
      <c r="G127" s="66"/>
      <c r="H127" s="47">
        <v>90000</v>
      </c>
      <c r="I127" s="51">
        <v>40000</v>
      </c>
      <c r="J127" s="47">
        <v>103499.99999999999</v>
      </c>
      <c r="K127" s="51">
        <v>40000</v>
      </c>
    </row>
    <row r="128" spans="1:11" ht="31.5" x14ac:dyDescent="0.25">
      <c r="A128" s="25" t="s">
        <v>300</v>
      </c>
      <c r="B128" s="10" t="s">
        <v>130</v>
      </c>
      <c r="C128" s="18" t="s">
        <v>131</v>
      </c>
      <c r="D128" s="18" t="s">
        <v>125</v>
      </c>
      <c r="E128" s="78">
        <f t="shared" si="0"/>
        <v>195511.49999999997</v>
      </c>
      <c r="F128" s="78">
        <f t="shared" si="1"/>
        <v>56670</v>
      </c>
      <c r="G128" s="66"/>
      <c r="H128" s="47">
        <v>180000</v>
      </c>
      <c r="I128" s="51">
        <v>60000</v>
      </c>
      <c r="J128" s="47">
        <v>206999.99999999997</v>
      </c>
      <c r="K128" s="51">
        <v>60000</v>
      </c>
    </row>
    <row r="129" spans="1:11" ht="15.75" x14ac:dyDescent="0.25">
      <c r="A129" s="25" t="s">
        <v>301</v>
      </c>
      <c r="B129" s="10" t="s">
        <v>132</v>
      </c>
      <c r="C129" s="18" t="s">
        <v>133</v>
      </c>
      <c r="D129" s="18" t="s">
        <v>125</v>
      </c>
      <c r="E129" s="78">
        <f t="shared" si="0"/>
        <v>34757.599999999999</v>
      </c>
      <c r="F129" s="78">
        <f t="shared" si="1"/>
        <v>15112</v>
      </c>
      <c r="G129" s="66"/>
      <c r="H129" s="47">
        <v>32000</v>
      </c>
      <c r="I129" s="51">
        <v>16000</v>
      </c>
      <c r="J129" s="47">
        <v>36800</v>
      </c>
      <c r="K129" s="51">
        <v>16000</v>
      </c>
    </row>
    <row r="130" spans="1:11" ht="15.75" x14ac:dyDescent="0.25">
      <c r="A130" s="25" t="s">
        <v>302</v>
      </c>
      <c r="B130" s="10" t="s">
        <v>134</v>
      </c>
      <c r="C130" s="18" t="s">
        <v>135</v>
      </c>
      <c r="D130" s="18" t="s">
        <v>125</v>
      </c>
      <c r="E130" s="78">
        <f t="shared" si="0"/>
        <v>108617.49999999999</v>
      </c>
      <c r="F130" s="78">
        <f t="shared" si="1"/>
        <v>18890</v>
      </c>
      <c r="G130" s="66"/>
      <c r="H130" s="47">
        <v>100000</v>
      </c>
      <c r="I130" s="51">
        <v>20000</v>
      </c>
      <c r="J130" s="47">
        <v>114999.99999999999</v>
      </c>
      <c r="K130" s="51">
        <v>20000</v>
      </c>
    </row>
    <row r="131" spans="1:11" ht="15.75" x14ac:dyDescent="0.25">
      <c r="A131" s="25" t="s">
        <v>303</v>
      </c>
      <c r="B131" s="10" t="s">
        <v>136</v>
      </c>
      <c r="C131" s="18" t="s">
        <v>137</v>
      </c>
      <c r="D131" s="18" t="s">
        <v>125</v>
      </c>
      <c r="E131" s="78">
        <f t="shared" si="0"/>
        <v>814631.24999999988</v>
      </c>
      <c r="F131" s="78">
        <f t="shared" si="1"/>
        <v>75560</v>
      </c>
      <c r="G131" s="66"/>
      <c r="H131" s="47">
        <v>750000</v>
      </c>
      <c r="I131" s="51">
        <v>80000</v>
      </c>
      <c r="J131" s="47">
        <v>862499.99999999988</v>
      </c>
      <c r="K131" s="51">
        <v>80000</v>
      </c>
    </row>
    <row r="132" spans="1:11" ht="15.75" x14ac:dyDescent="0.25">
      <c r="A132" s="25" t="s">
        <v>304</v>
      </c>
      <c r="B132" s="10" t="s">
        <v>139</v>
      </c>
      <c r="C132" s="18" t="s">
        <v>138</v>
      </c>
      <c r="D132" s="18" t="s">
        <v>125</v>
      </c>
      <c r="E132" s="78">
        <f t="shared" si="0"/>
        <v>314990.75</v>
      </c>
      <c r="F132" s="78">
        <f t="shared" si="1"/>
        <v>47225</v>
      </c>
      <c r="G132" s="66"/>
      <c r="H132" s="47">
        <v>290000</v>
      </c>
      <c r="I132" s="51">
        <v>50000</v>
      </c>
      <c r="J132" s="47">
        <v>333500</v>
      </c>
      <c r="K132" s="51">
        <v>50000</v>
      </c>
    </row>
    <row r="133" spans="1:11" ht="15.75" x14ac:dyDescent="0.25">
      <c r="A133" s="25" t="s">
        <v>305</v>
      </c>
      <c r="B133" s="10" t="s">
        <v>140</v>
      </c>
      <c r="C133" s="18" t="s">
        <v>141</v>
      </c>
      <c r="D133" s="18" t="s">
        <v>125</v>
      </c>
      <c r="E133" s="78">
        <f t="shared" si="0"/>
        <v>195511.49999999997</v>
      </c>
      <c r="F133" s="78">
        <f t="shared" si="1"/>
        <v>37780</v>
      </c>
      <c r="G133" s="66"/>
      <c r="H133" s="47">
        <v>180000</v>
      </c>
      <c r="I133" s="51">
        <v>40000</v>
      </c>
      <c r="J133" s="47">
        <v>206999.99999999997</v>
      </c>
      <c r="K133" s="51">
        <v>40000</v>
      </c>
    </row>
    <row r="134" spans="1:11" ht="15.75" x14ac:dyDescent="0.25">
      <c r="A134" s="25" t="s">
        <v>306</v>
      </c>
      <c r="B134" s="10" t="s">
        <v>454</v>
      </c>
      <c r="C134" s="18" t="s">
        <v>142</v>
      </c>
      <c r="D134" s="18" t="s">
        <v>125</v>
      </c>
      <c r="E134" s="47">
        <f t="shared" si="0"/>
        <v>434469.99999999994</v>
      </c>
      <c r="F134" s="47">
        <f t="shared" si="1"/>
        <v>47225</v>
      </c>
      <c r="G134" s="66"/>
      <c r="H134" s="47">
        <v>400000</v>
      </c>
      <c r="I134" s="51">
        <v>50000</v>
      </c>
      <c r="J134" s="47">
        <v>459999.99999999994</v>
      </c>
      <c r="K134" s="51">
        <v>50000</v>
      </c>
    </row>
    <row r="135" spans="1:11" ht="15.75" x14ac:dyDescent="0.25">
      <c r="A135" s="25" t="s">
        <v>307</v>
      </c>
      <c r="B135" s="10" t="s">
        <v>143</v>
      </c>
      <c r="C135" s="18" t="s">
        <v>144</v>
      </c>
      <c r="D135" s="18" t="s">
        <v>125</v>
      </c>
      <c r="E135" s="47">
        <f t="shared" si="0"/>
        <v>651705</v>
      </c>
      <c r="F135" s="47">
        <f t="shared" si="1"/>
        <v>75560</v>
      </c>
      <c r="G135" s="66"/>
      <c r="H135" s="47">
        <v>600000</v>
      </c>
      <c r="I135" s="51">
        <v>80000</v>
      </c>
      <c r="J135" s="47">
        <v>690000</v>
      </c>
      <c r="K135" s="51">
        <v>80000</v>
      </c>
    </row>
    <row r="136" spans="1:11" ht="15.75" x14ac:dyDescent="0.25">
      <c r="A136" s="25" t="s">
        <v>308</v>
      </c>
      <c r="B136" s="10" t="s">
        <v>455</v>
      </c>
      <c r="C136" s="18" t="s">
        <v>145</v>
      </c>
      <c r="D136" s="18" t="s">
        <v>125</v>
      </c>
      <c r="E136" s="47">
        <f t="shared" si="0"/>
        <v>108617.49999999999</v>
      </c>
      <c r="F136" s="47">
        <f t="shared" si="1"/>
        <v>18890</v>
      </c>
      <c r="G136" s="66"/>
      <c r="H136" s="47">
        <v>100000</v>
      </c>
      <c r="I136" s="51">
        <v>20000</v>
      </c>
      <c r="J136" s="47">
        <v>114999.99999999999</v>
      </c>
      <c r="K136" s="51">
        <v>20000</v>
      </c>
    </row>
    <row r="137" spans="1:11" ht="15.75" x14ac:dyDescent="0.25">
      <c r="A137" s="25" t="s">
        <v>309</v>
      </c>
      <c r="B137" s="53" t="s">
        <v>147</v>
      </c>
      <c r="C137" s="18" t="s">
        <v>146</v>
      </c>
      <c r="D137" s="18" t="s">
        <v>125</v>
      </c>
      <c r="E137" s="47">
        <f t="shared" si="0"/>
        <v>97755.749999999985</v>
      </c>
      <c r="F137" s="47">
        <f t="shared" si="1"/>
        <v>18890</v>
      </c>
      <c r="G137" s="66"/>
      <c r="H137" s="47">
        <v>90000</v>
      </c>
      <c r="I137" s="51">
        <v>20000</v>
      </c>
      <c r="J137" s="47">
        <v>103499.99999999999</v>
      </c>
      <c r="K137" s="51">
        <v>20000</v>
      </c>
    </row>
    <row r="138" spans="1:11" ht="15.75" x14ac:dyDescent="0.25">
      <c r="A138" s="25" t="s">
        <v>310</v>
      </c>
      <c r="B138" s="10" t="s">
        <v>149</v>
      </c>
      <c r="C138" s="18" t="s">
        <v>150</v>
      </c>
      <c r="D138" s="18" t="s">
        <v>125</v>
      </c>
      <c r="E138" s="47">
        <f t="shared" si="0"/>
        <v>662566.75</v>
      </c>
      <c r="F138" s="47">
        <f t="shared" si="1"/>
        <v>56670</v>
      </c>
      <c r="G138" s="66"/>
      <c r="H138" s="47">
        <v>610000</v>
      </c>
      <c r="I138" s="51">
        <v>60000</v>
      </c>
      <c r="J138" s="47">
        <v>701500</v>
      </c>
      <c r="K138" s="51">
        <v>60000</v>
      </c>
    </row>
    <row r="139" spans="1:11" ht="15.75" x14ac:dyDescent="0.25">
      <c r="A139" s="25" t="s">
        <v>311</v>
      </c>
      <c r="B139" s="10" t="s">
        <v>152</v>
      </c>
      <c r="C139" s="18" t="s">
        <v>151</v>
      </c>
      <c r="D139" s="18" t="s">
        <v>125</v>
      </c>
      <c r="E139" s="47">
        <f t="shared" si="0"/>
        <v>48877.874999999993</v>
      </c>
      <c r="F139" s="47">
        <f t="shared" si="1"/>
        <v>18890</v>
      </c>
      <c r="G139" s="66"/>
      <c r="H139" s="47">
        <v>45000</v>
      </c>
      <c r="I139" s="51">
        <v>20000</v>
      </c>
      <c r="J139" s="47">
        <v>51749.999999999993</v>
      </c>
      <c r="K139" s="51">
        <v>20000</v>
      </c>
    </row>
    <row r="140" spans="1:11" ht="15.75" x14ac:dyDescent="0.25">
      <c r="A140" s="25" t="s">
        <v>312</v>
      </c>
      <c r="B140" s="10" t="s">
        <v>153</v>
      </c>
      <c r="C140" s="18" t="s">
        <v>154</v>
      </c>
      <c r="D140" s="18" t="s">
        <v>125</v>
      </c>
      <c r="E140" s="47">
        <f t="shared" si="0"/>
        <v>119479.24999999999</v>
      </c>
      <c r="F140" s="47">
        <f t="shared" si="1"/>
        <v>42502.5</v>
      </c>
      <c r="G140" s="66"/>
      <c r="H140" s="47">
        <v>110000</v>
      </c>
      <c r="I140" s="51">
        <v>45000</v>
      </c>
      <c r="J140" s="47">
        <v>126499.99999999999</v>
      </c>
      <c r="K140" s="51">
        <v>45000</v>
      </c>
    </row>
    <row r="141" spans="1:11" ht="15.75" x14ac:dyDescent="0.25">
      <c r="A141" s="25" t="s">
        <v>313</v>
      </c>
      <c r="B141" s="10" t="s">
        <v>456</v>
      </c>
      <c r="C141" s="18" t="s">
        <v>155</v>
      </c>
      <c r="D141" s="18" t="s">
        <v>125</v>
      </c>
      <c r="E141" s="47">
        <f t="shared" si="0"/>
        <v>19551.150000000001</v>
      </c>
      <c r="F141" s="47">
        <f t="shared" si="1"/>
        <v>11334</v>
      </c>
      <c r="G141" s="66"/>
      <c r="H141" s="47">
        <v>18000</v>
      </c>
      <c r="I141" s="51">
        <v>12000</v>
      </c>
      <c r="J141" s="47">
        <v>20700</v>
      </c>
      <c r="K141" s="51">
        <v>12000</v>
      </c>
    </row>
    <row r="142" spans="1:11" ht="15.75" x14ac:dyDescent="0.25">
      <c r="A142" s="25" t="s">
        <v>314</v>
      </c>
      <c r="B142" s="10" t="s">
        <v>156</v>
      </c>
      <c r="C142" s="18" t="s">
        <v>157</v>
      </c>
      <c r="D142" s="18" t="s">
        <v>125</v>
      </c>
      <c r="E142" s="47">
        <f t="shared" si="0"/>
        <v>1629262.4999999998</v>
      </c>
      <c r="F142" s="47">
        <f t="shared" si="1"/>
        <v>75560</v>
      </c>
      <c r="G142" s="66"/>
      <c r="H142" s="47">
        <v>1500000</v>
      </c>
      <c r="I142" s="51">
        <v>80000</v>
      </c>
      <c r="J142" s="47">
        <v>1724999.9999999998</v>
      </c>
      <c r="K142" s="51">
        <v>80000</v>
      </c>
    </row>
    <row r="143" spans="1:11" ht="15.75" x14ac:dyDescent="0.25">
      <c r="A143" s="25" t="s">
        <v>315</v>
      </c>
      <c r="B143" s="10" t="s">
        <v>159</v>
      </c>
      <c r="C143" s="18" t="s">
        <v>158</v>
      </c>
      <c r="D143" s="18" t="s">
        <v>125</v>
      </c>
      <c r="E143" s="47">
        <f t="shared" si="0"/>
        <v>152064.5</v>
      </c>
      <c r="F143" s="47">
        <f t="shared" si="1"/>
        <v>37780</v>
      </c>
      <c r="G143" s="66"/>
      <c r="H143" s="47">
        <v>140000</v>
      </c>
      <c r="I143" s="51">
        <v>40000</v>
      </c>
      <c r="J143" s="47">
        <v>161000</v>
      </c>
      <c r="K143" s="51">
        <v>40000</v>
      </c>
    </row>
    <row r="144" spans="1:11" ht="15.75" x14ac:dyDescent="0.25">
      <c r="A144" s="25" t="s">
        <v>316</v>
      </c>
      <c r="B144" s="10" t="s">
        <v>160</v>
      </c>
      <c r="C144" s="18" t="s">
        <v>161</v>
      </c>
      <c r="D144" s="18" t="s">
        <v>125</v>
      </c>
      <c r="E144" s="47">
        <f t="shared" si="0"/>
        <v>54308.749999999993</v>
      </c>
      <c r="F144" s="47">
        <f t="shared" si="1"/>
        <v>14167.5</v>
      </c>
      <c r="G144" s="66"/>
      <c r="H144" s="47">
        <v>50000</v>
      </c>
      <c r="I144" s="51">
        <v>15000</v>
      </c>
      <c r="J144" s="47">
        <v>57499.999999999993</v>
      </c>
      <c r="K144" s="51">
        <v>15000</v>
      </c>
    </row>
    <row r="145" spans="1:11" ht="15.75" x14ac:dyDescent="0.25">
      <c r="A145" s="25" t="s">
        <v>317</v>
      </c>
      <c r="B145" s="10" t="s">
        <v>162</v>
      </c>
      <c r="C145" s="18" t="s">
        <v>163</v>
      </c>
      <c r="D145" s="18" t="s">
        <v>125</v>
      </c>
      <c r="E145" s="47">
        <f t="shared" si="0"/>
        <v>64084.325000000004</v>
      </c>
      <c r="F145" s="47">
        <f t="shared" si="1"/>
        <v>19834.5</v>
      </c>
      <c r="G145" s="66"/>
      <c r="H145" s="47">
        <v>59000</v>
      </c>
      <c r="I145" s="51">
        <v>21000</v>
      </c>
      <c r="J145" s="47">
        <v>67850</v>
      </c>
      <c r="K145" s="51">
        <v>21000</v>
      </c>
    </row>
    <row r="146" spans="1:11" ht="15.75" x14ac:dyDescent="0.25">
      <c r="A146" s="25" t="s">
        <v>318</v>
      </c>
      <c r="B146" s="10" t="s">
        <v>164</v>
      </c>
      <c r="C146" s="18" t="s">
        <v>165</v>
      </c>
      <c r="D146" s="18" t="s">
        <v>125</v>
      </c>
      <c r="E146" s="47">
        <f t="shared" si="0"/>
        <v>44533.174999999996</v>
      </c>
      <c r="F146" s="47">
        <f t="shared" si="1"/>
        <v>17945.5</v>
      </c>
      <c r="G146" s="66"/>
      <c r="H146" s="47">
        <v>41000</v>
      </c>
      <c r="I146" s="51">
        <v>19000</v>
      </c>
      <c r="J146" s="47">
        <v>47149.999999999993</v>
      </c>
      <c r="K146" s="51">
        <v>19000</v>
      </c>
    </row>
    <row r="147" spans="1:11" ht="15.75" x14ac:dyDescent="0.25">
      <c r="A147" s="25" t="s">
        <v>319</v>
      </c>
      <c r="B147" s="10" t="s">
        <v>166</v>
      </c>
      <c r="C147" s="18" t="s">
        <v>167</v>
      </c>
      <c r="D147" s="18" t="s">
        <v>125</v>
      </c>
      <c r="E147" s="47">
        <f t="shared" ref="E147:E208" si="2">J147/100*94.45</f>
        <v>141202.75</v>
      </c>
      <c r="F147" s="47">
        <f t="shared" ref="F147:F210" si="3">K147/100*94.45</f>
        <v>37780</v>
      </c>
      <c r="G147" s="66"/>
      <c r="H147" s="47">
        <v>130000</v>
      </c>
      <c r="I147" s="51">
        <v>40000</v>
      </c>
      <c r="J147" s="47">
        <v>149500</v>
      </c>
      <c r="K147" s="51">
        <v>40000</v>
      </c>
    </row>
    <row r="148" spans="1:11" ht="15.75" x14ac:dyDescent="0.25">
      <c r="A148" s="25" t="s">
        <v>320</v>
      </c>
      <c r="B148" s="10" t="s">
        <v>168</v>
      </c>
      <c r="C148" s="18" t="s">
        <v>169</v>
      </c>
      <c r="D148" s="18" t="s">
        <v>125</v>
      </c>
      <c r="E148" s="47">
        <f t="shared" si="2"/>
        <v>65170.5</v>
      </c>
      <c r="F148" s="47">
        <f t="shared" si="3"/>
        <v>18890</v>
      </c>
      <c r="G148" s="66"/>
      <c r="H148" s="47">
        <v>60000</v>
      </c>
      <c r="I148" s="51">
        <v>20000</v>
      </c>
      <c r="J148" s="47">
        <v>69000</v>
      </c>
      <c r="K148" s="51">
        <v>20000</v>
      </c>
    </row>
    <row r="149" spans="1:11" ht="15.75" x14ac:dyDescent="0.25">
      <c r="A149" s="25" t="s">
        <v>321</v>
      </c>
      <c r="B149" s="10" t="s">
        <v>172</v>
      </c>
      <c r="C149" s="18" t="s">
        <v>170</v>
      </c>
      <c r="D149" s="18" t="s">
        <v>125</v>
      </c>
      <c r="E149" s="47">
        <f t="shared" si="2"/>
        <v>36929.950000000004</v>
      </c>
      <c r="F149" s="47">
        <f t="shared" si="3"/>
        <v>16056.5</v>
      </c>
      <c r="G149" s="66"/>
      <c r="H149" s="47">
        <v>34000</v>
      </c>
      <c r="I149" s="51">
        <v>17000</v>
      </c>
      <c r="J149" s="47">
        <v>39100</v>
      </c>
      <c r="K149" s="51">
        <v>17000</v>
      </c>
    </row>
    <row r="150" spans="1:11" ht="15.75" x14ac:dyDescent="0.25">
      <c r="A150" s="25" t="s">
        <v>322</v>
      </c>
      <c r="B150" s="10" t="s">
        <v>173</v>
      </c>
      <c r="C150" s="18" t="s">
        <v>171</v>
      </c>
      <c r="D150" s="18" t="s">
        <v>125</v>
      </c>
      <c r="E150" s="47">
        <f t="shared" si="2"/>
        <v>380161.24999999994</v>
      </c>
      <c r="F150" s="47">
        <f t="shared" si="3"/>
        <v>66115</v>
      </c>
      <c r="G150" s="66"/>
      <c r="H150" s="47">
        <v>350000</v>
      </c>
      <c r="I150" s="51">
        <v>70000</v>
      </c>
      <c r="J150" s="47">
        <v>402499.99999999994</v>
      </c>
      <c r="K150" s="51">
        <v>70000</v>
      </c>
    </row>
    <row r="151" spans="1:11" ht="15.75" x14ac:dyDescent="0.25">
      <c r="A151" s="25" t="s">
        <v>323</v>
      </c>
      <c r="B151" s="10" t="s">
        <v>174</v>
      </c>
      <c r="C151" s="18" t="s">
        <v>175</v>
      </c>
      <c r="D151" s="18" t="s">
        <v>125</v>
      </c>
      <c r="E151" s="47">
        <f t="shared" si="2"/>
        <v>21723.5</v>
      </c>
      <c r="F151" s="47">
        <f t="shared" si="3"/>
        <v>11334</v>
      </c>
      <c r="G151" s="66"/>
      <c r="H151" s="47">
        <v>20000</v>
      </c>
      <c r="I151" s="51">
        <v>12000</v>
      </c>
      <c r="J151" s="47">
        <v>23000</v>
      </c>
      <c r="K151" s="51">
        <v>12000</v>
      </c>
    </row>
    <row r="152" spans="1:11" ht="47.25" x14ac:dyDescent="0.25">
      <c r="A152" s="25" t="s">
        <v>324</v>
      </c>
      <c r="B152" s="10" t="s">
        <v>176</v>
      </c>
      <c r="C152" s="18" t="s">
        <v>177</v>
      </c>
      <c r="D152" s="18" t="s">
        <v>125</v>
      </c>
      <c r="E152" s="47">
        <f t="shared" si="2"/>
        <v>206373.24999999997</v>
      </c>
      <c r="F152" s="47">
        <f t="shared" si="3"/>
        <v>28335</v>
      </c>
      <c r="G152" s="66"/>
      <c r="H152" s="47">
        <v>190000</v>
      </c>
      <c r="I152" s="51">
        <v>30000</v>
      </c>
      <c r="J152" s="47">
        <v>218499.99999999997</v>
      </c>
      <c r="K152" s="51">
        <v>30000</v>
      </c>
    </row>
    <row r="153" spans="1:11" ht="31.5" x14ac:dyDescent="0.25">
      <c r="A153" s="25" t="s">
        <v>325</v>
      </c>
      <c r="B153" s="10" t="s">
        <v>179</v>
      </c>
      <c r="C153" s="18" t="s">
        <v>178</v>
      </c>
      <c r="D153" s="18" t="s">
        <v>125</v>
      </c>
      <c r="E153" s="47">
        <f t="shared" si="2"/>
        <v>42360.825000000004</v>
      </c>
      <c r="F153" s="47">
        <f t="shared" si="3"/>
        <v>19834.5</v>
      </c>
      <c r="G153" s="66"/>
      <c r="H153" s="47">
        <v>39000</v>
      </c>
      <c r="I153" s="51">
        <v>21000</v>
      </c>
      <c r="J153" s="47">
        <v>44850</v>
      </c>
      <c r="K153" s="51">
        <v>21000</v>
      </c>
    </row>
    <row r="154" spans="1:11" ht="15.75" x14ac:dyDescent="0.25">
      <c r="A154" s="25" t="s">
        <v>326</v>
      </c>
      <c r="B154" s="10" t="s">
        <v>180</v>
      </c>
      <c r="C154" s="18" t="s">
        <v>181</v>
      </c>
      <c r="D154" s="18" t="s">
        <v>125</v>
      </c>
      <c r="E154" s="47">
        <f t="shared" si="2"/>
        <v>260682</v>
      </c>
      <c r="F154" s="47">
        <f t="shared" si="3"/>
        <v>56670</v>
      </c>
      <c r="G154" s="66"/>
      <c r="H154" s="47">
        <v>240000</v>
      </c>
      <c r="I154" s="51">
        <v>60000</v>
      </c>
      <c r="J154" s="47">
        <v>276000</v>
      </c>
      <c r="K154" s="51">
        <v>60000</v>
      </c>
    </row>
    <row r="155" spans="1:11" ht="18.75" customHeight="1" x14ac:dyDescent="0.25">
      <c r="A155" s="25" t="s">
        <v>327</v>
      </c>
      <c r="B155" s="10" t="s">
        <v>238</v>
      </c>
      <c r="C155" s="18" t="s">
        <v>182</v>
      </c>
      <c r="D155" s="18" t="s">
        <v>125</v>
      </c>
      <c r="E155" s="47">
        <f t="shared" si="2"/>
        <v>755600</v>
      </c>
      <c r="F155" s="47">
        <f t="shared" si="3"/>
        <v>141675</v>
      </c>
      <c r="G155" s="66"/>
      <c r="H155" s="65"/>
      <c r="I155" s="65"/>
      <c r="J155" s="47">
        <v>800000</v>
      </c>
      <c r="K155" s="48">
        <v>150000</v>
      </c>
    </row>
    <row r="156" spans="1:11" ht="15.75" x14ac:dyDescent="0.25">
      <c r="A156" s="25" t="s">
        <v>328</v>
      </c>
      <c r="B156" s="10" t="s">
        <v>183</v>
      </c>
      <c r="C156" s="18" t="s">
        <v>184</v>
      </c>
      <c r="D156" s="18" t="s">
        <v>125</v>
      </c>
      <c r="E156" s="47">
        <v>3955000</v>
      </c>
      <c r="F156" s="47">
        <v>207000</v>
      </c>
      <c r="G156" s="66"/>
      <c r="H156" s="47">
        <v>1000000</v>
      </c>
      <c r="I156" s="51">
        <v>110000</v>
      </c>
      <c r="J156" s="47">
        <v>1150000</v>
      </c>
      <c r="K156" s="51">
        <v>110000</v>
      </c>
    </row>
    <row r="157" spans="1:11" ht="15.75" x14ac:dyDescent="0.25">
      <c r="A157" s="25" t="s">
        <v>329</v>
      </c>
      <c r="B157" s="10" t="s">
        <v>185</v>
      </c>
      <c r="C157" s="18" t="s">
        <v>186</v>
      </c>
      <c r="D157" s="18" t="s">
        <v>125</v>
      </c>
      <c r="E157" s="47">
        <f t="shared" si="2"/>
        <v>1194792.5</v>
      </c>
      <c r="F157" s="47">
        <f t="shared" si="3"/>
        <v>113340</v>
      </c>
      <c r="G157" s="66"/>
      <c r="H157" s="47">
        <v>1100000</v>
      </c>
      <c r="I157" s="51">
        <v>120000</v>
      </c>
      <c r="J157" s="47">
        <v>1265000</v>
      </c>
      <c r="K157" s="51">
        <v>120000</v>
      </c>
    </row>
    <row r="158" spans="1:11" ht="15" customHeight="1" x14ac:dyDescent="0.25">
      <c r="A158" s="25" t="s">
        <v>330</v>
      </c>
      <c r="B158" s="10" t="s">
        <v>192</v>
      </c>
      <c r="C158" s="18" t="s">
        <v>187</v>
      </c>
      <c r="D158" s="18" t="s">
        <v>125</v>
      </c>
      <c r="E158" s="47">
        <f t="shared" si="2"/>
        <v>217234.99999999997</v>
      </c>
      <c r="F158" s="47">
        <f t="shared" si="3"/>
        <v>56670</v>
      </c>
      <c r="G158" s="66"/>
      <c r="H158" s="47">
        <v>200000</v>
      </c>
      <c r="I158" s="51">
        <v>60000</v>
      </c>
      <c r="J158" s="47">
        <v>229999.99999999997</v>
      </c>
      <c r="K158" s="51">
        <v>60000</v>
      </c>
    </row>
    <row r="159" spans="1:11" ht="15.75" x14ac:dyDescent="0.25">
      <c r="A159" s="25" t="s">
        <v>331</v>
      </c>
      <c r="B159" s="10" t="s">
        <v>193</v>
      </c>
      <c r="C159" s="18" t="s">
        <v>188</v>
      </c>
      <c r="D159" s="18" t="s">
        <v>125</v>
      </c>
      <c r="E159" s="47">
        <f t="shared" si="2"/>
        <v>119479.24999999999</v>
      </c>
      <c r="F159" s="47">
        <f t="shared" si="3"/>
        <v>37780</v>
      </c>
      <c r="G159" s="66"/>
      <c r="H159" s="47">
        <v>110000</v>
      </c>
      <c r="I159" s="51">
        <v>40000</v>
      </c>
      <c r="J159" s="47">
        <v>126499.99999999999</v>
      </c>
      <c r="K159" s="51">
        <v>40000</v>
      </c>
    </row>
    <row r="160" spans="1:11" ht="15.75" x14ac:dyDescent="0.25">
      <c r="A160" s="25" t="s">
        <v>332</v>
      </c>
      <c r="B160" s="10" t="s">
        <v>194</v>
      </c>
      <c r="C160" s="18" t="s">
        <v>189</v>
      </c>
      <c r="D160" s="18" t="s">
        <v>125</v>
      </c>
      <c r="E160" s="47">
        <f t="shared" si="2"/>
        <v>76032.25</v>
      </c>
      <c r="F160" s="47">
        <f t="shared" si="3"/>
        <v>18890</v>
      </c>
      <c r="G160" s="66"/>
      <c r="H160" s="47">
        <v>70000</v>
      </c>
      <c r="I160" s="51">
        <v>20000</v>
      </c>
      <c r="J160" s="47">
        <v>80500</v>
      </c>
      <c r="K160" s="51">
        <v>20000</v>
      </c>
    </row>
    <row r="161" spans="1:11" ht="31.5" x14ac:dyDescent="0.25">
      <c r="A161" s="25" t="s">
        <v>333</v>
      </c>
      <c r="B161" s="10" t="s">
        <v>195</v>
      </c>
      <c r="C161" s="18" t="s">
        <v>190</v>
      </c>
      <c r="D161" s="18" t="s">
        <v>125</v>
      </c>
      <c r="E161" s="47">
        <f t="shared" si="2"/>
        <v>727737.24999999988</v>
      </c>
      <c r="F161" s="47">
        <f t="shared" si="3"/>
        <v>85005</v>
      </c>
      <c r="G161" s="66"/>
      <c r="H161" s="47">
        <v>670000</v>
      </c>
      <c r="I161" s="51">
        <v>90000</v>
      </c>
      <c r="J161" s="47">
        <v>770499.99999999988</v>
      </c>
      <c r="K161" s="51">
        <v>90000</v>
      </c>
    </row>
    <row r="162" spans="1:11" ht="31.5" x14ac:dyDescent="0.25">
      <c r="A162" s="25" t="s">
        <v>334</v>
      </c>
      <c r="B162" s="10" t="s">
        <v>196</v>
      </c>
      <c r="C162" s="18" t="s">
        <v>191</v>
      </c>
      <c r="D162" s="18" t="s">
        <v>125</v>
      </c>
      <c r="E162" s="47">
        <f t="shared" si="2"/>
        <v>157495.375</v>
      </c>
      <c r="F162" s="47">
        <f t="shared" si="3"/>
        <v>28335</v>
      </c>
      <c r="G162" s="66"/>
      <c r="H162" s="47">
        <v>145000</v>
      </c>
      <c r="I162" s="51">
        <v>30000</v>
      </c>
      <c r="J162" s="47">
        <v>166750</v>
      </c>
      <c r="K162" s="51">
        <v>30000</v>
      </c>
    </row>
    <row r="163" spans="1:11" ht="15.75" x14ac:dyDescent="0.25">
      <c r="A163" s="25" t="s">
        <v>335</v>
      </c>
      <c r="B163" s="10" t="s">
        <v>197</v>
      </c>
      <c r="C163" s="18" t="s">
        <v>198</v>
      </c>
      <c r="D163" s="18" t="s">
        <v>125</v>
      </c>
      <c r="E163" s="47">
        <f t="shared" si="2"/>
        <v>43447</v>
      </c>
      <c r="F163" s="47">
        <f t="shared" si="3"/>
        <v>14167.5</v>
      </c>
      <c r="G163" s="66"/>
      <c r="H163" s="47">
        <v>40000</v>
      </c>
      <c r="I163" s="51">
        <v>15000</v>
      </c>
      <c r="J163" s="47">
        <v>46000</v>
      </c>
      <c r="K163" s="51">
        <v>15000</v>
      </c>
    </row>
    <row r="164" spans="1:11" ht="15.75" x14ac:dyDescent="0.25">
      <c r="A164" s="25" t="s">
        <v>336</v>
      </c>
      <c r="B164" s="10" t="s">
        <v>457</v>
      </c>
      <c r="C164" s="18" t="s">
        <v>199</v>
      </c>
      <c r="D164" s="18" t="s">
        <v>125</v>
      </c>
      <c r="E164" s="47">
        <f t="shared" si="2"/>
        <v>36929.950000000004</v>
      </c>
      <c r="F164" s="47">
        <f t="shared" si="3"/>
        <v>9445</v>
      </c>
      <c r="G164" s="66"/>
      <c r="H164" s="47">
        <v>34000</v>
      </c>
      <c r="I164" s="51">
        <v>10000</v>
      </c>
      <c r="J164" s="47">
        <v>39100</v>
      </c>
      <c r="K164" s="51">
        <v>10000</v>
      </c>
    </row>
    <row r="165" spans="1:11" ht="15.75" x14ac:dyDescent="0.25">
      <c r="A165" s="25" t="s">
        <v>337</v>
      </c>
      <c r="B165" s="10" t="s">
        <v>200</v>
      </c>
      <c r="C165" s="18" t="s">
        <v>201</v>
      </c>
      <c r="D165" s="18" t="s">
        <v>125</v>
      </c>
      <c r="E165" s="47">
        <f t="shared" si="2"/>
        <v>28240.549999999996</v>
      </c>
      <c r="F165" s="47">
        <f t="shared" si="3"/>
        <v>11334</v>
      </c>
      <c r="G165" s="66"/>
      <c r="H165" s="47">
        <v>26000</v>
      </c>
      <c r="I165" s="51">
        <v>12000</v>
      </c>
      <c r="J165" s="47">
        <v>29899.999999999996</v>
      </c>
      <c r="K165" s="51">
        <v>12000</v>
      </c>
    </row>
    <row r="166" spans="1:11" ht="15.75" x14ac:dyDescent="0.25">
      <c r="A166" s="25" t="s">
        <v>338</v>
      </c>
      <c r="B166" s="10" t="s">
        <v>202</v>
      </c>
      <c r="C166" s="18" t="s">
        <v>203</v>
      </c>
      <c r="D166" s="18" t="s">
        <v>125</v>
      </c>
      <c r="E166" s="47">
        <f t="shared" si="2"/>
        <v>43447</v>
      </c>
      <c r="F166" s="47">
        <f t="shared" si="3"/>
        <v>16056.5</v>
      </c>
      <c r="G166" s="66"/>
      <c r="H166" s="47">
        <v>40000</v>
      </c>
      <c r="I166" s="51">
        <v>17000</v>
      </c>
      <c r="J166" s="47">
        <v>46000</v>
      </c>
      <c r="K166" s="51">
        <v>17000</v>
      </c>
    </row>
    <row r="167" spans="1:11" ht="31.5" x14ac:dyDescent="0.25">
      <c r="A167" s="25" t="s">
        <v>339</v>
      </c>
      <c r="B167" s="10" t="s">
        <v>204</v>
      </c>
      <c r="C167" s="18" t="s">
        <v>205</v>
      </c>
      <c r="D167" s="18" t="s">
        <v>125</v>
      </c>
      <c r="E167" s="47">
        <f t="shared" si="2"/>
        <v>27154.374999999996</v>
      </c>
      <c r="F167" s="47">
        <f t="shared" si="3"/>
        <v>10389.5</v>
      </c>
      <c r="G167" s="66"/>
      <c r="H167" s="47">
        <v>25000</v>
      </c>
      <c r="I167" s="51">
        <v>11000</v>
      </c>
      <c r="J167" s="47">
        <v>28749.999999999996</v>
      </c>
      <c r="K167" s="51">
        <v>11000</v>
      </c>
    </row>
    <row r="168" spans="1:11" ht="31.5" x14ac:dyDescent="0.25">
      <c r="A168" s="25" t="s">
        <v>340</v>
      </c>
      <c r="B168" s="10" t="s">
        <v>208</v>
      </c>
      <c r="C168" s="18" t="s">
        <v>206</v>
      </c>
      <c r="D168" s="18" t="s">
        <v>125</v>
      </c>
      <c r="E168" s="47">
        <f t="shared" si="2"/>
        <v>43447</v>
      </c>
      <c r="F168" s="47">
        <f t="shared" si="3"/>
        <v>17001</v>
      </c>
      <c r="G168" s="66"/>
      <c r="H168" s="47">
        <v>40000</v>
      </c>
      <c r="I168" s="51">
        <v>18000</v>
      </c>
      <c r="J168" s="47">
        <v>46000</v>
      </c>
      <c r="K168" s="51">
        <v>18000</v>
      </c>
    </row>
    <row r="169" spans="1:11" ht="15.75" x14ac:dyDescent="0.25">
      <c r="A169" s="25" t="s">
        <v>341</v>
      </c>
      <c r="B169" s="10" t="s">
        <v>209</v>
      </c>
      <c r="C169" s="18" t="s">
        <v>207</v>
      </c>
      <c r="D169" s="18" t="s">
        <v>125</v>
      </c>
      <c r="E169" s="47">
        <f t="shared" si="2"/>
        <v>18464.975000000002</v>
      </c>
      <c r="F169" s="47">
        <f t="shared" si="3"/>
        <v>11334</v>
      </c>
      <c r="G169" s="66"/>
      <c r="H169" s="47">
        <v>17000</v>
      </c>
      <c r="I169" s="51">
        <v>12000</v>
      </c>
      <c r="J169" s="47">
        <v>19550</v>
      </c>
      <c r="K169" s="51">
        <v>12000</v>
      </c>
    </row>
    <row r="170" spans="1:11" ht="15.75" x14ac:dyDescent="0.25">
      <c r="A170" s="25" t="s">
        <v>342</v>
      </c>
      <c r="B170" s="10" t="s">
        <v>213</v>
      </c>
      <c r="C170" s="18" t="s">
        <v>210</v>
      </c>
      <c r="D170" s="18" t="s">
        <v>125</v>
      </c>
      <c r="E170" s="47">
        <f t="shared" si="2"/>
        <v>53222.57499999999</v>
      </c>
      <c r="F170" s="47">
        <f t="shared" si="3"/>
        <v>17945.5</v>
      </c>
      <c r="G170" s="66"/>
      <c r="H170" s="47">
        <v>49000</v>
      </c>
      <c r="I170" s="51">
        <v>19000</v>
      </c>
      <c r="J170" s="47">
        <v>56349.999999999993</v>
      </c>
      <c r="K170" s="51">
        <v>19000</v>
      </c>
    </row>
    <row r="171" spans="1:11" ht="15.75" x14ac:dyDescent="0.25">
      <c r="A171" s="25" t="s">
        <v>343</v>
      </c>
      <c r="B171" s="53" t="s">
        <v>212</v>
      </c>
      <c r="C171" s="18" t="s">
        <v>211</v>
      </c>
      <c r="D171" s="18" t="s">
        <v>125</v>
      </c>
      <c r="E171" s="47">
        <f t="shared" si="2"/>
        <v>749460.74999999988</v>
      </c>
      <c r="F171" s="47">
        <f t="shared" si="3"/>
        <v>47225</v>
      </c>
      <c r="G171" s="66"/>
      <c r="H171" s="47">
        <v>690000</v>
      </c>
      <c r="I171" s="51">
        <v>50000</v>
      </c>
      <c r="J171" s="47">
        <v>793499.99999999988</v>
      </c>
      <c r="K171" s="51">
        <v>50000</v>
      </c>
    </row>
    <row r="172" spans="1:11" ht="15.75" x14ac:dyDescent="0.25">
      <c r="A172" s="25" t="s">
        <v>344</v>
      </c>
      <c r="B172" s="53" t="s">
        <v>65</v>
      </c>
      <c r="C172" s="18" t="s">
        <v>214</v>
      </c>
      <c r="D172" s="18" t="s">
        <v>125</v>
      </c>
      <c r="E172" s="47">
        <f t="shared" si="2"/>
        <v>64084.325000000004</v>
      </c>
      <c r="F172" s="47">
        <f t="shared" si="3"/>
        <v>18890</v>
      </c>
      <c r="G172" s="66"/>
      <c r="H172" s="47">
        <v>59000</v>
      </c>
      <c r="I172" s="51">
        <v>20000</v>
      </c>
      <c r="J172" s="47">
        <v>67850</v>
      </c>
      <c r="K172" s="51">
        <v>20000</v>
      </c>
    </row>
    <row r="173" spans="1:11" ht="15.75" x14ac:dyDescent="0.25">
      <c r="A173" s="25" t="s">
        <v>345</v>
      </c>
      <c r="B173" s="10" t="s">
        <v>52</v>
      </c>
      <c r="C173" s="18" t="s">
        <v>215</v>
      </c>
      <c r="D173" s="18" t="s">
        <v>125</v>
      </c>
      <c r="E173" s="47">
        <f t="shared" si="2"/>
        <v>40188.474999999999</v>
      </c>
      <c r="F173" s="47">
        <f t="shared" si="3"/>
        <v>12278.5</v>
      </c>
      <c r="G173" s="66"/>
      <c r="H173" s="47">
        <v>37000</v>
      </c>
      <c r="I173" s="51">
        <v>13000</v>
      </c>
      <c r="J173" s="47">
        <v>42550</v>
      </c>
      <c r="K173" s="51">
        <v>13000</v>
      </c>
    </row>
    <row r="174" spans="1:11" ht="31.5" x14ac:dyDescent="0.25">
      <c r="A174" s="25" t="s">
        <v>346</v>
      </c>
      <c r="B174" s="10" t="s">
        <v>219</v>
      </c>
      <c r="C174" s="18" t="s">
        <v>216</v>
      </c>
      <c r="D174" s="18" t="s">
        <v>125</v>
      </c>
      <c r="E174" s="47">
        <f t="shared" si="2"/>
        <v>86894</v>
      </c>
      <c r="F174" s="47">
        <f t="shared" si="3"/>
        <v>27390.5</v>
      </c>
      <c r="G174" s="66"/>
      <c r="H174" s="47">
        <v>80000</v>
      </c>
      <c r="I174" s="51">
        <v>29000</v>
      </c>
      <c r="J174" s="47">
        <v>92000</v>
      </c>
      <c r="K174" s="51">
        <v>29000</v>
      </c>
    </row>
    <row r="175" spans="1:11" ht="15.75" x14ac:dyDescent="0.25">
      <c r="A175" s="25" t="s">
        <v>347</v>
      </c>
      <c r="B175" s="10" t="s">
        <v>220</v>
      </c>
      <c r="C175" s="18" t="s">
        <v>217</v>
      </c>
      <c r="D175" s="18" t="s">
        <v>125</v>
      </c>
      <c r="E175" s="47">
        <f t="shared" si="2"/>
        <v>130341</v>
      </c>
      <c r="F175" s="47">
        <f t="shared" si="3"/>
        <v>37780</v>
      </c>
      <c r="G175" s="66"/>
      <c r="H175" s="47">
        <v>120000</v>
      </c>
      <c r="I175" s="51">
        <v>40000</v>
      </c>
      <c r="J175" s="47">
        <v>138000</v>
      </c>
      <c r="K175" s="51">
        <v>40000</v>
      </c>
    </row>
    <row r="176" spans="1:11" ht="31.5" x14ac:dyDescent="0.25">
      <c r="A176" s="25" t="s">
        <v>348</v>
      </c>
      <c r="B176" s="10" t="s">
        <v>221</v>
      </c>
      <c r="C176" s="18" t="s">
        <v>218</v>
      </c>
      <c r="D176" s="18" t="s">
        <v>125</v>
      </c>
      <c r="E176" s="47">
        <f t="shared" si="2"/>
        <v>77118.425000000003</v>
      </c>
      <c r="F176" s="47">
        <f t="shared" si="3"/>
        <v>33057.5</v>
      </c>
      <c r="G176" s="66"/>
      <c r="H176" s="47">
        <v>71000</v>
      </c>
      <c r="I176" s="51">
        <v>35000</v>
      </c>
      <c r="J176" s="47">
        <v>81650</v>
      </c>
      <c r="K176" s="51">
        <v>35000</v>
      </c>
    </row>
    <row r="177" spans="1:11" ht="31.5" x14ac:dyDescent="0.25">
      <c r="A177" s="25" t="s">
        <v>349</v>
      </c>
      <c r="B177" s="10" t="s">
        <v>222</v>
      </c>
      <c r="C177" s="18" t="s">
        <v>223</v>
      </c>
      <c r="D177" s="18" t="s">
        <v>125</v>
      </c>
      <c r="E177" s="47">
        <f t="shared" si="2"/>
        <v>132513.35</v>
      </c>
      <c r="F177" s="47">
        <f t="shared" si="3"/>
        <v>37780</v>
      </c>
      <c r="G177" s="66"/>
      <c r="H177" s="47">
        <v>122000</v>
      </c>
      <c r="I177" s="51">
        <v>40000</v>
      </c>
      <c r="J177" s="47">
        <v>140300</v>
      </c>
      <c r="K177" s="51">
        <v>40000</v>
      </c>
    </row>
    <row r="178" spans="1:11" ht="31.5" x14ac:dyDescent="0.25">
      <c r="A178" s="25" t="s">
        <v>350</v>
      </c>
      <c r="B178" s="10" t="s">
        <v>227</v>
      </c>
      <c r="C178" s="18" t="s">
        <v>224</v>
      </c>
      <c r="D178" s="18" t="s">
        <v>125</v>
      </c>
      <c r="E178" s="47">
        <f t="shared" si="2"/>
        <v>228096.74999999997</v>
      </c>
      <c r="F178" s="47">
        <f t="shared" si="3"/>
        <v>42502.5</v>
      </c>
      <c r="G178" s="66"/>
      <c r="H178" s="47">
        <v>210000</v>
      </c>
      <c r="I178" s="51">
        <v>45000</v>
      </c>
      <c r="J178" s="47">
        <v>241499.99999999997</v>
      </c>
      <c r="K178" s="51">
        <v>45000</v>
      </c>
    </row>
    <row r="179" spans="1:11" ht="31.5" x14ac:dyDescent="0.25">
      <c r="A179" s="25" t="s">
        <v>351</v>
      </c>
      <c r="B179" s="10" t="s">
        <v>228</v>
      </c>
      <c r="C179" s="18" t="s">
        <v>225</v>
      </c>
      <c r="D179" s="18" t="s">
        <v>125</v>
      </c>
      <c r="E179" s="47">
        <f t="shared" si="2"/>
        <v>168357.125</v>
      </c>
      <c r="F179" s="47">
        <f t="shared" si="3"/>
        <v>28335</v>
      </c>
      <c r="G179" s="66"/>
      <c r="H179" s="47">
        <v>155000</v>
      </c>
      <c r="I179" s="51">
        <v>30000</v>
      </c>
      <c r="J179" s="47">
        <v>178250</v>
      </c>
      <c r="K179" s="51">
        <v>30000</v>
      </c>
    </row>
    <row r="180" spans="1:11" ht="31.5" x14ac:dyDescent="0.25">
      <c r="A180" s="25" t="s">
        <v>352</v>
      </c>
      <c r="B180" s="10" t="s">
        <v>229</v>
      </c>
      <c r="C180" s="18" t="s">
        <v>226</v>
      </c>
      <c r="D180" s="18" t="s">
        <v>125</v>
      </c>
      <c r="E180" s="47">
        <f t="shared" si="2"/>
        <v>372558.02499999997</v>
      </c>
      <c r="F180" s="47">
        <f t="shared" si="3"/>
        <v>51947.5</v>
      </c>
      <c r="G180" s="66"/>
      <c r="H180" s="47">
        <v>343000</v>
      </c>
      <c r="I180" s="51">
        <v>55000</v>
      </c>
      <c r="J180" s="47">
        <v>394449.99999999994</v>
      </c>
      <c r="K180" s="51">
        <v>55000</v>
      </c>
    </row>
    <row r="181" spans="1:11" ht="15.75" x14ac:dyDescent="0.25">
      <c r="A181" s="25" t="s">
        <v>353</v>
      </c>
      <c r="B181" s="10" t="s">
        <v>234</v>
      </c>
      <c r="C181" s="18" t="s">
        <v>230</v>
      </c>
      <c r="D181" s="18" t="s">
        <v>125</v>
      </c>
      <c r="E181" s="47">
        <f t="shared" si="2"/>
        <v>41274.65</v>
      </c>
      <c r="F181" s="47">
        <f t="shared" si="3"/>
        <v>15112</v>
      </c>
      <c r="G181" s="66"/>
      <c r="H181" s="47">
        <v>38000</v>
      </c>
      <c r="I181" s="51">
        <v>16000</v>
      </c>
      <c r="J181" s="47">
        <v>43700</v>
      </c>
      <c r="K181" s="51">
        <v>16000</v>
      </c>
    </row>
    <row r="182" spans="1:11" ht="15.75" x14ac:dyDescent="0.25">
      <c r="A182" s="25" t="s">
        <v>354</v>
      </c>
      <c r="B182" s="10" t="s">
        <v>126</v>
      </c>
      <c r="C182" s="18" t="s">
        <v>231</v>
      </c>
      <c r="D182" s="18" t="s">
        <v>125</v>
      </c>
      <c r="E182" s="47">
        <f t="shared" si="2"/>
        <v>108617.49999999999</v>
      </c>
      <c r="F182" s="47">
        <f t="shared" si="3"/>
        <v>12278.5</v>
      </c>
      <c r="G182" s="66"/>
      <c r="H182" s="47">
        <v>100000</v>
      </c>
      <c r="I182" s="51">
        <v>13000</v>
      </c>
      <c r="J182" s="47">
        <v>114999.99999999999</v>
      </c>
      <c r="K182" s="51">
        <v>13000</v>
      </c>
    </row>
    <row r="183" spans="1:11" ht="15.75" x14ac:dyDescent="0.25">
      <c r="A183" s="25" t="s">
        <v>355</v>
      </c>
      <c r="B183" s="10" t="s">
        <v>235</v>
      </c>
      <c r="C183" s="18" t="s">
        <v>232</v>
      </c>
      <c r="D183" s="18" t="s">
        <v>125</v>
      </c>
      <c r="E183" s="47">
        <f t="shared" si="2"/>
        <v>52136.399999999994</v>
      </c>
      <c r="F183" s="47">
        <f t="shared" si="3"/>
        <v>23612.5</v>
      </c>
      <c r="G183" s="66"/>
      <c r="H183" s="47">
        <v>48000</v>
      </c>
      <c r="I183" s="51">
        <v>25000</v>
      </c>
      <c r="J183" s="47">
        <v>55199.999999999993</v>
      </c>
      <c r="K183" s="51">
        <v>25000</v>
      </c>
    </row>
    <row r="184" spans="1:11" ht="15.75" x14ac:dyDescent="0.25">
      <c r="A184" s="25" t="s">
        <v>356</v>
      </c>
      <c r="B184" s="10" t="s">
        <v>236</v>
      </c>
      <c r="C184" s="18" t="s">
        <v>233</v>
      </c>
      <c r="D184" s="18" t="s">
        <v>125</v>
      </c>
      <c r="E184" s="47">
        <f t="shared" si="2"/>
        <v>152064.5</v>
      </c>
      <c r="F184" s="47">
        <f t="shared" si="3"/>
        <v>37780</v>
      </c>
      <c r="G184" s="66"/>
      <c r="H184" s="47">
        <v>140000</v>
      </c>
      <c r="I184" s="51">
        <v>40000</v>
      </c>
      <c r="J184" s="47">
        <v>161000</v>
      </c>
      <c r="K184" s="51">
        <v>40000</v>
      </c>
    </row>
    <row r="185" spans="1:11" ht="15.75" x14ac:dyDescent="0.25">
      <c r="A185" s="25" t="s">
        <v>357</v>
      </c>
      <c r="B185" s="10" t="s">
        <v>239</v>
      </c>
      <c r="C185" s="19" t="s">
        <v>241</v>
      </c>
      <c r="D185" s="18" t="s">
        <v>125</v>
      </c>
      <c r="E185" s="47">
        <f t="shared" si="2"/>
        <v>162926.25</v>
      </c>
      <c r="F185" s="47">
        <f t="shared" si="3"/>
        <v>17945.5</v>
      </c>
      <c r="G185" s="66"/>
      <c r="H185" s="47">
        <v>150000</v>
      </c>
      <c r="I185" s="51">
        <v>19000</v>
      </c>
      <c r="J185" s="47">
        <v>172500</v>
      </c>
      <c r="K185" s="51">
        <v>19000</v>
      </c>
    </row>
    <row r="186" spans="1:11" ht="15.75" x14ac:dyDescent="0.25">
      <c r="A186" s="25" t="s">
        <v>358</v>
      </c>
      <c r="B186" s="10" t="s">
        <v>240</v>
      </c>
      <c r="C186" s="19" t="s">
        <v>241</v>
      </c>
      <c r="D186" s="18" t="s">
        <v>125</v>
      </c>
      <c r="E186" s="47">
        <f t="shared" si="2"/>
        <v>108617.49999999999</v>
      </c>
      <c r="F186" s="47">
        <f t="shared" si="3"/>
        <v>14167.5</v>
      </c>
      <c r="G186" s="66"/>
      <c r="H186" s="47">
        <v>100000</v>
      </c>
      <c r="I186" s="51">
        <v>15000</v>
      </c>
      <c r="J186" s="47">
        <v>114999.99999999999</v>
      </c>
      <c r="K186" s="51">
        <v>15000</v>
      </c>
    </row>
    <row r="187" spans="1:11" ht="31.5" x14ac:dyDescent="0.25">
      <c r="A187" s="25" t="s">
        <v>359</v>
      </c>
      <c r="B187" s="53" t="s">
        <v>242</v>
      </c>
      <c r="C187" s="19" t="s">
        <v>241</v>
      </c>
      <c r="D187" s="18" t="s">
        <v>125</v>
      </c>
      <c r="E187" s="47">
        <f t="shared" si="2"/>
        <v>868939.99999999988</v>
      </c>
      <c r="F187" s="47">
        <f t="shared" si="3"/>
        <v>122785</v>
      </c>
      <c r="G187" s="66"/>
      <c r="H187" s="47">
        <v>800000</v>
      </c>
      <c r="I187" s="51">
        <v>130000</v>
      </c>
      <c r="J187" s="47">
        <v>919999.99999999988</v>
      </c>
      <c r="K187" s="51">
        <v>130000</v>
      </c>
    </row>
    <row r="188" spans="1:11" ht="15.75" x14ac:dyDescent="0.25">
      <c r="A188" s="25" t="s">
        <v>360</v>
      </c>
      <c r="B188" s="53" t="s">
        <v>243</v>
      </c>
      <c r="C188" s="19" t="s">
        <v>241</v>
      </c>
      <c r="D188" s="18" t="s">
        <v>125</v>
      </c>
      <c r="E188" s="47">
        <f t="shared" si="2"/>
        <v>434469.99999999994</v>
      </c>
      <c r="F188" s="47">
        <f t="shared" si="3"/>
        <v>66115</v>
      </c>
      <c r="G188" s="66"/>
      <c r="H188" s="47">
        <v>400000</v>
      </c>
      <c r="I188" s="51">
        <v>70000</v>
      </c>
      <c r="J188" s="47">
        <v>459999.99999999994</v>
      </c>
      <c r="K188" s="51">
        <v>70000</v>
      </c>
    </row>
    <row r="189" spans="1:11" ht="15.75" x14ac:dyDescent="0.25">
      <c r="A189" s="25" t="s">
        <v>361</v>
      </c>
      <c r="B189" s="53" t="s">
        <v>244</v>
      </c>
      <c r="C189" s="19" t="s">
        <v>241</v>
      </c>
      <c r="D189" s="18" t="s">
        <v>125</v>
      </c>
      <c r="E189" s="47">
        <f t="shared" si="2"/>
        <v>1955114.9999999998</v>
      </c>
      <c r="F189" s="47">
        <f t="shared" si="3"/>
        <v>160565</v>
      </c>
      <c r="G189" s="66"/>
      <c r="H189" s="47">
        <v>1800000</v>
      </c>
      <c r="I189" s="51">
        <v>170000</v>
      </c>
      <c r="J189" s="47">
        <v>2069999.9999999998</v>
      </c>
      <c r="K189" s="51">
        <v>170000</v>
      </c>
    </row>
    <row r="190" spans="1:11" ht="15.75" x14ac:dyDescent="0.25">
      <c r="A190" s="25" t="s">
        <v>362</v>
      </c>
      <c r="B190" s="53" t="s">
        <v>245</v>
      </c>
      <c r="C190" s="19" t="s">
        <v>241</v>
      </c>
      <c r="D190" s="18" t="s">
        <v>125</v>
      </c>
      <c r="E190" s="47">
        <f t="shared" si="2"/>
        <v>97755.749999999985</v>
      </c>
      <c r="F190" s="47">
        <f t="shared" si="3"/>
        <v>18890</v>
      </c>
      <c r="G190" s="66"/>
      <c r="H190" s="47">
        <v>90000</v>
      </c>
      <c r="I190" s="51">
        <v>20000</v>
      </c>
      <c r="J190" s="47">
        <v>103499.99999999999</v>
      </c>
      <c r="K190" s="51">
        <v>20000</v>
      </c>
    </row>
    <row r="191" spans="1:11" ht="31.5" x14ac:dyDescent="0.25">
      <c r="A191" s="25" t="s">
        <v>363</v>
      </c>
      <c r="B191" s="53" t="s">
        <v>466</v>
      </c>
      <c r="C191" s="19" t="s">
        <v>241</v>
      </c>
      <c r="D191" s="18" t="s">
        <v>237</v>
      </c>
      <c r="E191" s="47">
        <f t="shared" si="2"/>
        <v>11947.924999999999</v>
      </c>
      <c r="F191" s="47">
        <f t="shared" si="3"/>
        <v>15112</v>
      </c>
      <c r="G191" s="66"/>
      <c r="H191" s="47">
        <v>11000</v>
      </c>
      <c r="I191" s="51">
        <v>16000</v>
      </c>
      <c r="J191" s="47">
        <v>12649.999999999998</v>
      </c>
      <c r="K191" s="51">
        <v>16000</v>
      </c>
    </row>
    <row r="192" spans="1:11" ht="15.75" x14ac:dyDescent="0.25">
      <c r="A192" s="25" t="s">
        <v>364</v>
      </c>
      <c r="B192" s="53" t="s">
        <v>246</v>
      </c>
      <c r="C192" s="19" t="s">
        <v>241</v>
      </c>
      <c r="D192" s="18" t="s">
        <v>428</v>
      </c>
      <c r="E192" s="47">
        <f t="shared" si="2"/>
        <v>3966900</v>
      </c>
      <c r="F192" s="47">
        <f t="shared" si="3"/>
        <v>188900</v>
      </c>
      <c r="G192" s="66"/>
      <c r="H192" s="47"/>
      <c r="I192" s="51"/>
      <c r="J192" s="47">
        <v>4200000</v>
      </c>
      <c r="K192" s="51">
        <v>200000</v>
      </c>
    </row>
    <row r="193" spans="1:11" ht="15.75" x14ac:dyDescent="0.25">
      <c r="A193" s="25" t="s">
        <v>365</v>
      </c>
      <c r="B193" s="53" t="s">
        <v>247</v>
      </c>
      <c r="C193" s="19" t="s">
        <v>241</v>
      </c>
      <c r="D193" s="18" t="s">
        <v>237</v>
      </c>
      <c r="E193" s="47">
        <f t="shared" si="2"/>
        <v>20637.325000000001</v>
      </c>
      <c r="F193" s="47">
        <f t="shared" si="3"/>
        <v>13223</v>
      </c>
      <c r="G193" s="66"/>
      <c r="H193" s="47">
        <v>19000</v>
      </c>
      <c r="I193" s="51">
        <v>14000</v>
      </c>
      <c r="J193" s="47">
        <v>21850</v>
      </c>
      <c r="K193" s="51">
        <v>14000</v>
      </c>
    </row>
    <row r="194" spans="1:11" ht="15.75" x14ac:dyDescent="0.25">
      <c r="A194" s="25" t="s">
        <v>366</v>
      </c>
      <c r="B194" s="53" t="s">
        <v>491</v>
      </c>
      <c r="C194" s="19" t="s">
        <v>241</v>
      </c>
      <c r="D194" s="18" t="s">
        <v>125</v>
      </c>
      <c r="E194" s="47">
        <v>210000</v>
      </c>
      <c r="F194" s="47">
        <v>40000</v>
      </c>
      <c r="G194" s="66"/>
      <c r="H194" s="47">
        <v>180000</v>
      </c>
      <c r="I194" s="51">
        <v>40000</v>
      </c>
      <c r="J194" s="57">
        <v>206999.99999999997</v>
      </c>
      <c r="K194" s="51">
        <v>40000</v>
      </c>
    </row>
    <row r="195" spans="1:11" ht="31.5" x14ac:dyDescent="0.25">
      <c r="A195" s="25" t="s">
        <v>367</v>
      </c>
      <c r="B195" s="53" t="s">
        <v>248</v>
      </c>
      <c r="C195" s="19" t="s">
        <v>241</v>
      </c>
      <c r="D195" s="62" t="s">
        <v>125</v>
      </c>
      <c r="E195" s="47">
        <f t="shared" si="2"/>
        <v>236125</v>
      </c>
      <c r="F195" s="47">
        <f t="shared" si="3"/>
        <v>12278.5</v>
      </c>
      <c r="G195" s="66"/>
      <c r="H195" s="47">
        <v>39000</v>
      </c>
      <c r="I195" s="51">
        <v>13000</v>
      </c>
      <c r="J195" s="67">
        <v>250000</v>
      </c>
      <c r="K195" s="56">
        <v>13000</v>
      </c>
    </row>
    <row r="196" spans="1:11" ht="31.5" x14ac:dyDescent="0.25">
      <c r="A196" s="25" t="s">
        <v>368</v>
      </c>
      <c r="B196" s="53" t="s">
        <v>249</v>
      </c>
      <c r="C196" s="19" t="s">
        <v>241</v>
      </c>
      <c r="D196" s="62" t="s">
        <v>125</v>
      </c>
      <c r="E196" s="47">
        <f t="shared" si="2"/>
        <v>66115</v>
      </c>
      <c r="F196" s="47">
        <f t="shared" si="3"/>
        <v>13223</v>
      </c>
      <c r="G196" s="66"/>
      <c r="H196" s="47">
        <v>24000</v>
      </c>
      <c r="I196" s="51">
        <v>14000</v>
      </c>
      <c r="J196" s="67">
        <v>70000</v>
      </c>
      <c r="K196" s="56">
        <v>14000</v>
      </c>
    </row>
    <row r="197" spans="1:11" ht="15.75" x14ac:dyDescent="0.25">
      <c r="A197" s="25" t="s">
        <v>369</v>
      </c>
      <c r="B197" s="53" t="s">
        <v>250</v>
      </c>
      <c r="C197" s="19" t="s">
        <v>241</v>
      </c>
      <c r="D197" s="62" t="s">
        <v>125</v>
      </c>
      <c r="E197" s="47">
        <f t="shared" si="2"/>
        <v>425025</v>
      </c>
      <c r="F197" s="47">
        <f t="shared" si="3"/>
        <v>56670</v>
      </c>
      <c r="G197" s="66"/>
      <c r="H197" s="47">
        <v>140000</v>
      </c>
      <c r="I197" s="51">
        <v>60000</v>
      </c>
      <c r="J197" s="67">
        <v>450000</v>
      </c>
      <c r="K197" s="56">
        <v>60000</v>
      </c>
    </row>
    <row r="198" spans="1:11" ht="31.5" x14ac:dyDescent="0.25">
      <c r="A198" s="25" t="s">
        <v>370</v>
      </c>
      <c r="B198" s="53" t="s">
        <v>420</v>
      </c>
      <c r="C198" s="19" t="s">
        <v>241</v>
      </c>
      <c r="D198" s="62" t="s">
        <v>125</v>
      </c>
      <c r="E198" s="47">
        <f t="shared" si="2"/>
        <v>358910</v>
      </c>
      <c r="F198" s="47">
        <f t="shared" si="3"/>
        <v>17945.5</v>
      </c>
      <c r="G198" s="66"/>
      <c r="H198" s="47">
        <v>51000</v>
      </c>
      <c r="I198" s="51">
        <v>19000</v>
      </c>
      <c r="J198" s="67">
        <v>380000</v>
      </c>
      <c r="K198" s="56">
        <v>19000</v>
      </c>
    </row>
    <row r="199" spans="1:11" ht="15.75" x14ac:dyDescent="0.25">
      <c r="A199" s="25" t="s">
        <v>371</v>
      </c>
      <c r="B199" s="53" t="s">
        <v>251</v>
      </c>
      <c r="C199" s="19" t="s">
        <v>241</v>
      </c>
      <c r="D199" s="62" t="s">
        <v>125</v>
      </c>
      <c r="E199" s="47">
        <f t="shared" si="2"/>
        <v>170010</v>
      </c>
      <c r="F199" s="47">
        <f t="shared" si="3"/>
        <v>17945.5</v>
      </c>
      <c r="G199" s="66"/>
      <c r="H199" s="47">
        <v>73000</v>
      </c>
      <c r="I199" s="51">
        <v>19000</v>
      </c>
      <c r="J199" s="67">
        <v>180000</v>
      </c>
      <c r="K199" s="56">
        <v>19000</v>
      </c>
    </row>
    <row r="200" spans="1:11" ht="15.75" x14ac:dyDescent="0.25">
      <c r="A200" s="25" t="s">
        <v>401</v>
      </c>
      <c r="B200" s="53" t="s">
        <v>413</v>
      </c>
      <c r="C200" s="19" t="s">
        <v>241</v>
      </c>
      <c r="D200" s="62" t="s">
        <v>237</v>
      </c>
      <c r="E200" s="47">
        <f t="shared" si="2"/>
        <v>203067.5</v>
      </c>
      <c r="F200" s="47">
        <f t="shared" si="3"/>
        <v>11334</v>
      </c>
      <c r="G200" s="66"/>
      <c r="H200" s="47">
        <v>22000</v>
      </c>
      <c r="I200" s="51">
        <v>12000</v>
      </c>
      <c r="J200" s="67">
        <v>215000</v>
      </c>
      <c r="K200" s="56">
        <v>12000</v>
      </c>
    </row>
    <row r="201" spans="1:11" ht="15.75" x14ac:dyDescent="0.25">
      <c r="A201" s="25" t="s">
        <v>403</v>
      </c>
      <c r="B201" s="53" t="s">
        <v>458</v>
      </c>
      <c r="C201" s="19" t="s">
        <v>241</v>
      </c>
      <c r="D201" s="18" t="s">
        <v>125</v>
      </c>
      <c r="E201" s="47">
        <f t="shared" si="2"/>
        <v>271543.75</v>
      </c>
      <c r="F201" s="47">
        <f t="shared" si="3"/>
        <v>20779</v>
      </c>
      <c r="G201" s="66"/>
      <c r="H201" s="47">
        <v>250000</v>
      </c>
      <c r="I201" s="51">
        <v>22000</v>
      </c>
      <c r="J201" s="63">
        <v>287500</v>
      </c>
      <c r="K201" s="51">
        <v>22000</v>
      </c>
    </row>
    <row r="202" spans="1:11" ht="15.75" x14ac:dyDescent="0.25">
      <c r="A202" s="25" t="s">
        <v>404</v>
      </c>
      <c r="B202" s="53" t="s">
        <v>414</v>
      </c>
      <c r="C202" s="19" t="s">
        <v>241</v>
      </c>
      <c r="D202" s="18" t="s">
        <v>125</v>
      </c>
      <c r="E202" s="47">
        <f t="shared" si="2"/>
        <v>21723.5</v>
      </c>
      <c r="F202" s="47">
        <f t="shared" si="3"/>
        <v>12278.5</v>
      </c>
      <c r="G202" s="66"/>
      <c r="H202" s="47">
        <v>20000</v>
      </c>
      <c r="I202" s="51">
        <v>13000</v>
      </c>
      <c r="J202" s="47">
        <v>23000</v>
      </c>
      <c r="K202" s="51">
        <v>13000</v>
      </c>
    </row>
    <row r="203" spans="1:11" ht="15.75" x14ac:dyDescent="0.25">
      <c r="A203" s="25" t="s">
        <v>405</v>
      </c>
      <c r="B203" s="53" t="s">
        <v>416</v>
      </c>
      <c r="C203" s="19" t="s">
        <v>241</v>
      </c>
      <c r="D203" s="18" t="s">
        <v>125</v>
      </c>
      <c r="E203" s="47">
        <v>1500000</v>
      </c>
      <c r="F203" s="47">
        <f t="shared" si="3"/>
        <v>18890</v>
      </c>
      <c r="G203" s="66"/>
      <c r="H203" s="47">
        <v>40000</v>
      </c>
      <c r="I203" s="51">
        <v>20000</v>
      </c>
      <c r="J203" s="47">
        <v>480000</v>
      </c>
      <c r="K203" s="51">
        <v>20000</v>
      </c>
    </row>
    <row r="204" spans="1:11" ht="15.75" x14ac:dyDescent="0.25">
      <c r="A204" s="25" t="s">
        <v>406</v>
      </c>
      <c r="B204" s="53" t="s">
        <v>417</v>
      </c>
      <c r="C204" s="19" t="s">
        <v>241</v>
      </c>
      <c r="D204" s="18" t="s">
        <v>125</v>
      </c>
      <c r="E204" s="47">
        <f t="shared" si="2"/>
        <v>38016.125</v>
      </c>
      <c r="F204" s="47">
        <f t="shared" si="3"/>
        <v>15112</v>
      </c>
      <c r="G204" s="66"/>
      <c r="H204" s="47">
        <v>35000</v>
      </c>
      <c r="I204" s="51">
        <v>16000</v>
      </c>
      <c r="J204" s="47">
        <v>40250</v>
      </c>
      <c r="K204" s="51">
        <v>16000</v>
      </c>
    </row>
    <row r="205" spans="1:11" ht="15.75" x14ac:dyDescent="0.25">
      <c r="A205" s="25" t="s">
        <v>407</v>
      </c>
      <c r="B205" s="53" t="s">
        <v>67</v>
      </c>
      <c r="C205" s="19" t="s">
        <v>241</v>
      </c>
      <c r="D205" s="18" t="s">
        <v>125</v>
      </c>
      <c r="E205" s="47">
        <f t="shared" si="2"/>
        <v>152064.5</v>
      </c>
      <c r="F205" s="47">
        <f t="shared" si="3"/>
        <v>19834.5</v>
      </c>
      <c r="G205" s="66"/>
      <c r="H205" s="47">
        <v>140000</v>
      </c>
      <c r="I205" s="51">
        <v>21000</v>
      </c>
      <c r="J205" s="47">
        <v>161000</v>
      </c>
      <c r="K205" s="51">
        <v>21000</v>
      </c>
    </row>
    <row r="206" spans="1:11" ht="15.75" x14ac:dyDescent="0.25">
      <c r="A206" s="25" t="s">
        <v>408</v>
      </c>
      <c r="B206" s="53" t="s">
        <v>419</v>
      </c>
      <c r="C206" s="19" t="s">
        <v>241</v>
      </c>
      <c r="D206" s="18" t="s">
        <v>125</v>
      </c>
      <c r="E206" s="47">
        <f t="shared" si="2"/>
        <v>53222.57499999999</v>
      </c>
      <c r="F206" s="47">
        <f t="shared" si="3"/>
        <v>17945.5</v>
      </c>
      <c r="G206" s="66"/>
      <c r="H206" s="47">
        <v>49000</v>
      </c>
      <c r="I206" s="51">
        <v>19000</v>
      </c>
      <c r="J206" s="57">
        <v>56349.999999999993</v>
      </c>
      <c r="K206" s="51">
        <v>19000</v>
      </c>
    </row>
    <row r="207" spans="1:11" ht="15.75" x14ac:dyDescent="0.25">
      <c r="A207" s="25" t="s">
        <v>409</v>
      </c>
      <c r="B207" s="14" t="s">
        <v>44</v>
      </c>
      <c r="C207" s="19" t="s">
        <v>241</v>
      </c>
      <c r="D207" s="55" t="s">
        <v>428</v>
      </c>
      <c r="E207" s="47">
        <f t="shared" si="2"/>
        <v>1416750</v>
      </c>
      <c r="F207" s="47">
        <f t="shared" si="3"/>
        <v>94450</v>
      </c>
      <c r="G207" s="66"/>
      <c r="H207" s="51">
        <v>340000</v>
      </c>
      <c r="I207" s="51">
        <v>100000</v>
      </c>
      <c r="J207" s="68">
        <v>1500000</v>
      </c>
      <c r="K207" s="56">
        <v>100000</v>
      </c>
    </row>
    <row r="208" spans="1:11" ht="15.75" x14ac:dyDescent="0.25">
      <c r="A208" s="25" t="s">
        <v>410</v>
      </c>
      <c r="B208" s="14" t="s">
        <v>43</v>
      </c>
      <c r="C208" s="19" t="s">
        <v>241</v>
      </c>
      <c r="D208" s="55" t="s">
        <v>428</v>
      </c>
      <c r="E208" s="47">
        <f t="shared" si="2"/>
        <v>1794550</v>
      </c>
      <c r="F208" s="47">
        <f t="shared" si="3"/>
        <v>188900</v>
      </c>
      <c r="G208" s="66"/>
      <c r="H208" s="51">
        <v>540000</v>
      </c>
      <c r="I208" s="51">
        <v>200000</v>
      </c>
      <c r="J208" s="68">
        <v>1900000</v>
      </c>
      <c r="K208" s="56">
        <v>200000</v>
      </c>
    </row>
    <row r="209" spans="1:11" ht="94.5" x14ac:dyDescent="0.25">
      <c r="A209" s="25" t="s">
        <v>411</v>
      </c>
      <c r="B209" s="14" t="s">
        <v>459</v>
      </c>
      <c r="C209" s="19" t="s">
        <v>241</v>
      </c>
      <c r="D209" s="12" t="s">
        <v>429</v>
      </c>
      <c r="E209" s="47">
        <v>13000</v>
      </c>
      <c r="F209" s="47">
        <f t="shared" si="3"/>
        <v>23612.5</v>
      </c>
      <c r="G209" s="18" t="s">
        <v>464</v>
      </c>
      <c r="H209" s="65"/>
      <c r="I209" s="65"/>
      <c r="J209" s="58">
        <v>8000</v>
      </c>
      <c r="K209" s="48">
        <v>25000</v>
      </c>
    </row>
    <row r="210" spans="1:11" ht="94.5" x14ac:dyDescent="0.25">
      <c r="A210" s="25" t="s">
        <v>412</v>
      </c>
      <c r="B210" s="14" t="s">
        <v>460</v>
      </c>
      <c r="C210" s="19" t="s">
        <v>241</v>
      </c>
      <c r="D210" s="12" t="s">
        <v>429</v>
      </c>
      <c r="E210" s="47">
        <v>18000</v>
      </c>
      <c r="F210" s="47">
        <f t="shared" si="3"/>
        <v>23612.5</v>
      </c>
      <c r="G210" s="18" t="s">
        <v>465</v>
      </c>
      <c r="H210" s="65"/>
      <c r="I210" s="65"/>
      <c r="J210" s="48">
        <v>18000</v>
      </c>
      <c r="K210" s="48">
        <v>25000</v>
      </c>
    </row>
    <row r="211" spans="1:11" ht="15.75" x14ac:dyDescent="0.25">
      <c r="A211" s="25" t="s">
        <v>430</v>
      </c>
      <c r="B211" s="33" t="s">
        <v>461</v>
      </c>
      <c r="C211" s="19" t="s">
        <v>241</v>
      </c>
      <c r="D211" s="12" t="s">
        <v>125</v>
      </c>
      <c r="E211" s="47">
        <f t="shared" ref="E211:E220" si="4">J211/100*94.45</f>
        <v>23895.85</v>
      </c>
      <c r="F211" s="47">
        <f t="shared" ref="F211:F220" si="5">K211/100*94.45</f>
        <v>15112</v>
      </c>
      <c r="G211" s="66"/>
      <c r="H211" s="47">
        <v>22000</v>
      </c>
      <c r="I211" s="47">
        <v>16000</v>
      </c>
      <c r="J211" s="48">
        <v>25299.999999999996</v>
      </c>
      <c r="K211" s="47">
        <v>16000</v>
      </c>
    </row>
    <row r="212" spans="1:11" ht="31.5" x14ac:dyDescent="0.25">
      <c r="A212" s="25" t="s">
        <v>431</v>
      </c>
      <c r="B212" s="31" t="s">
        <v>437</v>
      </c>
      <c r="C212" s="19" t="s">
        <v>241</v>
      </c>
      <c r="D212" s="12" t="s">
        <v>125</v>
      </c>
      <c r="E212" s="47">
        <f t="shared" si="4"/>
        <v>20637.325000000001</v>
      </c>
      <c r="F212" s="47">
        <f t="shared" si="5"/>
        <v>10389.5</v>
      </c>
      <c r="G212" s="66"/>
      <c r="H212" s="47">
        <v>19000</v>
      </c>
      <c r="I212" s="47">
        <v>11000</v>
      </c>
      <c r="J212" s="48">
        <v>21850</v>
      </c>
      <c r="K212" s="47">
        <v>11000</v>
      </c>
    </row>
    <row r="213" spans="1:11" ht="15.75" x14ac:dyDescent="0.25">
      <c r="A213" s="25" t="s">
        <v>432</v>
      </c>
      <c r="B213" s="31" t="s">
        <v>438</v>
      </c>
      <c r="C213" s="19" t="s">
        <v>241</v>
      </c>
      <c r="D213" s="12" t="s">
        <v>125</v>
      </c>
      <c r="E213" s="47">
        <f t="shared" si="4"/>
        <v>31499.075000000001</v>
      </c>
      <c r="F213" s="47">
        <f t="shared" si="5"/>
        <v>9445</v>
      </c>
      <c r="G213" s="66"/>
      <c r="H213" s="47">
        <v>29000</v>
      </c>
      <c r="I213" s="47">
        <v>10000</v>
      </c>
      <c r="J213" s="48">
        <v>33350</v>
      </c>
      <c r="K213" s="47">
        <v>10000</v>
      </c>
    </row>
    <row r="214" spans="1:11" ht="15.75" x14ac:dyDescent="0.25">
      <c r="A214" s="25" t="s">
        <v>433</v>
      </c>
      <c r="B214" s="31" t="s">
        <v>439</v>
      </c>
      <c r="C214" s="19" t="s">
        <v>241</v>
      </c>
      <c r="D214" s="12" t="s">
        <v>125</v>
      </c>
      <c r="E214" s="47">
        <f t="shared" si="4"/>
        <v>38016.125</v>
      </c>
      <c r="F214" s="47">
        <f t="shared" si="5"/>
        <v>9445</v>
      </c>
      <c r="G214" s="66"/>
      <c r="H214" s="47">
        <v>35000</v>
      </c>
      <c r="I214" s="47">
        <v>10000</v>
      </c>
      <c r="J214" s="48">
        <v>40250</v>
      </c>
      <c r="K214" s="47">
        <v>10000</v>
      </c>
    </row>
    <row r="215" spans="1:11" ht="15.75" x14ac:dyDescent="0.25">
      <c r="A215" s="25" t="s">
        <v>434</v>
      </c>
      <c r="B215" s="11" t="s">
        <v>462</v>
      </c>
      <c r="C215" s="19" t="s">
        <v>241</v>
      </c>
      <c r="D215" s="12" t="s">
        <v>125</v>
      </c>
      <c r="E215" s="47">
        <f t="shared" si="4"/>
        <v>44533.174999999996</v>
      </c>
      <c r="F215" s="47">
        <f t="shared" si="5"/>
        <v>10389.5</v>
      </c>
      <c r="G215" s="66"/>
      <c r="H215" s="47">
        <v>41000</v>
      </c>
      <c r="I215" s="47">
        <v>11000</v>
      </c>
      <c r="J215" s="60">
        <v>47149.999999999993</v>
      </c>
      <c r="K215" s="47">
        <v>11000</v>
      </c>
    </row>
    <row r="216" spans="1:11" ht="31.5" x14ac:dyDescent="0.25">
      <c r="A216" s="25" t="s">
        <v>435</v>
      </c>
      <c r="B216" s="11" t="s">
        <v>440</v>
      </c>
      <c r="C216" s="19" t="s">
        <v>241</v>
      </c>
      <c r="D216" s="55" t="s">
        <v>125</v>
      </c>
      <c r="E216" s="47">
        <f t="shared" si="4"/>
        <v>226680</v>
      </c>
      <c r="F216" s="47">
        <f t="shared" si="5"/>
        <v>15112</v>
      </c>
      <c r="G216" s="66"/>
      <c r="H216" s="47">
        <v>60000</v>
      </c>
      <c r="I216" s="47">
        <v>16000</v>
      </c>
      <c r="J216" s="67">
        <v>240000</v>
      </c>
      <c r="K216" s="59">
        <v>16000</v>
      </c>
    </row>
    <row r="217" spans="1:11" ht="31.5" x14ac:dyDescent="0.25">
      <c r="A217" s="25" t="s">
        <v>436</v>
      </c>
      <c r="B217" s="11" t="s">
        <v>441</v>
      </c>
      <c r="C217" s="19" t="s">
        <v>241</v>
      </c>
      <c r="D217" s="55" t="s">
        <v>125</v>
      </c>
      <c r="E217" s="47">
        <f t="shared" si="4"/>
        <v>226680</v>
      </c>
      <c r="F217" s="47">
        <f t="shared" si="5"/>
        <v>13223</v>
      </c>
      <c r="G217" s="66"/>
      <c r="H217" s="47">
        <v>45000</v>
      </c>
      <c r="I217" s="47">
        <v>14000</v>
      </c>
      <c r="J217" s="67">
        <v>240000</v>
      </c>
      <c r="K217" s="59">
        <v>14000</v>
      </c>
    </row>
    <row r="218" spans="1:11" ht="15.75" x14ac:dyDescent="0.25">
      <c r="A218" s="25" t="s">
        <v>449</v>
      </c>
      <c r="B218" s="11" t="s">
        <v>451</v>
      </c>
      <c r="C218" s="52" t="s">
        <v>448</v>
      </c>
      <c r="D218" s="61" t="s">
        <v>429</v>
      </c>
      <c r="E218" s="47">
        <f t="shared" si="4"/>
        <v>3149.9074999999993</v>
      </c>
      <c r="F218" s="47">
        <f t="shared" si="5"/>
        <v>11334</v>
      </c>
      <c r="G218" s="66"/>
      <c r="H218" s="47">
        <v>2900</v>
      </c>
      <c r="I218" s="47">
        <v>12000</v>
      </c>
      <c r="J218" s="58">
        <v>3334.9999999999995</v>
      </c>
      <c r="K218" s="47">
        <v>12000</v>
      </c>
    </row>
    <row r="219" spans="1:11" ht="15.75" x14ac:dyDescent="0.25">
      <c r="A219" s="25" t="s">
        <v>450</v>
      </c>
      <c r="B219" s="33" t="s">
        <v>447</v>
      </c>
      <c r="C219" s="52" t="s">
        <v>448</v>
      </c>
      <c r="D219" s="18" t="s">
        <v>125</v>
      </c>
      <c r="E219" s="47">
        <f t="shared" si="4"/>
        <v>2824055</v>
      </c>
      <c r="F219" s="47">
        <f t="shared" si="5"/>
        <v>94450</v>
      </c>
      <c r="G219" s="66"/>
      <c r="H219" s="47">
        <v>2600000</v>
      </c>
      <c r="I219" s="47">
        <v>100000</v>
      </c>
      <c r="J219" s="48">
        <v>2990000</v>
      </c>
      <c r="K219" s="47">
        <v>100000</v>
      </c>
    </row>
    <row r="220" spans="1:11" ht="15.75" x14ac:dyDescent="0.25">
      <c r="A220" s="25" t="s">
        <v>467</v>
      </c>
      <c r="B220" s="54" t="s">
        <v>463</v>
      </c>
      <c r="C220" s="52" t="s">
        <v>448</v>
      </c>
      <c r="D220" s="18" t="s">
        <v>125</v>
      </c>
      <c r="E220" s="47">
        <f t="shared" si="4"/>
        <v>1846497.4999999998</v>
      </c>
      <c r="F220" s="47">
        <f t="shared" si="5"/>
        <v>66115</v>
      </c>
      <c r="G220" s="66"/>
      <c r="H220" s="47">
        <v>1700000</v>
      </c>
      <c r="I220" s="47">
        <v>70000</v>
      </c>
      <c r="J220" s="48">
        <v>1954999.9999999998</v>
      </c>
      <c r="K220" s="47">
        <v>70000</v>
      </c>
    </row>
    <row r="221" spans="1:11" ht="15.75" x14ac:dyDescent="0.25">
      <c r="A221" s="25" t="s">
        <v>471</v>
      </c>
      <c r="B221" s="54" t="s">
        <v>472</v>
      </c>
      <c r="C221" s="76" t="s">
        <v>448</v>
      </c>
      <c r="D221" s="77" t="s">
        <v>125</v>
      </c>
      <c r="E221" s="78">
        <v>428000</v>
      </c>
      <c r="F221" s="78">
        <v>65000</v>
      </c>
      <c r="G221" s="79"/>
      <c r="H221" s="74"/>
      <c r="I221" s="74"/>
      <c r="J221" s="75"/>
      <c r="K221" s="74"/>
    </row>
    <row r="222" spans="1:11" ht="15.75" x14ac:dyDescent="0.25">
      <c r="A222" s="25" t="s">
        <v>473</v>
      </c>
      <c r="B222" s="54" t="s">
        <v>474</v>
      </c>
      <c r="C222" s="76" t="s">
        <v>448</v>
      </c>
      <c r="D222" s="77" t="s">
        <v>125</v>
      </c>
      <c r="E222" s="78">
        <v>425000</v>
      </c>
      <c r="F222" s="78">
        <v>65000</v>
      </c>
      <c r="G222" s="79"/>
      <c r="H222" s="74"/>
      <c r="I222" s="74"/>
      <c r="J222" s="75"/>
      <c r="K222" s="74"/>
    </row>
    <row r="223" spans="1:11" ht="15.75" x14ac:dyDescent="0.25">
      <c r="A223" s="25" t="s">
        <v>475</v>
      </c>
      <c r="B223" s="54" t="s">
        <v>476</v>
      </c>
      <c r="C223" s="76" t="s">
        <v>448</v>
      </c>
      <c r="D223" s="77" t="s">
        <v>125</v>
      </c>
      <c r="E223" s="78">
        <v>240000</v>
      </c>
      <c r="F223" s="78">
        <v>30000</v>
      </c>
      <c r="G223" s="79"/>
      <c r="H223" s="74"/>
      <c r="I223" s="74"/>
      <c r="J223" s="75"/>
      <c r="K223" s="74"/>
    </row>
    <row r="224" spans="1:11" ht="15.75" x14ac:dyDescent="0.25">
      <c r="A224" s="25" t="s">
        <v>477</v>
      </c>
      <c r="B224" s="54" t="s">
        <v>478</v>
      </c>
      <c r="C224" s="76" t="s">
        <v>448</v>
      </c>
      <c r="D224" s="77" t="s">
        <v>125</v>
      </c>
      <c r="E224" s="78">
        <v>534000</v>
      </c>
      <c r="F224" s="78">
        <v>70000</v>
      </c>
      <c r="G224" s="79"/>
      <c r="H224" s="74"/>
      <c r="I224" s="74"/>
      <c r="J224" s="75"/>
      <c r="K224" s="74"/>
    </row>
    <row r="225" spans="1:11" ht="15.75" x14ac:dyDescent="0.25">
      <c r="A225" s="25" t="s">
        <v>479</v>
      </c>
      <c r="B225" s="54" t="s">
        <v>480</v>
      </c>
      <c r="C225" s="76" t="s">
        <v>448</v>
      </c>
      <c r="D225" s="77" t="s">
        <v>125</v>
      </c>
      <c r="E225" s="78">
        <v>450000</v>
      </c>
      <c r="F225" s="78">
        <v>40000</v>
      </c>
      <c r="G225" s="79"/>
      <c r="H225" s="74"/>
      <c r="I225" s="74"/>
      <c r="J225" s="75"/>
      <c r="K225" s="74"/>
    </row>
    <row r="226" spans="1:11" ht="15.75" x14ac:dyDescent="0.25">
      <c r="A226" s="25" t="s">
        <v>481</v>
      </c>
      <c r="B226" s="54" t="s">
        <v>482</v>
      </c>
      <c r="C226" s="76" t="s">
        <v>448</v>
      </c>
      <c r="D226" s="77" t="s">
        <v>125</v>
      </c>
      <c r="E226" s="78">
        <v>700000</v>
      </c>
      <c r="F226" s="78">
        <v>50000</v>
      </c>
      <c r="G226" s="79"/>
      <c r="H226" s="74"/>
      <c r="I226" s="74"/>
      <c r="J226" s="75"/>
      <c r="K226" s="74"/>
    </row>
    <row r="227" spans="1:11" ht="105" customHeight="1" x14ac:dyDescent="0.25">
      <c r="A227" s="25" t="s">
        <v>471</v>
      </c>
      <c r="B227" s="54" t="s">
        <v>492</v>
      </c>
      <c r="C227" s="76" t="s">
        <v>448</v>
      </c>
      <c r="D227" s="77" t="s">
        <v>428</v>
      </c>
      <c r="E227" s="78">
        <v>2300000</v>
      </c>
      <c r="F227" s="78">
        <v>200000</v>
      </c>
      <c r="G227" s="112" t="s">
        <v>494</v>
      </c>
      <c r="H227" s="74"/>
      <c r="I227" s="74"/>
      <c r="J227" s="75"/>
      <c r="K227" s="74"/>
    </row>
    <row r="228" spans="1:11" ht="108" customHeight="1" x14ac:dyDescent="0.25">
      <c r="A228" s="25" t="s">
        <v>473</v>
      </c>
      <c r="B228" s="54" t="s">
        <v>493</v>
      </c>
      <c r="C228" s="76" t="s">
        <v>448</v>
      </c>
      <c r="D228" s="77" t="s">
        <v>428</v>
      </c>
      <c r="E228" s="78">
        <v>130000</v>
      </c>
      <c r="F228" s="78">
        <v>20000</v>
      </c>
      <c r="G228" s="112" t="s">
        <v>494</v>
      </c>
      <c r="H228" s="74"/>
      <c r="I228" s="74"/>
      <c r="J228" s="75"/>
      <c r="K228" s="74"/>
    </row>
    <row r="229" spans="1:11" ht="15.75" x14ac:dyDescent="0.25">
      <c r="A229" s="25" t="s">
        <v>475</v>
      </c>
      <c r="B229" s="54" t="s">
        <v>495</v>
      </c>
      <c r="C229" s="76" t="s">
        <v>448</v>
      </c>
      <c r="D229" s="77" t="s">
        <v>428</v>
      </c>
      <c r="E229" s="78">
        <v>700000</v>
      </c>
      <c r="F229" s="78">
        <v>100000</v>
      </c>
      <c r="G229" s="79"/>
      <c r="H229" s="74"/>
      <c r="I229" s="74"/>
      <c r="J229" s="75"/>
      <c r="K229" s="74"/>
    </row>
    <row r="230" spans="1:11" ht="15.75" x14ac:dyDescent="0.25">
      <c r="A230" s="25" t="s">
        <v>477</v>
      </c>
      <c r="B230" s="54" t="s">
        <v>496</v>
      </c>
      <c r="C230" s="76" t="s">
        <v>448</v>
      </c>
      <c r="D230" s="77" t="s">
        <v>125</v>
      </c>
      <c r="E230" s="78">
        <v>300000</v>
      </c>
      <c r="F230" s="78">
        <v>50000</v>
      </c>
      <c r="G230" s="79"/>
      <c r="H230" s="74"/>
      <c r="I230" s="74"/>
      <c r="J230" s="75"/>
      <c r="K230" s="74"/>
    </row>
    <row r="231" spans="1:11" ht="104.25" customHeight="1" x14ac:dyDescent="0.25">
      <c r="A231" s="25" t="s">
        <v>479</v>
      </c>
      <c r="B231" s="54" t="s">
        <v>497</v>
      </c>
      <c r="C231" s="76" t="s">
        <v>448</v>
      </c>
      <c r="D231" s="77" t="s">
        <v>428</v>
      </c>
      <c r="E231" s="78">
        <v>1800000</v>
      </c>
      <c r="F231" s="78">
        <v>20000</v>
      </c>
      <c r="G231" s="112" t="s">
        <v>494</v>
      </c>
      <c r="H231" s="74"/>
      <c r="I231" s="74"/>
      <c r="J231" s="75"/>
      <c r="K231" s="74"/>
    </row>
    <row r="232" spans="1:11" ht="15.75" x14ac:dyDescent="0.25">
      <c r="A232" s="25" t="s">
        <v>481</v>
      </c>
      <c r="B232" s="54" t="s">
        <v>501</v>
      </c>
      <c r="C232" s="76" t="s">
        <v>448</v>
      </c>
      <c r="D232" s="77" t="s">
        <v>125</v>
      </c>
      <c r="E232" s="78">
        <v>135000</v>
      </c>
      <c r="F232" s="78">
        <v>15000</v>
      </c>
      <c r="G232" s="79"/>
      <c r="H232" s="74"/>
      <c r="I232" s="74"/>
      <c r="J232" s="75"/>
      <c r="K232" s="74"/>
    </row>
    <row r="233" spans="1:11" ht="15.75" x14ac:dyDescent="0.25">
      <c r="A233" s="25" t="s">
        <v>471</v>
      </c>
      <c r="B233" s="54" t="s">
        <v>502</v>
      </c>
      <c r="C233" s="76" t="s">
        <v>448</v>
      </c>
      <c r="D233" s="77" t="s">
        <v>125</v>
      </c>
      <c r="E233" s="78">
        <v>60000</v>
      </c>
      <c r="F233" s="78">
        <v>10000</v>
      </c>
      <c r="G233" s="79"/>
      <c r="H233" s="74"/>
      <c r="I233" s="74"/>
      <c r="J233" s="75"/>
      <c r="K233" s="74"/>
    </row>
    <row r="234" spans="1:11" ht="15.75" x14ac:dyDescent="0.25">
      <c r="A234" s="25" t="s">
        <v>473</v>
      </c>
      <c r="B234" s="54" t="s">
        <v>503</v>
      </c>
      <c r="C234" s="76" t="s">
        <v>448</v>
      </c>
      <c r="D234" s="77" t="s">
        <v>428</v>
      </c>
      <c r="E234" s="78">
        <v>310000</v>
      </c>
      <c r="F234" s="78">
        <v>33000</v>
      </c>
      <c r="G234" s="79"/>
      <c r="H234" s="74"/>
      <c r="I234" s="74"/>
      <c r="J234" s="75"/>
      <c r="K234" s="74"/>
    </row>
    <row r="235" spans="1:11" ht="15.75" x14ac:dyDescent="0.25">
      <c r="A235" s="20" t="s">
        <v>39</v>
      </c>
      <c r="B235" s="27" t="s">
        <v>499</v>
      </c>
      <c r="C235" s="69"/>
      <c r="D235" s="35"/>
      <c r="E235" s="49"/>
      <c r="F235" s="49"/>
      <c r="G235" s="69"/>
      <c r="H235" s="65"/>
      <c r="I235" s="65"/>
    </row>
    <row r="236" spans="1:11" ht="31.5" x14ac:dyDescent="0.25">
      <c r="A236" s="25" t="s">
        <v>372</v>
      </c>
      <c r="B236" s="33" t="s">
        <v>489</v>
      </c>
      <c r="C236" s="70" t="s">
        <v>241</v>
      </c>
      <c r="D236" s="61" t="s">
        <v>500</v>
      </c>
      <c r="E236" s="50" t="s">
        <v>241</v>
      </c>
      <c r="F236" s="110">
        <v>6500000</v>
      </c>
      <c r="G236" s="66"/>
      <c r="H236" s="65"/>
      <c r="I236" s="65"/>
      <c r="K236" s="48">
        <v>150000</v>
      </c>
    </row>
    <row r="237" spans="1:11" ht="31.5" x14ac:dyDescent="0.25">
      <c r="A237" s="25" t="s">
        <v>373</v>
      </c>
      <c r="B237" s="33" t="s">
        <v>415</v>
      </c>
      <c r="C237" s="70" t="s">
        <v>241</v>
      </c>
      <c r="D237" s="80" t="s">
        <v>500</v>
      </c>
      <c r="E237" s="50" t="s">
        <v>241</v>
      </c>
      <c r="F237" s="48">
        <v>170000</v>
      </c>
      <c r="G237" s="66"/>
      <c r="H237" s="65"/>
      <c r="I237" s="65"/>
      <c r="K237" s="48">
        <v>80000</v>
      </c>
    </row>
    <row r="238" spans="1:11" ht="47.25" x14ac:dyDescent="0.25">
      <c r="A238" s="25" t="s">
        <v>374</v>
      </c>
      <c r="B238" s="34" t="s">
        <v>421</v>
      </c>
      <c r="C238" s="70" t="s">
        <v>241</v>
      </c>
      <c r="D238" s="80" t="s">
        <v>500</v>
      </c>
      <c r="E238" s="50" t="s">
        <v>241</v>
      </c>
      <c r="F238" s="48">
        <v>290000</v>
      </c>
      <c r="G238" s="66"/>
      <c r="H238" s="65"/>
      <c r="I238" s="65"/>
      <c r="K238" s="48">
        <v>100000</v>
      </c>
    </row>
    <row r="239" spans="1:11" ht="31.5" x14ac:dyDescent="0.25">
      <c r="A239" s="25" t="s">
        <v>375</v>
      </c>
      <c r="B239" s="33" t="s">
        <v>418</v>
      </c>
      <c r="C239" s="70" t="s">
        <v>241</v>
      </c>
      <c r="D239" s="80" t="s">
        <v>500</v>
      </c>
      <c r="E239" s="50" t="s">
        <v>241</v>
      </c>
      <c r="F239" s="48">
        <v>320000</v>
      </c>
      <c r="G239" s="66"/>
      <c r="H239" s="65"/>
      <c r="I239" s="65"/>
      <c r="K239" s="48">
        <v>100000</v>
      </c>
    </row>
    <row r="240" spans="1:11" ht="31.5" x14ac:dyDescent="0.25">
      <c r="A240" s="25" t="s">
        <v>376</v>
      </c>
      <c r="B240" s="33" t="s">
        <v>445</v>
      </c>
      <c r="C240" s="70" t="s">
        <v>241</v>
      </c>
      <c r="D240" s="80" t="s">
        <v>500</v>
      </c>
      <c r="E240" s="50" t="s">
        <v>241</v>
      </c>
      <c r="F240" s="48">
        <v>290000</v>
      </c>
      <c r="G240" s="66"/>
      <c r="H240" s="65"/>
      <c r="I240" s="65"/>
      <c r="K240" s="48">
        <v>150000</v>
      </c>
    </row>
    <row r="241" spans="1:11" ht="31.5" x14ac:dyDescent="0.25">
      <c r="A241" s="25" t="s">
        <v>377</v>
      </c>
      <c r="B241" s="33" t="s">
        <v>498</v>
      </c>
      <c r="C241" s="70" t="s">
        <v>241</v>
      </c>
      <c r="D241" s="80" t="s">
        <v>500</v>
      </c>
      <c r="E241" s="50" t="s">
        <v>241</v>
      </c>
      <c r="F241" s="48">
        <v>890000</v>
      </c>
      <c r="G241" s="66"/>
      <c r="H241" s="65"/>
      <c r="I241" s="65"/>
      <c r="K241" s="48"/>
    </row>
    <row r="242" spans="1:11" ht="15.75" x14ac:dyDescent="0.25">
      <c r="A242" s="25" t="s">
        <v>378</v>
      </c>
      <c r="B242" s="38" t="s">
        <v>443</v>
      </c>
      <c r="C242" s="70" t="s">
        <v>241</v>
      </c>
      <c r="D242" s="37" t="s">
        <v>444</v>
      </c>
      <c r="E242" s="50" t="s">
        <v>241</v>
      </c>
      <c r="F242" s="48">
        <v>20000</v>
      </c>
      <c r="G242" s="66"/>
      <c r="H242" s="65"/>
      <c r="I242" s="65"/>
      <c r="K242" s="48">
        <v>15000</v>
      </c>
    </row>
    <row r="243" spans="1:11" ht="52.5" customHeight="1" x14ac:dyDescent="0.25">
      <c r="A243" s="97" t="s">
        <v>483</v>
      </c>
      <c r="B243" s="97"/>
      <c r="C243" s="97"/>
      <c r="D243" s="97"/>
      <c r="E243" s="97"/>
      <c r="F243" s="97"/>
      <c r="G243" s="97"/>
      <c r="H243" s="65"/>
      <c r="I243" s="65"/>
    </row>
    <row r="244" spans="1:11" ht="16.5" customHeight="1" x14ac:dyDescent="0.25">
      <c r="A244" s="111" t="s">
        <v>490</v>
      </c>
      <c r="B244" s="111"/>
      <c r="C244" s="111"/>
      <c r="D244" s="111"/>
      <c r="E244" s="111"/>
      <c r="F244" s="111"/>
      <c r="G244" s="111"/>
      <c r="H244" s="65"/>
      <c r="I244" s="65"/>
    </row>
    <row r="246" spans="1:11" ht="22.5" customHeight="1" x14ac:dyDescent="0.3">
      <c r="B246" s="71" t="s">
        <v>468</v>
      </c>
      <c r="C246" s="72"/>
      <c r="D246" s="72"/>
      <c r="E246" s="96" t="s">
        <v>469</v>
      </c>
      <c r="F246" s="96"/>
      <c r="G246" s="96"/>
    </row>
    <row r="247" spans="1:11" ht="18.75" x14ac:dyDescent="0.3">
      <c r="B247" s="72"/>
      <c r="C247" s="72"/>
      <c r="D247" s="72"/>
      <c r="E247" s="72"/>
      <c r="F247" s="72"/>
      <c r="G247" s="72"/>
    </row>
    <row r="248" spans="1:11" ht="18.75" x14ac:dyDescent="0.3">
      <c r="B248" s="72"/>
      <c r="C248" s="72"/>
      <c r="D248" s="72"/>
      <c r="E248" s="72"/>
      <c r="F248" s="72"/>
      <c r="G248" s="72"/>
    </row>
    <row r="249" spans="1:11" ht="18.75" x14ac:dyDescent="0.3">
      <c r="B249" s="73"/>
      <c r="C249" s="72"/>
      <c r="D249" s="72"/>
      <c r="E249" s="96"/>
      <c r="F249" s="96"/>
      <c r="G249" s="96"/>
    </row>
    <row r="250" spans="1:11" ht="23.25" customHeight="1" x14ac:dyDescent="0.25"/>
  </sheetData>
  <mergeCells count="34">
    <mergeCell ref="A244:G244"/>
    <mergeCell ref="E246:G246"/>
    <mergeCell ref="E249:G249"/>
    <mergeCell ref="A243:G243"/>
    <mergeCell ref="D18:D36"/>
    <mergeCell ref="A79:A80"/>
    <mergeCell ref="B81:G81"/>
    <mergeCell ref="B79:B80"/>
    <mergeCell ref="C79:C80"/>
    <mergeCell ref="D79:D80"/>
    <mergeCell ref="E79:E80"/>
    <mergeCell ref="F79:F80"/>
    <mergeCell ref="G79:G80"/>
    <mergeCell ref="C18:C36"/>
    <mergeCell ref="C37:C66"/>
    <mergeCell ref="D37:D66"/>
    <mergeCell ref="B76:G76"/>
    <mergeCell ref="F11:F12"/>
    <mergeCell ref="D11:D12"/>
    <mergeCell ref="C11:C12"/>
    <mergeCell ref="B3:D3"/>
    <mergeCell ref="A4:F4"/>
    <mergeCell ref="E16:E17"/>
    <mergeCell ref="C13:D13"/>
    <mergeCell ref="D16:D17"/>
    <mergeCell ref="C16:C17"/>
    <mergeCell ref="F16:F17"/>
    <mergeCell ref="B15:F15"/>
    <mergeCell ref="A16:A17"/>
    <mergeCell ref="B16:B17"/>
    <mergeCell ref="A11:A12"/>
    <mergeCell ref="B11:B12"/>
    <mergeCell ref="A5:F5"/>
    <mergeCell ref="E11:E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rowBreaks count="1" manualBreakCount="1">
    <brk id="17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2024-04-09T07:24:17Z</dcterms:modified>
</cp:coreProperties>
</file>