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benke\Desktop\Новый договор 2025\Проект Договора\"/>
    </mc:Choice>
  </mc:AlternateContent>
  <bookViews>
    <workbookView xWindow="0" yWindow="0" windowWidth="28800" windowHeight="11640" tabRatio="276"/>
  </bookViews>
  <sheets>
    <sheet name="Лист1" sheetId="5"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41" i="5" l="1"/>
  <c r="N140" i="5" l="1"/>
  <c r="N139" i="5"/>
  <c r="N138" i="5"/>
  <c r="N137" i="5"/>
  <c r="N136" i="5"/>
  <c r="N135" i="5"/>
  <c r="N134" i="5"/>
  <c r="N133" i="5"/>
  <c r="N132" i="5"/>
  <c r="N131" i="5"/>
  <c r="N130" i="5"/>
  <c r="N129" i="5"/>
  <c r="N128" i="5"/>
  <c r="N127" i="5"/>
  <c r="N126" i="5"/>
  <c r="N125" i="5"/>
  <c r="N124" i="5"/>
  <c r="N123" i="5"/>
  <c r="N122" i="5"/>
  <c r="L121" i="5"/>
  <c r="J121" i="5"/>
  <c r="H121" i="5"/>
  <c r="L120" i="5"/>
  <c r="J120" i="5"/>
  <c r="H120" i="5"/>
  <c r="N119" i="5"/>
  <c r="N118" i="5"/>
  <c r="N117" i="5"/>
  <c r="N116" i="5"/>
  <c r="N115" i="5"/>
  <c r="N114" i="5"/>
  <c r="N113" i="5"/>
  <c r="N112" i="5"/>
  <c r="N111" i="5"/>
  <c r="N110" i="5"/>
  <c r="N109" i="5"/>
  <c r="N108" i="5"/>
  <c r="N107" i="5"/>
  <c r="N106" i="5"/>
  <c r="N105" i="5"/>
  <c r="N104" i="5"/>
  <c r="N103" i="5"/>
  <c r="N102" i="5"/>
  <c r="N101" i="5"/>
  <c r="N100" i="5"/>
  <c r="N99" i="5"/>
  <c r="N98" i="5"/>
  <c r="N97" i="5"/>
  <c r="N96" i="5"/>
  <c r="N95" i="5"/>
  <c r="N94" i="5"/>
  <c r="N93" i="5"/>
  <c r="N92" i="5"/>
  <c r="N91" i="5"/>
  <c r="N90" i="5"/>
  <c r="N89" i="5"/>
  <c r="N88" i="5"/>
  <c r="N87" i="5"/>
  <c r="N86" i="5"/>
  <c r="N85" i="5"/>
  <c r="N84" i="5"/>
  <c r="N83" i="5"/>
  <c r="N82" i="5"/>
  <c r="N81" i="5"/>
  <c r="N80" i="5"/>
  <c r="N79" i="5"/>
  <c r="N78" i="5"/>
  <c r="N77" i="5"/>
  <c r="N76" i="5"/>
  <c r="N75" i="5"/>
  <c r="N73" i="5"/>
  <c r="N71" i="5"/>
  <c r="N70" i="5"/>
  <c r="N69" i="5"/>
  <c r="N68" i="5"/>
  <c r="N67" i="5"/>
  <c r="N65" i="5"/>
  <c r="L63" i="5"/>
  <c r="L141" i="5" s="1"/>
  <c r="J63" i="5"/>
  <c r="H63" i="5"/>
  <c r="N62" i="5"/>
  <c r="N61" i="5"/>
  <c r="N59" i="5"/>
  <c r="N57" i="5"/>
  <c r="N52" i="5"/>
  <c r="N48" i="5"/>
  <c r="N43" i="5"/>
  <c r="N39" i="5"/>
  <c r="N35" i="5"/>
  <c r="N31" i="5"/>
  <c r="N27" i="5"/>
  <c r="N24" i="5"/>
  <c r="N23" i="5"/>
  <c r="N22" i="5"/>
  <c r="N21" i="5"/>
  <c r="N20" i="5"/>
  <c r="N19" i="5"/>
  <c r="N18" i="5"/>
  <c r="N17" i="5"/>
  <c r="N16" i="5"/>
  <c r="N15" i="5"/>
  <c r="N14" i="5"/>
  <c r="N13" i="5"/>
  <c r="N12" i="5"/>
  <c r="H11" i="5"/>
  <c r="N10" i="5"/>
  <c r="N9" i="5"/>
  <c r="H141" i="5" l="1"/>
  <c r="J141" i="5"/>
  <c r="N121" i="5"/>
  <c r="N120" i="5"/>
  <c r="N63" i="5"/>
  <c r="N11" i="5"/>
</calcChain>
</file>

<file path=xl/sharedStrings.xml><?xml version="1.0" encoding="utf-8"?>
<sst xmlns="http://schemas.openxmlformats.org/spreadsheetml/2006/main" count="421" uniqueCount="277">
  <si>
    <t>Код ЕНС ТРУ</t>
  </si>
  <si>
    <t>Краткая характеристика</t>
  </si>
  <si>
    <t>141430.920.000000</t>
  </si>
  <si>
    <t>Белье нательное хлопчатобумажное ГОСТ 31408-2009</t>
  </si>
  <si>
    <t>152032.920.000005</t>
  </si>
  <si>
    <t>152032.920.000061</t>
  </si>
  <si>
    <t>Ботинки утепленные кожаные на маслобензостойкой подошве с жестким подноском ГОСТ 12.4.137-2001</t>
  </si>
  <si>
    <t>141230.190.000001</t>
  </si>
  <si>
    <t>141943.900.000001</t>
  </si>
  <si>
    <t>141211.290.000016</t>
  </si>
  <si>
    <t>Костюм из хлопчатобумажной ткани для лаборанта ГОСТ 9896-88</t>
  </si>
  <si>
    <t>222910.000.000003</t>
  </si>
  <si>
    <t>Плащ водоотталкивающий с капюшоном на пуговицах ГОСТ 12.4.134-83</t>
  </si>
  <si>
    <t>152032.920.000022</t>
  </si>
  <si>
    <t>Полуботинки женские кожаные для лаборатории ГОСТ 12.4.137-2001</t>
  </si>
  <si>
    <t>Полуботинки кожаные с жестким подноском на маслобензостойкой подошве ГОСТ 12.4.137-2001</t>
  </si>
  <si>
    <t>141912.910.000000</t>
  </si>
  <si>
    <t>Портянки из хлопчатобумажной ткани ГОСТ 21790-2005</t>
  </si>
  <si>
    <t>Футболка ГОСТ 31408-2009</t>
  </si>
  <si>
    <t>152012.100.000000</t>
  </si>
  <si>
    <t>Сандалии мужские ГОСТ 26167-84</t>
  </si>
  <si>
    <t>Сапоги кожаные утепленные с жестким подноском на маслобензостойкой подошве ГОСТ 12.4.137-2001</t>
  </si>
  <si>
    <t>152040.900.000011</t>
  </si>
  <si>
    <t>Стельки защитные виброизоляционные ГОСТ 12.4.024-76</t>
  </si>
  <si>
    <t>329911.500.000002</t>
  </si>
  <si>
    <t>204215.500.000006</t>
  </si>
  <si>
    <t>Крем для рук защитный от обморожения и обветривания 100 мл</t>
  </si>
  <si>
    <t>204215.500.000017</t>
  </si>
  <si>
    <t>204215.500.000010</t>
  </si>
  <si>
    <t>Крем для рук регенерирующий восстанавливающий 100 мл</t>
  </si>
  <si>
    <t>139412.500.000002</t>
  </si>
  <si>
    <t>329911.900.000029</t>
  </si>
  <si>
    <t>264042.700.000007</t>
  </si>
  <si>
    <t>Наушники противошумные с креплением на каску ГОСТ 12.4.275-2014</t>
  </si>
  <si>
    <t>325042.900.000008</t>
  </si>
  <si>
    <t>Очки защитные открытые прозрачные ГОСТ 12.4.253-2013</t>
  </si>
  <si>
    <t>Очки защитные открытые прозрачные для ношения поверх корригирующих очков ГОСТ 12.4.253-2013</t>
  </si>
  <si>
    <t>Перчатки кругловязаные трикотажные с частичным полимерным покрытием ГОСТ 12.4.252-2013</t>
  </si>
  <si>
    <t>Перчатки КЩС ТИП-I ГОСТ 20010-93</t>
  </si>
  <si>
    <t>Перчатки КЩС ТИП-II ГОСТ 20010-93</t>
  </si>
  <si>
    <t>Перчатки нефтемаслостойкие с полимерным покрытием ГОСТ 12.4.252-2013</t>
  </si>
  <si>
    <t>Перчатки нефтемаслостойкие с полимерным покрытием морозостойкие с шерстяными вкладышами ГОСТ 12.4.252-2013</t>
  </si>
  <si>
    <t>Подшлемник маска трикотажная для защиты лица от холода ГОСТ 32118-2013</t>
  </si>
  <si>
    <t>329911.900.000017</t>
  </si>
  <si>
    <t>329911.900.000019</t>
  </si>
  <si>
    <t>Респиратор фильтрующий противоаэрозольный FFP3 ГОСТ 12.4.244-2013</t>
  </si>
  <si>
    <t>Сетка академика Павловского</t>
  </si>
  <si>
    <t>151212.900.000035</t>
  </si>
  <si>
    <t>Сумка для фильтрующего противогаза</t>
  </si>
  <si>
    <t>139411.300.000022</t>
  </si>
  <si>
    <t>323015.900.000055</t>
  </si>
  <si>
    <t>Страховочная привязь СТ РК EN 365</t>
  </si>
  <si>
    <t>141230.110.000011</t>
  </si>
  <si>
    <t>141211.290.000022</t>
  </si>
  <si>
    <t>№/пп</t>
  </si>
  <si>
    <t>Ботинки кожаные на маслобензостойкой подошве с жестким подноском ГОСТ 12.4.137-2001</t>
  </si>
  <si>
    <t>141913.100.010002</t>
  </si>
  <si>
    <t>221960.500.010001</t>
  </si>
  <si>
    <t>141913.100.010007</t>
  </si>
  <si>
    <t>Крем для защиты от: обморожения при воздействии экстремально низких температур; обветривания при неблагоприятных погодных условиях (сильный ветер, повышенная влажность). Безопасен для чувствительной и раздраженной кожи.</t>
  </si>
  <si>
    <t>Крем регенерирующий, восстановление кожи после негативного воздействия широкого спектра вредных производственных факторов. Препятствие загрубению, растрескиванию, а также стимулирование защитной функции кожных покровов. Питание и увлажнение кожи, заживление микротрещин. Безопасен для чувствительной и раздраженной кожи.</t>
  </si>
  <si>
    <t>221960.500.010002</t>
  </si>
  <si>
    <t>141923.700.010002</t>
  </si>
  <si>
    <t>141230.110.000013</t>
  </si>
  <si>
    <t>141923.710.010001</t>
  </si>
  <si>
    <t xml:space="preserve"> 141923.710.010001</t>
  </si>
  <si>
    <t>141230.190.000000</t>
  </si>
  <si>
    <t>Боты диэлектрические ГОСТ 13385-78</t>
  </si>
  <si>
    <t>152032.900.000005</t>
  </si>
  <si>
    <t>Валенки на прорезиненной подошве ГОСТ 18724-88</t>
  </si>
  <si>
    <t>152032.990.000020</t>
  </si>
  <si>
    <t>Наушники противошумные с креплением на каску. Двойные формуемые чашки. Цвет – черный. Шумоподавление 34 дБ, мягкие широкие амбушюры. Эффективно подавляют низкочастотные шумы. Тип оголовья: с универсальным адаптером крепления на каску. Чашки наушников выполнены из прочного ABS – пластика, устойчивого к воздействию температур и УФ – лучей. Регулировка длинны и возможность вращения на 360°. Максимальное подавление высокочастотных шумов, эффективное подавление низкочастотных шумов. Возможность слышать человеческий голос.</t>
  </si>
  <si>
    <t>Перчатки диэлектрические латексные ГОСТ 12.4.307-2016</t>
  </si>
  <si>
    <t>221960.500.010000</t>
  </si>
  <si>
    <t>Бесшовные вязаные перчатки из полиэфира с рельефным покрытием из натурального каучука с эластичной вязаной манжетой для выполнения работ средней степени тяжести. Стиль манжеты: эластичная трикотажная манжета. Материал основы: Полиэфир. Материал покрытия: Натуральный каучук. Размер: 7, 8, 9, 10. Длина: 220-270 мм.</t>
  </si>
  <si>
    <t>Морозоустойчивые перчатки. Основа: Хлопок 100%, двойная мягкая трикотажная подкладка типа "Джерси" с антибактериальной обработкой. Материал покрытия: поливинилхлорид с латексом. Полный облив. Тип манжеты: Крага. Длина: 265-295 мм. Размеры: 9, 10, 11. Отличный сухой и влажный (промасленный) захват. Антистатичные. Защитные свойства: Ми, Мп, Нс, Нм, Вн, К50, Щ50. Вкладыш: Перчатки вязанные бесшовные из полушерстяной пряжи с ворсовой внутренней поверхностью. Материал: шерсть - 75%, полиэфирное волокно – 25 %. Плотность вязки: 10 петель/дюйм. Размер: 8, 9, 10, 11.</t>
  </si>
  <si>
    <t>Перчатки нитриловые, химически стойкие, лабораторные перчатки универсального применения, повышенной механической прочности. Материал - нитрил. Минимальная толщина 0,10 – 0,13 мм. Длинна 240-250мм.  Идеальны для сложных ручных работ. В упаковке-50 пар. Размеры: 6,5; 7; 7,5; 8; 9.</t>
  </si>
  <si>
    <t>Перчатки трикотажные хлопчатобумажные с ПВХ волна. Материал: не менее 85% хлопка, полиэфир. Покрытие: ПВХ. Плотность вязки: 10 петель/дюйм. Тип покрытия: Точечное. Размер: 7; 7,5; 8; 9; 10. При использовании синтетических нитей антистатичные свойства подтверждать сертификатом.</t>
  </si>
  <si>
    <t>Перчатки с полимерным покрытием нефтемаслостойкие. Основа: Хлопок 100%, двойная мягкая трикотажная подкладка типа "джерси" с антибактериальной обработкой. Материал покрытия: Нитрил бутадиеновый каучук. Полный облив. Тип манжеты: Крага. Длина: 270 мм. Размеры: 9, 10, 11. Отличный сухой и влажный (промасленный) зах+E43+E46</t>
  </si>
  <si>
    <t xml:space="preserve">Полуботинки женские кожаные на шнуровке - широкая колодка. Разработаны специально для женщин, которые большую часть времени проводят на ногах в помещениях лабораторий. Имеют вид закрытых туфель на шнуровке, очень лёгкие, нога в них не устаёт в течение всего рабочего дня. Высокое качество, комфорт, привлекательный внешний вид. Носочная часть туфель расширена, и пальцы ног чувствуют себя свободно. Сочетают в себе классический дизайн и надежную защиту от производственных загрязнений. Размеры от 36 до 42. Верх: Натуральная кожа. Покрытие: Термоустойчивое, водоотталкивающее. Подкладка: Натуральная кожа. Подошва: Полиуретан/термополиуретан. Метод крепления подошвы: Литьевой/клеевой. Подносок: внутренний композитный МУН50. Стелька: Натуральная кожа и мягкий амортизирующий нетканый материал, анатомической формы для удобства носки. Цвет: Черный. Фурнитура: Взрывобезопасная. Защитные свойства: От ОПЗ, защита от пыли и грязи, износоустойчивая и антистатическая подошва, защита от скольжений по зажиренным поверхностям, жесткий подносок, износостойкие, устойчивость к воздействию химических факторов – нефтепродуктов, растворов кислот концентрации до 20% и растворов щелочей концентрации до 20%. </t>
  </si>
  <si>
    <t>Кожаные полуботинки на шнурках с защитным композитным или поликарбонатным подноском Условное обозначение по защитным свойствам: Мун 200, Нм, Нс, К 20, Щ 20, Мп, З. Натуральная водостойкая кожа хромового дубления толщиной не менее 1,8-2,0 мм. Полуботинки должны иметь глухой клапан-язык для защиты стопы от попадания внутрь пыли, грязи, а также мелких предметов и мягкий задний кант (манжет). Двухслойная подошва, материал: ПУ/ТПУ (полиуретан/термополиуретан). Верхний слой должен быть изготовлен из ПУ (полиуретан), обладающего амортизирующими свойствами, гасящего ударные нагрузки. Нижний слой должен быть изготовлен из термостойкого, морозостойкого материла ТПУ (термополиуретан) и обладать стойкостью к деформации и истиранию. Подошва должна сохранять защитные свойства при контакте с поверхностью при пониженных температурах (до минус 35 °С), повышенных температурах (до 120 °С) и быть устойчива к воздействию химических факторов – нефти, масел, нефтепродуктов, кислот и щелочей концентрацией до 20% (К 20, Щ 20). Профиль подошвы (рисунок протектора) должен обеспечивать хорошее сцепление с поверхностью. Высота профиля подошвы (глубина протектора) должна быть не менее 4,0 мм. Ходовая часть подошвы должна обладать прочностью на разрыв не менее 180 Н/см и не должна снижать ее более чем на 25 % за весь срок службы. Метод крепления подошвы: литьевой. Подносок должен выдерживать ударную нагрузку в 200 Дж (Мун 200). Подносок должен иметь мягкую прорезиненную прокладку. Кевларовая стелька от проколов должна иметь размер, соответствующий обуви, защищать стопу от прокола по всей длине и обеспечивать сопротивление сквозному проколу не менее 1200 Н. Внутренняя стелька (вкладная): кожкартон (толщиной не менее 1 мм), дублированный стелечным полотном или другой антисептический стелечный материал.</t>
  </si>
  <si>
    <t>Фланель набивная. Ширина 90см. 100% хлопчатобумажное волокно. Плотность 107-180 г/м2. Размер 40х90см.</t>
  </si>
  <si>
    <t>Низкий вес. Высокие гигиенические свойства подкладки. Верх обуви - натуральная кожа. Тип подошвы - однослойная, подошва - полиуретан, метод крепления - литьевой.</t>
  </si>
  <si>
    <t>Кожаные сапоги утепленные, с защитным композитным или поликарбонатным подноском на резиновой подошве. Условное обозначение по защитным свойствам: Мун 200, Тн 40, Нм, Нс, К 20, Щ 20, Мп. Натуральная термостойкая кожа хромового дубления толщиной не менее 2,0 мм. Двухслойная подошва, материал: ПУ/резина или ПУ/нитрил (полиуретан/резина или полиуретан/нитрильная резина). Верхний слой должен быть изготовлен из ПУ (полиуретан), обладающего амортизирующими свойствами, гасящего ударные нагрузки. Нижний слой должен быть изготовлен из износостойкой, морозостойкой, термостойкой резины или нитрильной резины с сопротивлением к скольжению, стойкостью к деформации и истиранию. Подошва должна сохранять защитные свойства при контакте с поверхностью при пониженных температурах (до минус 40 °С), повышенных температурах (до 300 °С, при кратковременном (60 секунд) контакте с нагретой поверхностью), и быть устойчива к воздействию химических факторов – нефти, масел, нефтепродуктов, кислот и щелочей концентрацией до 20% (К 20, Щ 20). Профиль подошвы (рисунок протектора) должен обеспечивать хорошее сцепление с поверхностью. Наличие пяточных и носочных грунтозацепов. Высота профиля подошвы (глубина протектора) должна быть не менее 4,0 мм. Ходовая часть подошвы должна обладать прочностью на разрыв не менее 180 Н/см и не должна снижать ее более чем на 25 % за весь срок службы. Метод крепления подошвы: литьевой или клеевой. Подносок должен выдерживать ударную нагрузку в 200 Дж (Мун 200). Подносок должен иметь мягкую прорезиненную прокладку. Утеплитель натуральный мех (овчина обувная) по ГОСТ 4661 с высотой ворса не менее 10-12 мм. Кевларовая стелька от проколов должна иметь размер, соответствующий обуви, защищать стопу от прокола по всей длине и обеспечивать сопротивление сквозному проколу не менее 1200 Н. Внутренняя стелька (вкладная) (натуральный мех (овчина обувная) по ГОСТ 4661, дублированная жестким стелечным полотном или кожкартон (толщиной не менее 1 мм) (проклеена и прошита).</t>
  </si>
  <si>
    <t>Очки защитные открытые, предназначены для ношения поверх корригирующих очков. Материал линз: Поликарбонат. Цвет линз: прозрачный. Покрытие линзы: против царапин и запотевания. Защитные свойства: от механического воздействия, ультрафиолетовое излучение, химических воздействий, статического электричества. Температурный режим от −40 до +40 °С. Масса: не более 35 гр. Дополнительные характеристики: регулировка дужек: по длине и углу наклона. Оптический класс: 1.  Светофильтр: 2С-1,2.</t>
  </si>
  <si>
    <t>Полумаска респираторная обеспечивает защиту как от газов и паров, так и от аэрозолей (пылей, туманов, дымов). Применяется с различными фильтрами с байонетным креплением для защиты от газов и паров; с фильтром высокоэффективной очистки 2135 (НЕРА) в комбинации с держателем 502; c предфильтрами 5.911 и 5.925 в комбинации с держателем 501 для защиты от пылей, туманов, распыляемой краски, пестицидов. Оснащена клапанами вдоха и выдоха, снижающими накопление горячего воздуха и влагообразование под лицевой частью. Не затрудняет речь. При необходимости промывается водой с использованием моющих средств (без фильтров и предфильтров). Обеспечивает плотное прилегание к лицу любого типа и размера. Система крепления из двух эластичных резиновых ремешков на хлопковой основе и оголовья регулируется в четырех точках. Полумаска мягко и плотно прилегает к лицу по полосе обтюрации. Удобная конструкция обеспечивает хороший обзор и совместимость со средствами защиты глаз и головы – защитными очками, касками, шлемами. Высокая степень защиты (до 50 ПДК) от газов, паров и воздействия разного вида аэрозолей. Длительное использование. Наличие сменных частей. Степень защиты: до 50 ПДК. Материал лицевой части: силиконосодержащий материал/эластомер. Байонетное крепление. Наличие сертификата качества. Размер малый, средний, большой. В комплектации с 2-мя комбинированными фильтрами АВЕК 1.</t>
  </si>
  <si>
    <t>Трехпанельный респиратор, с клапаном выдоха. Складная трехпанельная конструкция. 3-слойная фильтрующая система. Плотное прилегание верхней части респиратора. Потовпитывающая прокладка на носовом зажиме. Скрытый носовой зажим из нержавеющей стали. Параболический клапан выдоха. Респиратор с клапаном выдоха. Клапан выдоха в полумасках/четверть масках должен быть защищен корпусом от попадания грязи и механических повреждений. Фигурная носовая часть, пластичный носовой зажим. Степень защиты: FFP3 (до 50 ПДК). Внутренний слой: мягкий гипоаллергенный нетканый материал. Фильтр: электростатического действия. Условия эксплуатации: от -30 °C до +70 °C, повышенная влажность. Ремни крепления и/или оголовье должны регулироваться (или саморегулироваться) и обеспечивать надежную и комфортную фиксацию лицевой части в нужном положении. Маркировка на полумасках/четверть масках должна быть четко различимой, стойкой и содержать следующие сведения: - фирменное наименование, торговую марку или другую идентификацию изготовителя; - идентификацию типа СИЗОД на всех частях одной модели; - размер полумасок/четверть масок (при наличии нескольких размеров); - номер и год утверждения настоящего стандарта; - в случае, если возможно изменение эксплуатационных свойств при старении полумасок/четверть масок, следует указывать дату изготовления; Упаковки полумасок/четверть масок, отвечающих требованиям настоящего стандарта, должны быть четко маркированы устойчивой краской с указанием: - фирменного наименования, торговой марки или другой идентификации изготовителя; - типа СИЗОД; - размера полумасок/четверть масок (при наличии нескольких размеров); - номера и года утверждения настоящего стандарта; - указания по эксплуатации, срок годности. Маркировка полумасок - согласно ГОСТ 12.4.244.</t>
  </si>
  <si>
    <t>Сапоги кожаные с жестким подноском на маслобензостойкой подошве ГОСТ 12.4.137-2001</t>
  </si>
  <si>
    <t>Сетка академика Павловского. Обеспечение видимости и вентиляции. Материал х/б нить. С одной стороны тесёмки для крепления на головном уборе. 
Москитная сетка ак. Павловского отпугивающая комаров: предохраняет лицо и шею от атаки летающих кровососущих насекомых. Слепней, комаров, москитов. 
В состав репеллентной пропитки длительной защиты входят компоненты: диэтилтолуамид(ДЭТА); диметилфталат (ДМФ); дёготь берёзовый; пихтовое масло; стабилизатор испарения.
Сетка, пропитанная составом обеспечивает защиту до 2 месяцев.
Упакованная сетка хранится в пластиковом стакане, ёмкостью 250 мл , с герметичной крышкой. Размер сетчатого материала не менее 70х80 см.
Срок хранения в упаковке 2 года.</t>
  </si>
  <si>
    <t xml:space="preserve">Сапоги изготавливаются в соответствии с ГОСТ 12.4.072-79 ГОСТ 5375-79. Используются для защиты от агрессивных сред: кислоты, щелочи. Изготавливаются из поливинилхлорида (ПВХ), методом двухкомпонентного литья, композитный подносок 200 Дж, подошва маслобензостойкая и кислотощёлочестойкая. Протектор подошвы с выраженным рельефным рисунком, высота профиля протектора подошвы – 5 мм, высота профиля протектора каблука – 10 мм, стойкая к истиранию, предотвращает скольжение на любых видах грунта и зажиренных поверхностях, удобная форма колодки способствующая длительной и комфортной носке, в пяточной части находится шпора для удобства снятия, возможна комплектация кевларовой стелькой (1200 Н) и утеплителем НТП или фольгированным чулком до –20 °C. </t>
  </si>
  <si>
    <t>141932.350.000003</t>
  </si>
  <si>
    <t>329911.900.000024</t>
  </si>
  <si>
    <t>Каска белая защитная ГОСТ 12.4.128-83</t>
  </si>
  <si>
    <t>Каска оранжевая защитная ГОСТ 12.4.128-83</t>
  </si>
  <si>
    <t>152011.200.000007</t>
  </si>
  <si>
    <t>152011.200.000008</t>
  </si>
  <si>
    <t>Фартук прорезиненный ГОСТ 12.4.029-76</t>
  </si>
  <si>
    <t xml:space="preserve"> 141230.100.000022</t>
  </si>
  <si>
    <t>141922.190.000027</t>
  </si>
  <si>
    <t>Футболка из хлопчатобумажного трикотажного полотна темно-синего цвета   с короткими рукавами, высоким вырезом под горловину. Состоит из деталей: полочки, спинки и коротких рукавов. Горловина обработана обтачкой из эластичного трикотажного полотна в два сложения в цвет основной ткани. Детали соединены краеобметочным швом. Низ футболки и рукавов обработаны распошивочным швом в подгибку. Основные материалы: 95% хлопок, 5% лайкра, п/плотность 200 г/м2, цвет синий.</t>
  </si>
  <si>
    <t xml:space="preserve">Трикотажная шапка с отворотом с вязкой «английская резинка». За счет добавления акрила материал хорошо держит форму и не вызывает покалывания на коже. Волокна шерсти в составе делают фактуру шапки более мягкой и отлично удерживают тепло. Модель плотно прилегает к голове. Состав: шерсть — 70-80%, акрил 20-30%. Подклад 100% хлопок. Цвет черный. Размер универсальный.
</t>
  </si>
  <si>
    <t>141942.700.000002</t>
  </si>
  <si>
    <t>Кожаные сапоги, с защитным композитным или поликарбонатным подноском на резиновой подошве. Условное обозначение по защитным свойствам: Мун 200, Тн 40, Нм, Нс, К 20, Щ 20, Мп. Натуральная термостойкая кожа хромового дубления толщиной не менее 2,0 мм. Двухслойная подошва, материал: ПУ/резина или ПУ/нитрил (полиуретан/резина или полиуретан/нитрильная резина). Верхний слой должен быть изготовлен из ПУ (полиуретан), обладающего амортизирующими свойствами, гасящего ударные нагрузки. Нижний слой должен быть изготовлен из износостойкой, морозостойкой, термостойкой резины или нитрильной резины с сопротивлением к скольжению, стойкостью к деформации и истиранию. Подошва должна сохранять защитные свойства при контакте с поверхностью при пониженных температурах (до минус 40 °С), повышенных температурах (до 300 °С, при кратковременном (60 секунд) контакте с нагретой поверхностью), и быть устойчива к воздействию химических факторов – нефти, масел, нефтепродуктов, кислот и щелочей концентрацией до 20% (К 20, Щ 20). Профиль подошвы (рисунок протектора) должен обеспечивать хорошее сцепление с поверхностью. Наличие пяточных и носочных грунтозацепов. Высота профиля подошвы (глубина протектора) должна быть не менее 4,0 мм. Ходовая часть подошвы должна обладать прочностью на разрыв не менее 180 Н/см и не должна снижать ее более чем на 25 % за весь срок службы. Метод крепления подошвы: литьевой или клеевой. Подносок должен выдерживать ударную нагрузку в 200 Дж (Мун 200). Подносок должен иметь мягкую прорезиненную прокладку. Утеплитель натуральный мех (овчина обувная) по ГОСТ 4661 с высотой ворса не менее 10-12 мм. Кевларовая стелька от проколов должна иметь размер, соответствующий обуви, защищать стопу от прокола по всей длине и обеспечивать сопротивление сквозному проколу не менее 1200 Н. Внутренняя стелька (вкладная) (натуральный мех (овчина обувная) по ГОСТ 4661, дублированная жестким стелечным полотном или кожкартон (толщиной не менее 1 мм) (проклеена и прошита).</t>
  </si>
  <si>
    <t>152032.920.000060</t>
  </si>
  <si>
    <t>Наименование специальной одежды, специальной обуви, средств индивидуальной защиты</t>
  </si>
  <si>
    <t>Костюм из арамидной ткани рабочий ГОСТ 12.4.111-82</t>
  </si>
  <si>
    <t>Костюм из арамидной ткани РСС ГОСТ 12.4.111-82</t>
  </si>
  <si>
    <t>141211.290.000015</t>
  </si>
  <si>
    <t>Жилет утепленный рабочий ГОСТ 12.4.303-2016</t>
  </si>
  <si>
    <t>Жилет утепленный РСС ГОСТ 12.4.303-2016</t>
  </si>
  <si>
    <t xml:space="preserve"> Костюм химической защиты Л-1 изготавливается в соответствии с ГОСТ 12.4.279-2014 Система стандартов безопасности труда. Одежда специальная защитная, средства индивидуальной защиты ног и рук.
Костюм прорезиненный Л-1 комплектуется курткой с капюшоном, прорезиненными рукавицами и полукомбинезоном с галошами. По низу рукавов - плотно опоясывающие запястье манжеты, что исключает попадание опасных веществ на кожу. Для фиксации на теле - полимерные застежки. Переноска в неразобранном виде в сумке.
Изделие поставляется в четырех вариантах размерного ряда, каждый из которых отличается ростом, размером обуви и величиной охвата груди. Характеристики костюма Л1 рассчитаны на людей ростом от 158 см и обувным размером от 37. В случае сочетания параметров разных ростовок, например, обувь 46 (четвертый размер), а охват груди 105 см (третий размер) следует выбирать больший костюм
Для обеспечения максимальной защиты куртка надевается непосредственно через голову. Капюшон плотно затягивается с помощью застежки. Перчатки с тремя отделениями для указательного, большого и остальных пальцев гарантируют полную подвижность кисти для выполнения необходимых операций. эксплуатация при температуре от -40 до +36°C. Шовные элементы и места притачивания деталей герметизированы защитной лентой. Изделие производится из однослойной ткани Т-15, на которую нанесена резиновая прослойка толщиной до 0,3 мм. Материал толерантен к воздействию щелочей и кислот, хорошо переносит истиранию. Гарантийный срок хранения костюма Л1 должен составлять 10,5 лет с даты производства.
Обеспечивает защиту: от кислот концентрации 50-80% (по серной кислоте); от щелочей концентрации выше 50% (по гидроокиси натрия); водонепроницаемость от воды и растворов нетоксичных веществ.
</t>
  </si>
  <si>
    <t xml:space="preserve">Накомарник ГОСТ Р 12.4.296-2013 </t>
  </si>
  <si>
    <t xml:space="preserve">Накомарник ГОСТ Р 12.4.296-2013 
Накомарник – шляпа и сетка, надеваемая на голову, для защиты головы и лица от укусов москитов. Диаметр 32 см, высота (от дуги до дуги) 18 см. Ячейки сетки не более 0,8 мм. Внизу сетки имеется резинка, с помощью которой сетка прижимается к шее или груди, чтобы преградить в этом месте проникновение насекомых в накомарник. Ткань шляпы смесовая 65% хлопок, 35% полиэстер, плотность 210 гр/кв.м., ткань сетки 100% полиэстер. 
</t>
  </si>
  <si>
    <t xml:space="preserve">Нарукавники из полимерных материалов ГОСТ ГОСТ 12.4.279-2014
Нарукавники виниловые для защиты рук. Предназначены для защиты от вредных факторов, такие как кислоты и щелочи с максимальной концентрацией до 80 %, различных жиров, масел и нефтепродуктов. Длина изделия - не менее 460 мм. Влагоустойчивые виниловые. Синего цвета. Защитные свойства: К80, Щ20,
Маркировка по ГОСТ 12.4.115, ГОСТ 12.4.103. подтверждение качества по ТР ТС 019/2011 Стежки и строчки по ГОСТ 12807-2003
</t>
  </si>
  <si>
    <t>Нарукавники из полимерных материалов ГОСТ 12.4.279-2014</t>
  </si>
  <si>
    <t>Очки защитные герметичные ГОСТ 12.4.013-85</t>
  </si>
  <si>
    <t>Защитные очки должны обеспечивать защиту от от  ряда опасных воздействий на органы зрения, включая капли жидкости (3), крупные частицы пыли (4), Защита от газов и мелких частиц (5), высокоскоростные частицы 45 м/с с низкой энергией удара (B) при экстремальных температурах  -5°С до +55 °С; гарантированную защиту от неионизирующего излучения на 99.9%, UVA и UVB лучей во всем указанном диапазоне ( 210-365 нм) с хорошим распознаванием цветов; обеспечивать повышенную химическую стойкость и иметь герметичную конструкцию, обеспечивать дополнительную защиту от газов и мелких частиц; обеспечивать  защиту от запотевания  в соответствии с требованиями к маркировке N, обеспечивать удобную посадку на лице работников; совмещаться с полумасками, респираторами и наушниками; Цвет линз – прозрачный. Масса очков не должна превышать 100 г. Очки должны быть изготовлены из материалов не вызывающих раздражение кожных покровов и обеспечивающих должную защиту: Линза – ацетат, Оправа - ПВХ, Храповик - нейлон, ремень оголовья - полиэфирная лента жаккардового плетения с содержанием натурального латекса. Упаковка должна обеспечивать сохранность защитных очков при транспортировании. Защитные очки должны иметь индивидуальную упаковку в виде полиэтиленового пакета с приложенной эксплуатационной документацией на русском языке и казахском языке. На этикетке упаковки должны быть указаны: 
товарный знак предприятия-изготовителя;  наименование типа, модели; год и месяц выпуска. Маркировка единый знак обращения таможенного союза EAC.</t>
  </si>
  <si>
    <t>Очки для защиты от инфракрасного излучения ГОСТ 12.4.013-85</t>
  </si>
  <si>
    <t xml:space="preserve">Очки для защиты от инфракрасного излучения ГОСТ 12.4.013-85. Оптический класс: №1. Цвет линзы: серый (позволяет распознавать цвета). Материал линзы: поликарбонат. Материал оправы: поливинилхлорид (PVC). Вентиляция: непрямая. Защита: от механических воздействий, от среднеэнергетического удара B (120 м/с), защита от ультрафиолета UV 400 и ИК излучения. Покрытие: защищает от ультрафиолетового и инфракрасного излучения, а также от бликов, устойчиво к царапанью и исключает вваривание брызг расплавленного металла
Степень затемнения: 5. Использование с корригирующими очками: возможно. Вес не более 145 г. Соответствие стандарту ТР ТС 019/2011
</t>
  </si>
  <si>
    <t>Очки защитные с непрямой вентиляцией ГОСТ 12.4.013-85</t>
  </si>
  <si>
    <t xml:space="preserve">Очки с непрямой вентиляцией. Защитные очки должны обеспечивать защиту от: от  ряда опасных воздействий на органы зрения, включая капли жидкости (3), крупные частицы пыли (4) и высокоскоростные частицы 120 м/с с средней энергией удара (B) при экстремальных температурах  -5°С до +55 °С; гарантированную защиту от неионизирующего излучения на 99.9%, UVA и UVB лучей во всем указанном диапазоне ( 210-365 нм) с хорошим распознаванием цветов; иметь конструкцию с непрямой вентиляцией для улучшения циркуляции воздуха и уменьшения запотевания в жарких/влажных условиях; обеспечивать  защиту от запотевания и царапин в соответствии с требованиями к маркировке K и N; обеспечивать удобную посадку на лице работников; Совмещаться с полумасками, респираторами и наушниками;                
Защитные очки должны состоять из цельной линзы с оправой и иметь низкопрофильную конструкцию, регулируемый ремень оголовья . Конструкция очков должна обеспечивать  точную, надежную посадку очков и хороший обзор и иметь: возможность замены конструктивных элементов при преждевременном выходе из строя ( линзы, оправа, ремень оголовья), Иметь ударопрочную цельную линзу; Вращающийся храповик для удобной индивидуальной регулировки и подгонки; Износостойкий широкий, легко регулируемый ремень оголовья для надежного и комфортного ношения. Очки должны быть изготовлены из материалов не вызывающих раздражение кожных покровов и обеспечивающих должную защиту: Линза – поликарбонат, Оправа - ПВХ, Храповик - нейлон, ремень оголовья - полиэфирная лента жаккардового плетения с содержанием натурального латекса. Цвет линз – прозрачный. Масса очков не должна превышать 100 г. Защитные очки должны иметь специальные покрытия, защищающие линзы от царапин и запотевания: незапотевающее покрытие  должно обеспечивать соответствующую стандарту EN 166 устойчивость к запотеванию (N) и царапинам (K). Должны иметь подтверждение данной информации в технической документации производителя и на индивидуальной упаковке.  Очковые стекла с покрытием от запотевания при испытаниях должны оставаться незапотевшими в течение не менее 8 с. Защитные очки должны соответствовать требованиям следующих нормативных документов: Технический регламент Таможенного союза ТР ТС  019/2011 «О безопасности средств индивидуальной защиты». ГОСТ 12.4.253-2013 (EN 166:2002, MOD) ССБТ. Средства индивидуальной защиты глаз. Общие технические требования. Маркировка оправы и линз должна  соответствовать требованиям ГОСТ 12.4.253 – 2013: Характеристики пропускания светофильтров должны быть нанесены на линзу очков.  Защита от УФ-излучения с отличным распознаванием цветов – маркировка 2C-1.2. Маркировка на линзе очков  устойчивости к запотеванию (N) и царапинам (K)
</t>
  </si>
  <si>
    <t xml:space="preserve">Предназначены для защиты персонала от поражения электрическим током, электростатических зарядов и полей, электрических и электромагнитных полей. Перчатки используются как основное средство защиты рук от поражения электрическим током до 1000 В.
Технические характеристики: значение тока, не более, 1000В, ток утечки при U=9+0,4 кВ, не более, 9 мА, условная прочность не менее 14 МПа, относительное удлинение при разрыве 600 %, рабочая температура -40 градусов С/+40 градусов С, длина не менее 350 мм, ширина краги, 145 ± 10 мм, толщина стенки, не менее 1 мм, срок хранения 6 месяцев, материал изготовления - натуральный латекс ГОСТ 29080-91 или ГОСТ 29082-91
</t>
  </si>
  <si>
    <t xml:space="preserve">Перчатки КЩС ТИП-I ГОСТ 20010-93
Перчатки КЩС тип 1 предназначены для работ с растворами концентрацией кислот 80% и щелочей 50%, их солей, а также с сыпучими и красящими химическими веществами. Применяются для выполнения грубых работ. Материал: натуральный латекс. Толщина: 0,6 – 0,9 мм. Длина: не менее 300 мм. Размер: 7, 8, 9, 10. Каждая упаковочная единица должна иметь маркировку с указанием: товарного знака и (или) наименования предприятия-изготовителя; наименования изделия; типа и номера перчаток; количества пар; даты изготовления (месяц, год); обозначения настоящего стандарта; обозначения перчаток по ГОСТ 12.4.103-83; гарантийного срока хранения. Каждая упаковочная единица должна быть снабжена правилами по применению и хранению перчаток (приложение).
</t>
  </si>
  <si>
    <t xml:space="preserve">Перчатки КЩС ТИП-II ГОСТ 20010-93
Перчатки КЩС тип 2 предназначены для работ с растворами кислот и щелочей концентрацией 20%, их солей, а также с сыпучими и красящими химическими веществами. Применяются для выполнения тонких работ. Материал: натуральный латекс. Толщина: 0,2-0,4 мм. Длина: не менее 300 мм. Размер: 7, 8, 9. Каждая упаковочная единица должна иметь маркировку с указанием: товарного знака и (или) наименования предприятия-изготовителя; наименования изделия; типа и номера перчаток; количества пар; даты изготовления (месяц, год); обозначения настоящего стандарта; обозначения перчаток по ГОСТ 12.4.103-83; гарантийного срока хранения. Каждая упаковочная единица должна быть снабжена правилами по применению и хранению перчаток (приложение).
</t>
  </si>
  <si>
    <t>Перчатки трикотажные с ПВХ напылением ГОСТ 12.4.252-2013</t>
  </si>
  <si>
    <t>Респиратор противогазовый АВЕК ГОСТ 12.4.296-2015</t>
  </si>
  <si>
    <t>Сапоги резиновые ГОСТ 5375-79</t>
  </si>
  <si>
    <t xml:space="preserve">Фартук прорезиненный ГОСТ 12.4.029-76.
Фартук с цельнокроенным нагрудником и замкнутой широкой шейной бретелью, боковыми завязками на линии талии. Изготовлен из прорезиненной ткани  диагональ. Предназначен для защиты от общих промышленных загрязнений, устойчив к действию воды, кислот и щелочей с концентрацией до 20%, спиртов, лаков. Тип Б. Ткань плотностью 450-500 гр/м2. Цвет серый. Длина 90 см., ширина 75 см. 
Защитные свойства: Ву, Вн - Защита от воды и растворов нетоксичных веществ. Стежки и строчки по ГОСТ 12807-2003.
Маркировка по ГОСТ 12.4.115, ГОСТ 12.4.103. подтверждение качества по ТР ТС 019/2011.
</t>
  </si>
  <si>
    <t>Шапка вязанная двойная ГОСТ 33378-2015</t>
  </si>
  <si>
    <t>Костюм химической защиты Л-1 ГОСТ 12.4.279-2014</t>
  </si>
  <si>
    <t>Костюм изолирующий химический ГОСТ Р 22.9.05-95</t>
  </si>
  <si>
    <t>Противогазовый фильтр (картридж) предназначен для защиты от паров органических и неорганических веществ, кислых газов, аммиака и его производных. Совместим с полумасками и полнолицевыми масками респираторными многоразового использования. Использование с предфильтрами. Тип газовой защиты: аммиак и его производные, пары органических соединений с температурой кипения выше 65 градусов Цельсия. Тип защиты: сочетание газов. Байонентная система крепления. Соответстсвует стандарту ТР ТС 019/2011</t>
  </si>
  <si>
    <t xml:space="preserve">Предфильтр соответствует ТР ТС 019/2011, ГОСТ Р 12.4.194-99. Применяется вместе с противогазовыми фильтрами (патронами) для отфильтровывания аэрозольных частиц. Прокладка уровня Р1, которая состоит из специального электризованного материала. Для закрепления на патроне используется специальный держатель предфильтров. </t>
  </si>
  <si>
    <t>Противогазовый фильтр АВЕК1 ГОСТ 12.4.296-2015</t>
  </si>
  <si>
    <t>Противоаэрозольный предфильтр  ГОСТ 12.4.296-2015</t>
  </si>
  <si>
    <t>Держатель противоаэрозольных предфильтров  ГОСТ 12.4.296-2015</t>
  </si>
  <si>
    <t>152032.920.000004</t>
  </si>
  <si>
    <t xml:space="preserve">Колпак для работников химической промышленности ГОСТ 23134-78 </t>
  </si>
  <si>
    <t>Перчатки нитриловые лабораторные ГОСТ 32337-2013</t>
  </si>
  <si>
    <t xml:space="preserve"> 141923.700.010004</t>
  </si>
  <si>
    <t>Сапоги резиновые с жестким подноском К80Щ50  ГОСТ 12.4.072-79</t>
  </si>
  <si>
    <t>стирка / химичксая чистка</t>
  </si>
  <si>
    <t>сервисное  обслуживание</t>
  </si>
  <si>
    <t>Единая комплексная услуга по сервисному обслуживанию,  стирке, химической чистке, ремонту специальной одежды и средств индивидуальной защиты (ЕКУ СО и СИЗ)</t>
  </si>
  <si>
    <t>ИТОГО</t>
  </si>
  <si>
    <t>Паста очищающая кожу рук от сильных загрязнений: нефтепродуктов; масляных красок; лаков; смол; битума; сажи, копоти, графита; угольной и металлической пыли. С абразивным компонентом. Для эффективной очистки кожи рук от особо устойчивых, трудно смываемых загрязнений.  Не сушит, не стягивает кожу, устранение неприятного запаха, 200мл.</t>
  </si>
  <si>
    <t>Жилет сигнальный ГОСТ 12.4.281-2021</t>
  </si>
  <si>
    <t>141212.590.000006</t>
  </si>
  <si>
    <t>Комбинезон пропиленовый воздухопроницаемый ГОСТ 12.4.100-80, ГОСТ 12.4.280-2014</t>
  </si>
  <si>
    <t>единица измерения</t>
  </si>
  <si>
    <t xml:space="preserve">количество </t>
  </si>
  <si>
    <t>цена за единицу без НДС</t>
  </si>
  <si>
    <t>комплект</t>
  </si>
  <si>
    <t>пара</t>
  </si>
  <si>
    <t xml:space="preserve">Выполнен из полупрозрачного пластика. Предназначен для крепления противоаэрозольных фильтров на противогазовых фильтрах.
Наличие сертификата соответствия на изделие.
</t>
  </si>
  <si>
    <t>штука</t>
  </si>
  <si>
    <t>Каска защитная белого цвета. Материал корпуса: полиэтилен/АВС пластик. Текстильное оголовье с шестью точками крепления. Храповик для плавной (с шагом не более 5 миллиметров) регулировки по размеру головы (52-64). Температурный режим: от -50°C до +50°C. Крепление других видов СИЗ: пазы для наушников на каску, щитков, закрытых очков, фонаря. Три вентиляционных отверстия обеспечивают воздухообмен и помогают регулировать температуру внутри каски. Оснащена 4-х точечным подбородочным ремнем. Вес не более 440 г. Срок хранения: 5 лет. Дата изготовления на день поставки не более 60 дней. Сертифицирована в соответствии с EN 397 с дополнительным требованием: MM = расплавленный металл (брызги), сертификация ТР ТС 019/2011</t>
  </si>
  <si>
    <t>Каска защитная оранжевого цвета. Материал корпуса: полиэтилен/АВС пластик. Текстильное оголовье с шестью точками крепления. Храповик для плавной (с шагом не более 5 миллиметров) регулировки по размеру головы (52-64). Температурный режим: от -50°C до +50°C. Крепление других видов СИЗ: пазы для наушников на каску, щитков, закрытых очков, фонаря. Три вентиляционных отверстия обеспечивают воздухообмен и помогают регулировать температуру внутри каски. Оснащена 4-х точечным подбородочным ремнем. Вес не более 440 г. Срок хранения: 5 лет. Дата изготовления на день поставки не более 60 дней. Сертифицирована в соответствии с EN 397 с дополнительным требованием: MM = расплавленный металл (брызги), сертификация ТР ТС 019/2011, ГОСТ EN 397-2012</t>
  </si>
  <si>
    <t>Каска для защиты от электрической дуги с щитком ГОСТ 12.4.128-83</t>
  </si>
  <si>
    <t xml:space="preserve">Колпак в соответствии с ГОСТ 23134-78 Уборы головные медицинские. Технические условия. Тип А (колпак), модель I. Размеры: Длина внутренней окружности-66,0 см; Высота стенки колпака -15,0 см; длина донышка - 18,6 см. Регулируется по размеру головы при помощи тесьмы.
Ткань смесовая - 67-80% ХБ, 20-33%ПЭ. Защитные свойства: К20, Щ20, Ву; Ми; З. Фурнитура (пуговицы и др.) термо-химически стойкая. Цвет голубой. 
Маркировка по ГОСТ 12.4.115, ГОСТ 12.4.103. Подтверждение качества по ТР ТС 019/2011 Стежки и строчки по ГОСТ 12807-2003. 
</t>
  </si>
  <si>
    <t>Костюм для защиты от электродуги</t>
  </si>
  <si>
    <t>141211.290.000034</t>
  </si>
  <si>
    <t xml:space="preserve">Костюм из хлопчатобумажной ткани для лаборанта ГОСТ 12.4.279-2014, ГОСТ 9896-88
Верх белый, брюки и отделка голубые. Ткань: смесовая. 67-80% ХБ, 20-33%ПЭ. Размеры: от 42 до 60. Рост: от 150 до 175. Логотип установленного образца Куртка: прямая, с центральной застежкой, двумя нижними накладными карманами и одним верхним внешним накладным карманом на левой полочке. Спинка с хлястиком на уровне талии. Рукава втачные. Воротник отложной. Брюки женские прямые на резинке. Материал изготовления: ткань смесовая. Состав: 67-80% х/б 20-33% ПЭ. Высокая прочность и износостойкость.   Стирка при температуре 60°С. Высокая прочность и износостойкость. Защитные свойства: К20, Щ20, Ву; Ми; З. Фурнитура (пуговицы и др.) термо-химически стойкая. Примечание: Ву- водоупорная, Ми- от истираний, З - от общих производственных загрязнений. Плотность ткани 180 г/м2
Маркировка по ГОСТ 12.4.115, ГОСТ 12.4.103. подтверждение качества по ТР ТС 019/2011 Стежки и строчки по ГОСТ 12807-2003
</t>
  </si>
  <si>
    <t>Крем для рук очищающий 200 мл</t>
  </si>
  <si>
    <t>Наколенники</t>
  </si>
  <si>
    <t>329911.900.000010</t>
  </si>
  <si>
    <t xml:space="preserve">Термостойкие наколенники с защитной чашкой устойчивы к воздействию высоких температур, искр и капель расплавленного металла, предназначены для работы в горячих цехах, а так же для сварочных работ.
Для работ на твердых абразивных поверхностях.
Защитная чашка из ударопрочного полиамида повышенной износостойкости.
Внутренняя вставка: пенополиэтилен особой формы.
Наружный защитный материал: ткань Молескин плотностью 280 г/м², 100% хлопок. Масса 520гр.
Соответствие требованиям ТР ТС 019/2011.
</t>
  </si>
  <si>
    <t>Нарукавники хлопчатобумажные ГОСТ 12.4.103-2020</t>
  </si>
  <si>
    <t xml:space="preserve">Нарукавники защитные из хлопчатобумажной ткани с масловодоотталкивающей пропиткой соответствуют ГОСТ 12.4.103-2020 «Система стандартов безопасности труда. Одежда специальная защитная, средства индивидуальной защиты ног и рук. Классификация».
Нарукавники с эластичной тесьмой по краям. Предназначены для защиты рук или рукавов спецодежды от общепроизводственных загрязнений.
Защитные свойства: З – от общих производственных загрязнений.
Ткань: 100% хлопок, плотность 180 г/кв.м Цвет: белый, синий. Цвета поставляются по согласованию с заказчиком. Длина: 36 см. Размер: универсальный (36×22,5 см).
</t>
  </si>
  <si>
    <t xml:space="preserve">Защитные очки должны обеспечивать защиту от: механических воздействий (высокоскоростные частицы 45 м/с с низкой энергией удара 0,84 Дж при экстремальных температурах  -5°С до +55 °С  в соответствии со стандартом EN 166:2001 и иметь маркировку FT; от высокоскоростных частиц после выдержки в течение часа при температуре -50°С, что должно быть подтверждено официальным протоколом испытаний СИЗ гарантированную защиту от неионизирующего излучения на 99.9%, UVA и UVB лучей во всем указанном диапазоне (210-365 нм) в соответствии со стандартом EN 170:2002. 
Должны быть универсальными – подходить для всех типов лиц работников, совмещаться с полумасками, респираторами и наушниками. 
Защитные очки должны состоять из линз без оправы и дуг фиксированной длины.    
Конструкция очков должна предотвращать возникновение точек давления на чувствительную область носа, глаз и ушей и иметь: 
- саморегулируемые мягкие дужки, обеспечивающие надежную фиксацию очков в широком диапазоне размеров головы и равномерно распределяющие давление на виски; иметь ударопрочную линзу;
- регулируемые носовые фиксирующие накладки и мягкие вставки для дужек. 
Очки должны быть изготовлены из материалов, не вызывающих раздражение кожных покровов: Линза–поликарбонат; Дужки–ксилекс: Вставка для дужки-термопластичный эластомер; Крепление-нержавеющая сталь. 
Линзы должны полностью исключать оптическое искажение и иметь класс оптической чистоты 1. Цвет линз–прозрачный. Линза должна иметь покрытие Scotchgard от запотевания и зацарапывания. Степень защиты KN.
Масса очков не должна превышать 20г. Защитные очки должны иметь специальные покрытия, защищающие линзы от царапин и запотевания с обеих сторон линзы: не запотевающее покрытие должно обеспечивать соответствующую стандарту EN 166 устойчивость к запотеванию (N) и царапинам (K).  Покрытие должно оставаться эффективным даже после многократного мытья; возможность дезинфекции путем замачивания в разведенном отбеливателе или при помощи спиртовых салфеток, что не влияет на антизапотевающие свойства покрытия; должны иметь подтверждение данной информации в технической документации производителя и на индивидуальной упаковке. Очковые стекла с покрытием от запотевания при испытаниях должны оставаться не запотевшими в течение не менее 8с. В комплекте с очками должна идти мягкая вставка из нейлона для обеспечения лучшего прилегания и от попадания частиц внутрь.
</t>
  </si>
  <si>
    <t xml:space="preserve">Перчатки антивибрационные
Перчатки для защиты рук от вибрации, механических воздействий. ГОСТ 12.4.252-2013
Для защиты суставов кисти от ударов на тыльной стороне перчаток предусмотрены кожаные накладки со вспененными вставками. Внутри перчатки, на ладонной части, размещен вибропоглощающий вкладыш.
Вкладыш изготовлен из инновационного вспененного высокомолекулярного полимера. Перфорированная конструкция вкладыша обеспечивает гарантированную защиту рук пользователя от локальной вибрации в широком диапазоне частот. Для обеспечения комфорта пользователя поверхность вкладыша, контактирующая с рукой, покрыта трикотажным «флисовым» полотном. Дополнительным качеством вкладыша является его низкая теплопроводность, придающая перчаткам свойства защиты рук от контакта с охлажденными, а также разогретыми поверхностями. Все кожаные элементы перчаток прошиты высокопрочными огнестойкими параарамидными нитями.
Для регулировки усилия затяжки эластичной манжеты используется застежка «велькро».
Застежка имеет повышенную силу сцепления и высокий ресурс, что гарантирует надежную фиксацию манжеты на протяжении всего срока службы перчаток.
Материал: Материал верха - кожа КРС. Подкладка – 100% полиэфир. Напульсник – упругая эластичная лента из полиэфира.
Антивибрационный пакет Вспененный высокомолекулярный полимер «Airgel®»
Размерный ряд 9, 10, 11, 12
Гарантийный срок хранения 3 года
Мв, Ми, Мп, Тхп 
Виброзащитные свойства:
нагрузка 100 Н (тип 2А) – 16-1000 Гц
нагрузка 200 Н (тип 2Б) – 8 – 1000 Гц
Класс риска: 1
Предназначены для различных отраслей промышленности при работе с ручным инструментом, имеющим электро-, пневмо- или гидравлический привод.
Соответствие требованиям ТР ТС 019/2011.
</t>
  </si>
  <si>
    <t>Перчатки антивибрационные ГОСТ 12.4.252-2013</t>
  </si>
  <si>
    <t>329911.300.000000</t>
  </si>
  <si>
    <t>Перчатки для защиты от контакта с нагретыми до 100-400 ºс поверхностями (ТП400)</t>
  </si>
  <si>
    <t xml:space="preserve">ГОСТ 12.4.252-2013 Стойкость к высоким температурам с обеспечением полной защиты кисти и запястья от теплового воздействия
Конструкция: вязаные. Класс вязки: 7
Материал основы: 100% пара-арамид. Материал подкладки: 100% хлопок
Тип манжеты: трикотажная
Рекомендовано для:
- Манипуляции с горячими металлическими отливками
- Обработка/переработка, вулканизация и каландрирование резины
- Ремонт автомобильных шин, ремней и профилей
- Извлечение стерилизованных изделий из автоклавов
ГОСТ EN 388:2019 - 254хx EN 407 - 4343хх
Защитные свойства: То Тп400 Тт Ти Тр Ми Мп
Размерный ряд: 10, 11
Соответствие требованиям ТР ТС 019/2011. </t>
  </si>
  <si>
    <t xml:space="preserve">Перчатки для защиты от электрической дуги
ГОСТ 12.4.252-2013 Уровень защиты: 16 кал/см2
Перчатки термостойкие трикотажные с огнестойкими свойствами предназначены для защиты рук пользователя от термических рисков электрической дуги, механических воздействий (порезов, истирания), теплового излучения, конвективной теплоты и кратковременного воздействия пламени.
Материал: метаарамид- 100%
Размерный ряд: 10, 11, 8, 9
Соответствие требованиям ТР ТС 019/2011.
</t>
  </si>
  <si>
    <t>Перчатки для защиты от электрической дуги ГОСТ 12.4.252-2013</t>
  </si>
  <si>
    <t>Перчатки с крагами из кожевенного спилока ГОСТ 12.4.252-2013</t>
  </si>
  <si>
    <t xml:space="preserve">Перчатки с крагами из кожевенного спилока утепленные ГОСТ 12.4.252-2013 </t>
  </si>
  <si>
    <t>Перчатки комбинированные спилковые ГОСТ 12.4.252-2013</t>
  </si>
  <si>
    <t xml:space="preserve">Соответствие:
ГОСТ 12.4.252-2013 Межгосударственный стандарт. Система стандартов безопасности труда. Средства индивидуальной защиты рук. Перчатки. Общие технические требования. Методы испытаний.
ГОСТ EN 388-2012 – 4432 Система стандартов безопасности труда. Средства индивидуальной защиты рук. Перчатки защитные от механических воздействий. Технические требования. Методы испытаний.
ГОСТ EN 407-2012 – 413 Система стандартов безопасности труда. Средства индивидуальной защиты рук. Перчатки для защиты от повышенных температур и огня. Технические требования. Методы испытаний.
Защита рук от механических повреждений и общих производственных загрязнений. 
Длина 270 мм. Манжета – крага. Изготовлены из высокопрочной хлопчатобумажной ткани, мягкого спилка высокого качества толщиной 1,5 мм (+/-0,2мм), обработаны двойными швами. Бесшовный крой ладонной части. Высокая стойкость к истиранию и разрыву, ограниченная защита от пореза и прокола. Размер 10, 11. Цвет оранжевый. 
Имеют длительный срок службы. Укреплены спилковыми вставками. Обладают стойкостью к истиранию, проколам и порезам. 
</t>
  </si>
  <si>
    <t xml:space="preserve">Перчатки комбинированные спилковые утепленные 
ГОСТ 12.4.252-2013
</t>
  </si>
  <si>
    <t xml:space="preserve">Соответствие:
ГОСТ 12.4.252-2013 Межгосударственный стандарт. Система стандартов безопасности труда. Средства индивидуальной защиты рук. Перчатки. Общие технические требования. Методы испытаний.
ГОСТ EN 388-2012 – 4432 Система стандартов безопасности труда. Средства индивидуальной защиты рук. Перчатки защитные от механических воздействий. Технические требования. Методы испытаний.
ГОСТ EN 407-2012 – 413 Система стандартов безопасности труда. Средства индивидуальной защиты рук. Перчатки для защиты от повышенных температур и огня. Технические требования. Методы испытаний.
Защита рук от механических повреждений и общих производственных загрязнений в период пониженных температур. 
Длина 270 мм. Манжета – крага. Изготовлены из высокопрочной хлопчатобумажной ткани, мягкого спилка высокого качества толщиной 1,5 мм (+/-0,2мм), обработаны двойными швами. Бесшовный крой ладонной части. Высокая стойкость к истиранию и разрыву, ограниченная защита от пореза и прокола. Утеплитель – искусственный мех. Размер 10, 11. Цвет оранжевый. 
Имеют длительный срок службы. Укреплены спилковыми вставками. Обладают стойкостью к истиранию, проколам и порезам. 
</t>
  </si>
  <si>
    <t xml:space="preserve">Соответствие:
ГОСТ 12.4.252-2013 Межгосударственный стандарт. Система стандартов безопасности труда. Средства индивидуальной защиты рук. Перчатки. Общие технические требования. Методы испытаний.
ГОСТ EN 388-2012 – 4432 Система стандартов безопасности труда. Средства индивидуальной защиты рук. Перчатки защитные от механических воздействий. Технические требования. Методы испытаний.
ГОСТ EN 407-2012 – 413 Система стандартов безопасности труда. Средства индивидуальной защиты рук. Перчатки для защиты от повышенных температур и огня. Технические требования. Методы испытаний.
Материал основы: воловий спилок сорт А (толщина 1,2–1,3 мм), кевларовая нить.
Материал утеплителя: искусственный мех, 500 г/м2.
Длина: 400-420 мм
Рекомендованы для: сварки, склеивания, клепки, пайки твердым припоем, шлифовки металлических деталей, электродной сварки и сварки в среде инертного газа (MIG), резки газовым резаком, манипуляции с раскаленными предметами, испускающими искры.
Защитные свойства: 
Стойкость к истиранию - 4 (до 8000 циклов)
Стойкость к порезам - 4 (10 - показатель)
Сопротивление раздиру - 3 (50 Ньютонов)
Сопротивление проколу - 2 (до 60 Ньютонов)
Продолжительность остаточного горения: менее 2 с; выдерживает более 35 капель расплавленного металла.
Тыльная сторона перчаток выполненаиз цельного спилкового лоскута. Швы краг двойные, прошиты термостойкой нитью Kevlar® и по периметру изделия усилены спилковыми вставками. Для дополнительной прочности в зоне ладонной части и большого пальца расположена усиливающая накладка из спилка. Увеличенный раструб краг (23 см) позволяет удобно надевать крагу на костюм сварщика.
Утеплитель из искусственного меха обеспечивает необходимую термоизоляцию для работы во II и III климатических поясах.
Краги обладают высокой прочностью и износосойкостью, рекомендованы для защиты рук от механических воздействий (истирание, порезы, раздиры, проколы) и от кратковременного контакта с нагретыми поверхностями, искр и брызг расплавленного металла, конвективной теплоты и теплового излучения.
Соответствие требованиям ТР ТС 019/2011.
</t>
  </si>
  <si>
    <t xml:space="preserve">Соответствие:
ГОСТ 12.4.252-2013 Межгосударственный стандарт. Система стандартов безопасности труда. Средства индивидуальной защиты рук. Перчатки. Общие технические требования. Методы испытаний.
ГОСТ EN 388-2012 – 4432 Система стандартов безопасности труда. Средства индивидуальной защиты рук. Перчатки защитные от механических воздействий. Технические требования. Методы испытаний.
ГОСТ EN 407-2012 – 413 Система стандартов безопасности труда. Средства индивидуальной защиты рук. Перчатки для защиты от повышенных температур и огня. Технические требования. Методы испытаний.
Материал основы: воловий спилок сорт А (толщина 1,2–1,3 мм), кевларовая нить.
Материал подкладки: 100 % хлопок.
Длина: 400-420 мм
Рекомендованы для: сварки, склеивания, клепки, пайки твердым припоем, шлифовки металлических деталей, электродной сварки и сварки в среде инертного газа (MIG), резки газовым резаком, манипуляции с раскаленными предметами, испускающими искры.
Защитные свойства: 
Стойкость к истиранию - 4 (до 8000 циклов)
Стойкость к порезам - 4 (10 - показатель)
Сопротивление раздиру - 3 (50 Ньютонов)
Сопротивление проколу - 2 (до 60 Ньютонов)
Продолжительность остаточного горения: менее 2 с; выдерживает более 35 капель расплавленного металла.
Тыльная сторона перчаток выполненаиз цельного спилкового лоскута. Швы краг двойные, прошиты термостойкой нитью Kevlar® и по периметру изделия усилены спилковыми вставками. Для дополнительной прочности в зоне ладонной части и большого пальца расположена усиливающая накладка из спилка. Увеличенный раструб краг (23 см) позволяет удобно надевать крагу на костюм сварщика.
Краги обладают высокой прочностью и износосойкостью, рекомендованы для защиты рук от механических воздействий (истирание, порезы, раздиры, проколы) и от кратковременного контакта с нагретыми поверхностями, искр и брызг расплавленного металла, конвективной теплоты и теплового излучения.
Соответствие требованиям ТР ТС 019/2011.
</t>
  </si>
  <si>
    <t xml:space="preserve">Соответствие: ГОСТ ЕN 795-2019 Межгосударственный стандарт. ГОСТ EN 795-2019 Система стандартов безопасности труда. Средства индивидуальной защиты от падения с высоты. Устройства анкерные. Общие технические требования. Методы испытаний.
Материал изделия: гальванизированная стальв ПВХ-оболочке 
Длина: 1 м 
Диаметр: 6 мм
Температура эксплуатации: от -50 до +50
Класс: В
Статическая прочность: мин. 15кН
Анкерная петля AT191R предназначена для организации анкерной точки на элементах постоянных конструкций.
Анкерная петля представляет собой трос из нержавеющей стали в пластиковой оплетке с гибкими петлями на концах разных диаметров, позволяющих соединить петлю без использования дополнительных соединительных элементов.
Петля устойчива к воздействию агрессивных условий окружающей среды, выполнена из искробезопасных материалов и соответствует требованиям ГОСТ31441.1 Коуши каплевидной формы выполнены из стали. Концы троса заделаны в медную гильзу.
</t>
  </si>
  <si>
    <t>Петля анкерная 1м  СТ РК EN 365</t>
  </si>
  <si>
    <t>Портянки из хлопчатобумажной ткани утепленные ГОСТ 21790-2005</t>
  </si>
  <si>
    <t>Фланель набивная. Ширина 90см. 100% хлопчатобумажное волокно. Плотность 210 г/м2. Размер 40х90см.</t>
  </si>
  <si>
    <t xml:space="preserve">Брезентовые рукавицы с брезентовыми наладонниками со специальной дополнительной огнеупорной пропиткой предназначены для выполнения разнообразных сварочных работ, работ на стройке, домашних и офисных ремонтах, которые предполагают непосредственный контакт с грубыми поверхностями.
Рукавицы изготавливаются из высококачественного брезента, пропитанного дополнительным огнеупорным средством, который позволяет таким перчаткам защищать кожу рук от повышенных температур, искр и брызг расплавленного металла.
Обладают двойной прочностью со стороны рабочей поверхности руки, благодаря дополнительным брезентовым наладонникам, которые так же предотвращают преждевременное истирание изделия.
Материал: лен. Плотность 400 гр/кв.м. длина 280 мм., ширина 150 мм. Вес пары не более 70 гр.
Соответствие требованиям ТР ТС 019/2011.
</t>
  </si>
  <si>
    <t xml:space="preserve">Рукавицы брезентовые ГОСТ 12.4.010-75 </t>
  </si>
  <si>
    <t>Рукавицы комбинированные В ГОСТ 12.4.010-75</t>
  </si>
  <si>
    <t>Рукавицы утепленные В ГОСТ 12.4.010-75</t>
  </si>
  <si>
    <t xml:space="preserve">Соответствие:
ГОСТ 12.4.010-75 Система стандартов безопасности труда. Средства индивидуальной защиты. Рукавицы специальные. Технические условия.
ТР ТС 019/2011
Защита рук от механических воздействий и общих производственных загрязнений.
Рукавицы с брезентовым наладонником. Оверложенные. Тип В. Состав 100% хлопок. Поверхностная плотность ткани 240±14 г/кв.м. Брезент, плотность 420 г/кв.м. 
</t>
  </si>
  <si>
    <t xml:space="preserve">Соответствие:
ГОСТ 12.4.010-75 Система стандартов безопасности труда. Средства индивидуальной защиты. Рукавицы специальные. Технические условия. 
ТР ТС 019/2011
Защита рук от механических воздействий и общих производственных загрязнений в период пониженных температур.
Рукавицы утепленные В. Состав: диагональ г/к 245 гр./кв.м 100% хлопчатобумажное волокно. Поверхностная плотность ткани 240±14 г/кв.м. Утеплитель двуслойный ватин полушерстяной 350 г/м2. Подкладка: бязь, плотностью 142 г/м2. Оверложенные.
</t>
  </si>
  <si>
    <t>Сапоги болотные ГОСТ 5375-79</t>
  </si>
  <si>
    <t xml:space="preserve">Предназначены для защиты ног от воды при выполнении работ средней степени тяжести, в различных климатических зонах.
Маслобензостойкая подошва, нескользкая подошва, предотвращающая скольжение и падение.
На 100% водонепроницаемые для сохранения ног в тепле и сухости.
Энергопоглощающая подошва. Антистатическая обувь. Антипрокольная стальная промежуточная подошва.
Защитный композитный подносок.
Выполнены в комбинации: низ обуви – сапоги рабочие из ПВХ в трехкомпонентном и двухкомпонентном исполнении, надставка – из водоотталкивающего материала ПВХ.
Высокопрочное соединение верхней и нижней частей токами высокой частоты обеспечивают 100% защиту от протекания и попадания влаги внутрь.
Обувь цельнолитая, средний слой обладает микропорами, для большей теплоизоляции.
Надставка изготовлена методом однокомпонентного литья под давлением из ПВХ. Спайка происходит под действием тока высокой чистоты, в результате чего место спайки не протекает.
Диапазон рабочих температур: от −35 до +35°C.
</t>
  </si>
  <si>
    <t xml:space="preserve">Размеры сумки (1) ДxШxВ соответственно 175мм x 120мм x 290 мм. 
Клапан сумки (2) размером 120 мм x 100 мм с вертикальной прорезью (3) для пуговицы (4) закрывает основное отделение внахлест. 
Пуговица (4) расположена на лицевой стороне верхней трети основного отделения, диаметром не менее 18 мм. 
Внутренний карман (5) для паспорта противогаза размером 100 мм x 100 мм., расположен в верхней трети спинки основного отделения с внутренней стороны.
С левой боковой наружной стороны расположен карман под бирку (6), размером не менее 60 мм x 60 мм, с прозрачным окном. 
Для ношения противогаза через плечо к сумке пришит ремень (7) из хлопчатобумажного материала плотностью не менее 210 г/м2 шириной 35 мм с передвижной пряжкой (8) позволяющей регулировать и надежно фиксировать длину ремня.
На сумке пришит шнур-тесьма (9) для крепления сумки на поясе работающего. На одной боковой стороне пришит шнур-тесьма из хлопчатобумажного материала шириной 20 мм и длиной 1300 мм, на другой металлическое полукольцо (10) для крепления сумки на поясе работающего. 
На тыльной стороне сумки должна быть пришита петля (11) из хлопчатобумажного материала шириной 20 мм и длиной 90 мм для ношения сумки на поясном ремне. 
Внутренний объем сумки разделен на два отдела. Размеры по согласованию с Заказчиком.
На дне сумки, в районе размещения фильтрующей коробки, установлено 5 люверсов.
Материал сумки: ткань хлопчатобумажная или смесовая (типо брезентовая) с содержанием полиэфирного волокна не более 33%, капронового волокна не более 15%, плотностью не менее 210 гр/м2. Цвет оливковый, хаки, темно синий (по согласованию с Заказчиком.
Допускается изготавливать ремень (7), петлю (11) из материала основной ткани.
Места соединения ремня (7), петли (11) и шнура-тесьмы (9) с сумкой необходимо усиливать с целью исключения разрывов в местах крепления.
</t>
  </si>
  <si>
    <t xml:space="preserve">Халат хлопчатобумажный ГОСТ 25296-2003
Ткань - бязь отбеленная. Состав: 100% хлопок, переплетение: полотняное. Плотность 142 г/м2.Халат с центральной бортовой застежкой на 4-х – 5-ти пуговицах (в зависимости от размера изделия) с отложным воротником и бортами. Полочка с двумя внешними накладными карманами, вшитыми в боковой шов. Спинка со швом, с плечевыми вытачками и хлястиком по линии талии, втачанном в боковые швы. Рукава длинные втачанные с притачным манжетами, с застежкой на одну пуговицу. Плечевые швы и швы втачивания рукавов выполняют двумя строчками челночного или 1-ой строчкой цепного стежка.
Борта цельнокроеные. По краю борта и воротнику проложена отделочная строчка. Маркировка товара. Документ о качестве на
каждую партию товара.
Маркировка и упаковка товара по ГОСТ 10581-91.
Маркировка должна быть нанесена на этикетку или ярлык. В маркировку должны входить: наименование и адрес изготовителя,
наименование изделия, обозначение стандарта, размеры, модель, артикул ткани, дата выпуска, номер партии, отметка ОТК
производителя. Дополнительно на товарном ярлыке проставляют номер контролера ОТК. Клеймо наносится на одну из сторон
товарного ярлыка так, чтобы не закрывались другие реквизиты.
Упаковка: поставляемый товар должен быть упакован в полиэтиленовые пакеты, обеспечивающие сохранность товара при перевозке и хранении), в количестве от 1 до 10 комплектов
одного размера в каждой упаковке. На лицевой стороне каждой упаковки должен быть прикреплен упаковочный ярлык или упаковочный лист с указанием количества и размера упакованных изделий. Обязательное наличие документа о качестве на готовый комплект.
Размеры по согласованию с заказчиком.
</t>
  </si>
  <si>
    <t>Халат хлопчатобумажный ГОСТ 12.4.310-2020</t>
  </si>
  <si>
    <t>141211.290.000019</t>
  </si>
  <si>
    <t>Костюм сварщика ГОСТ 12.4.297-2013</t>
  </si>
  <si>
    <t>Костюм сварщика утепленный ГОСТ 12.4.297-2013</t>
  </si>
  <si>
    <t xml:space="preserve">Костюм хлопчатобумажный для студентов дуального обучения изготавливается в соответствии c:
ГОСТ 12.4.310-2020 «Система стандартов безопасности труда. Одежда специальная для защиты работающих от воздействия нефти и нефтепродуктов. Общие технические условия»;
ГОСТ 12.4.111-82 «Система стандартов безопасности труда. Костюмы мужские для защиты от нефти и нефтепродуктов. Технические условия»;
ГОСТ 12.4.112-82 «Система стандартов безопасности труда. Костюмы женские для защиты от нефти и нефтепродуктов. Технические условия»;
ГОСТ 12.4.011-89 «Система стандартов безопасности труда. Средства защиты работающих. Общие требования и классификация».
Обработка швов согласно ГОСТ 29122-91 «Средства индивидуальной защиты Требования к стежкам, строчкам и швам».
Маркировка согласно ГОСТ 12.4.115-82 «Система стандартов безопасности труда. Средства индивидуальной защиты работающих Общие требования к маркировке».
Костюм состоит из куртки и полукомбинезона. 
Куртка прямого силуэта с притачным поясом, по бокам вставлена эластичная лента (2 см) в два ряда, с супатной застёжкой на пуговицах, верхняя и нижняя сквозные. Полочка с кокеткой отделочного цвета (красный). Два верхних настрочных кармана с клапанами основного цвета с застёжкой на ленту «Велькро». 
На левом кармане настрочен дополнительный малый карман с клапаном отделочного цвета (чёрный) на пуговице с сигнальчиком красного цвета. Два нижних накладных фигурных кармана с клапанами основного цвета с сигнальчиками. 
Рукав втачной двухшовный. Центральная часть состоит из двух частей, верхняя красного отделочного цвета. Настрочной налокотник чёрного цвета, под ним на расстоянии 2 см настрочена светоотражающая полоса (2,5 мс).
 Спинка с кокеткой отделочного цвета (красный), по кокетке от шва стачивания (2 см) настрочена светоотражающая полоса (2,5 см). Рукав собран на манжет основного цвета на пуговицах. 
Логотипы на полочках, спинке, левом рукаве установленного образца.
Воротник втачной основного цвета. Четыре логотипа. 
Полукомбинезон - передняя половина состоит из двух частей. На грудке накладной карман с клапаном на липучке отделочного цвета (чёрный) и сигнальчиком (красный). С левой стороны кармана выстрочены отделения шириной по 3 см. На передней половинке брюк накладные фигурные карманы с усилением низа отделочной деталью красного цвета. Вход в карман обработан отделочной деталью красного цвета. 
С правой стороны боковой накладной карман основного цвета с клапаном на липучке отделочного чёрного цвета, с сигнальчиком красного цвета. Застёжка гульфик на пуговицах. Настрочные наколенники. Под наколенниками на расстоянии 2 см настрочена светоотражающая полоса (2,5см). По низу передней половинки брючин по шаговому шву настрочены усилители чёрного цвета. 
Основные материалы: 
Ткань верха основная: в соответствии ГОСТ 11209-2014 «Ткани для специальной одежды. Общие технические требования. Методы испытаний» ткань смешанная, состав 80% хлопок, 20% полиэстэр, антистатичная нить/волокно 1%, поверхностная плотность 210 г/м2, МВО, цвет серый (PANTONE 19-3910 TPG). 
Дополнительная ткань: ткань смешанная, состав 80% хлопок, 20% полиэстэр, антистатичная нить/волокно 1%, поверхностная плотность 210 г/м2, МВО, цвет красный (PANTONE 18-1763 TPG). 
Ткань для усилителя: 100% полиэфир, черного цвета.
Ткань должна обладать следующими защитными свойствами:
- защитой от общих производственных загрязнений;
- сохранять воздухопроницаемость;
- иметь низкий показатель удельного поверхностного электрического сопротивления;
- максимально снижать уровень теплового потока, достигающего под одежные пространства;
- сохранять поверхностную целостность во избежание достижения теплового потока тела.
Нитки, армированные для пошива изделий. Кнопки и пуговицы, молния (из искронеобразующего материла), для застежки изделий, имеющие устойчивость к высокотемпературной и химической чистке.
Упаковка: 
1. В сложенную куртку вкладываются сложенные брюки. 
2. Укомплектованные костюмы складываются лицевой стороной вверх, товарный ярлык выправляется наверх, для удобства прочтения. 
3. Каждый костюм упаковывается в индивидуальный пакет 50х60см и с изнаночной стороны заклеивается скотчем.
Наличие сертификатов соответствия на ткань и фурнитуру.
</t>
  </si>
  <si>
    <t xml:space="preserve">Костюм хлопчатобумажный утепленный для студентов дуального обучения
Комплект изготавливается в соответствии с требованиями:
ГОСТ12.4.303-2016 «Система стандартов безопасности труда. Одежда специальная для защиты от пониженных температур. Технические требования»;
ГОСТ 29335-92 «Костюмы мужские для защиты от пониженных температур. Технические условия»; 
ГОСТ 29338-92 «Костюмы женские для защиты от пониженных температур. Технические условия»;
ГОСТ 12.4.310-2020 Система стандартов безопасности труда Одежда специальная для защиты работающих от воздействия нефти и нефтепродуктов Общие технические условия»;
ГОСТ 12.4.011-89 «Система стандартов безопасности труда. Средства защиты работающих. Общие требования и классификация».
Обработка швов согласно ГОСТ 29122-91 «Средства индивидуальной защиты Требования к стежкам, строчкам и швам».
Маркировка согласно ГОСТ 12.4.115-82 «Система стандартов безопасности труда. Средства индивидуальной защиты работающих Общие требования к маркировке».
Костюм утепленный состоит из куртки и полукомбинезона.
Куртка прямого силуэта, с центральной бортовой застежкой-молнией типа «трактор» № 8 с внутренним ветрозащитным клапаном шириной не менее 70 мм. Полочки с притачными кокетками, переходящими на спинку и боковыми частями, в швах притачивания которых расположены карманы. Правая полочка с нагрудным прорезным карманом с застежкой-молнией, левая полочка с нагрудным карманом для рации. 
Над нагрудными карманами настрачиваются логотипы размерами 110 мм х 37 мм: с правой стороны – логотип «СТАЖЕР», с левой стороны логотип «ҚазМұнайГаз» ПНХЗ. Спинка с притачными кокетками, переходящими на полочки и боковыми частями. На спинку по центру настрачивается логотип компании «ҚазМұнайГаз» ПНХЗ размерами 205 мм х 75 мм. По низу ширина куртки регулируется эластичным шнуром с фиксаторами, закрепленных в области боковых швов.
Рукава эргономичной конструкции, с двойными вытачками в локтевой области, прорезными карманами в верхних передних частях, патами, застегивающимися на текстильные застежки по низу. С внутренней стороны рукава с притачными трикотажными манжетами. На левый рукав настрачивается логотип национальной компании «ҚазМұнайГаз», размером 90 мм х 7 0мм. 
Воротник- стойка притачной широкий. В шов притачивания воротника втачивается планка застежкой-молнией для пристегивания съемного капюшона.
Капюшон съемный, утепленный, объемный под каску с притачной подкладкой, козырьком, состоит из средней и боковых частей, широкой подбородочной части, застегивающийся на две кнопки металлические. Объем капюшона регулируется кулиской со шнуром и фиксаторами по лицевому вырезу и, горизонтально по всему периметру капюшона шнуром с фиксатором, петля которого выводится через люверсы в средней части капюшона и прикрывается клапаном, застегивающимся на текстильную застежку. 
Обтачки прорезных карманов из отделочной ткани в цвет СВП. Световозвращающая лента (СВП) шириной 5 см (двухцветная), настрачивается по кокеткам от полочек к спинке, спереди по центральной части капюшона. 
Подклад из хлопчатобумажной ткани, выстеганный с утеплителем. На полочках подклада внутренние накладные карманы из ткани ячеистой структуры, застегивающиеся на застежки-молнии. Подклад капюшона, внутренняя сторона воротника, верхние части подкладов боковых карманов из хлопчатобумажного трикотажного футерованного полотна. Все швы, кроме рукавно-боковых, отстрочены двойными строчками нитками в цвет СВП. 
Полочки, спинка передние и нижние части рукавов, боковые части капюшона из основной ткани серого цвета. Кокетки, воротник, внутренний ветрозащитный клапан, боковые части полочек и спинки, локтевые части рукавов, паты рукавов из дополнительной ткани красного цвета. 
Полукомбинезон с высокой грудной частью и спинкой, бретелями с центральной застежкой-молнией типа «трактор» № 8 с ветрозащитным клапаном не менее 70 мм, застегивающимся на 4 металлические кнопки. Бретели со вставками из ленты эластичной на спинке, спереди застегиваются на фастексы. Передние половинки с карманами в отрезных боковых частях, усилительными накладками в области колен, по низу с СВП. С левой стороны нагрудной прорезной карман с застежкой-молнией и обтачками из отделочной ткани в цвет СВП. Задние половинки с усилительными накладками в области сиденья. 
По линии талии 5 широких шлевок под широкий ремень. Ширина низа брючин регулируется застежкой-молнией по боковым швам на ширину вставок из ткани.  С внутренней стороны брючины с противопыльниками. Все швы, кроме шаговых, отстрочены двойными строчками нитками в цвет СВП. Усилительные накладки на передних и задних половинках, низ брючин, подзоры карманов из дополнительной ткани красного цвета. 
Основные материалы: 
Ткань основная: ткань соответствует ГОСТ 11209-2014 «Ткани для специальной одежды. Общие технические требования. Методы испытаний», смешанная состав 80% хлопок, 20% полиэстер, поверхностная плотность 210 г/м2, МВО, цвет серый (PANTONE 19-3910 TPG). 
Ткань дополнительная: ткань соответствует ГОСТ 11209-2014 «Ткани для специальной одежды. Общие технические требования. Методы испытаний», смешанная состав 80% хлопок, 20% полиэстер, поверхностная плотность 210 г/м2, МВО, цвет красный PANTONE 18-1763 TPG. 
Утеплитель: полотно нетканное объемное, 150 г/м2. Суммарная поверхностная плотность на полочках и спинке- 450 г/м2 (3 слоя по 150 г/м2), на рукавах - 300 г/м2 (2 слоя по 150 г/м2), на воротнике и капюшоне - 150 г/м2 (1 слой по 150 г/м2), на полукомбинезоне - 300 г/м2 (2 слоя по 150 г/м2). 
Ветрозащитный слой: ткань ветрозащитная 100%ПЭ, располагается между утеплителем и тканью верха. Ткань подклада: 100% хлопок. 
Материал подклада капюшона, внутренней сторонй воротника, верхних частей подкладов боковых карманов: 100% хлопчатобумажное трикотажное футерованное (с начесом) полотно, поверхностная плотность 250 г/м2 
Лента светоотражающая, 20 мм / 50 мм, коэф-т светоотражения 100. Световозвращающие материалы в соответствии с ГОСТ Р 12.4.219 Технические требования. Система стандартов безопасности труда. Одежда специальная сигнальная повышенной видимости. 
Нитки, армированные для пошива изделий. Кнопки и пуговицы, молния (из искронеобразующего материла), для застежки изделий, имеющие устойчивость к высокотемпературной и химической чистке.
Упаковка: 
1. В сложенную куртку вкладываются сложенный полукомбинезон. 
2. Укомплектованные костюмы складываются лицевой стороной вверх, товарный ярлык выправляется наверх, для удобства прочтения. 
3. Каждый костюм упаковывается в индивидуальный пакет 60х90см. и с изнаночной стороны заклеивается скотчем.
Наличие сертификатов соответствия на ткань и фурнитуру.
</t>
  </si>
  <si>
    <t>Куртка демисезонная РСС ГОСТ 12.4.280-2014</t>
  </si>
  <si>
    <t>Куртка демисезонная рабочая ГОСТ 12.4.280-2014</t>
  </si>
  <si>
    <t>Стельки виброзащитные изготовлены из композита двух материалов: вспененный полиуретан, гелевые вставки в носочной и пяточной частях. Амортизатор в пяточной и метатарсальной частях стельки. Размеры: 38-50. Материал: вспененный полиуретан, гелевые вставки</t>
  </si>
  <si>
    <t xml:space="preserve">Соответствие: ГОСТ Р ЕН 361, ТР ТС 019/2011
Назначение: Страховочные привязи
Материал изделия: Лента из полиамида
Искробезопасность: Да
Тип пряжек: Автоматические застежки CLICK
Индикатор срыва: Да
Анкерная точка крепления: Задняя анкерная точка , Передняя анкерная точка А/2 , Удлинительный элемент задней анкерной точки "хлястик"
Размеры: S-XL, XL-3XL
Светоотражающая лента: Да
Петли эвакуации из ОЗП: Да
Модульная конструкция: Да
Температура эксплуатации: от -50 до +50
Петли для парковки карабинов: Да
</t>
  </si>
  <si>
    <t>Страховочная привязь огнеупорная СТ РК EN 365</t>
  </si>
  <si>
    <t>Противоаэрозольный фильтр  ГОСТ 12.4.296-2015</t>
  </si>
  <si>
    <t>Противоаэрозольный фильтр высокой эффективности. Снаружи фильтр белого цвета, что соответствует цветовой кодировке противоаэрозольных фильтров. Имеет простое байонетное крепление в четверть оборота к полнолицевым маскам и полумаскам. Прочный пластиковый корпус трапециевидной формы позволяет эффективно использовать фильтр в условиях повышенной влажности, а также защищает фильтрующий элемент от искр. Соответствие требованиям ТР ТС 019/2011 и EN 143:2000 + A1:2006. Обеспечивает защиту Р3. Для корректности крепления на корпусе имеется отметина указывающая направление установки фильтра. Защита до 50 ПДК. Совместимость с полумаской заказчика.</t>
  </si>
  <si>
    <t>Строп металлический СТ РК EN 365</t>
  </si>
  <si>
    <t xml:space="preserve">Соответствие:
ТР ТС 019/2011 ГОСТ Р ЕН 354-2010 ГОСТ Р ЕН 355-2008 ГОСТ Р ЕН 358-2008
Тип стропа: Страховочные
Вид: цепь
Материал изделия: сталь
Разрывная нагрузка: не менее 15 кН
Длина: стандартно 1,45 м.
Материал: сталь, полиамид
Наличие амортизатора: с амортизатором
Вес: 1,6 кг.
Срок годности: 10 лет
Комплектуется следующими карабинами: 1 - раскрытие зева - 58 мм, 2- раскрытие зева - 18 мм. 
Стропы из металлической цепи могут использоваться для работ, связанных с огнем.
</t>
  </si>
  <si>
    <t>Строп эластичный с амортизатором СТ РК EN 365</t>
  </si>
  <si>
    <t xml:space="preserve">Защита от нежелательного воздействия инфракрасного и ультрафиолетового излучения при проведении сварочных работ. Легкая, ударостойкая, выполнена из термоустойчивого пластика с автозатемняющимся светофильтром. 
Комфортное оголовье с большим количеством регулировок снижает давление на голову. Предусмотрены регулировки: наклона щитка, расстояния до лица, размера оголовья.
Система отвода выдыхаемого воздуха предотвращает запотевание светофильтра и облегчает дыхание. 
Размеры оголовья 50-64
Вес (кг) 0.8
Количество сенсоров 3
Материал Пластик
Наличие боковых окошек
Площадь смотрового окна, 4185мм2 
Размеры смотрового окна, 45х93мм 
Степень затемнения в светлом состоянии, DIN 5
Степень затемнения в темном состоянии, DIN 5-8/9-13
Температура эксплуатации, °С -5 - +55
Тип сварки/резки MIG+TIG
Тип светофильтра хамелеон 9100V
Время переключения (светло- темно) 0.1 мСек при 23 °C
Время переключения (темно-светло) 40–1300 ms
Защита от УФ/ИК излучения
Защитное стекло 13 (неизменное)
Управление внутреннее
Срок службы батареи АСФ в рабочем режиме до 2 800 часов.
Фиксация любой степени затемнения, функция задержки высветления, настройка чувствительности светофильтра
Соответствие ТР ТС 019/2011
</t>
  </si>
  <si>
    <t>Щиток защитный лицевой с сеткой ГОСТ 12.4.023-84</t>
  </si>
  <si>
    <t>Предназначен для защиты лица от механического воздействия летящих твердых частиц с кинетической энергией не менее 0,6 Дж при работе с инструментом. Защитный экран выполнен из мелкоячеистой стальной сетки, покрыт черной нитрокраской для уменьшения отражения и предотвращения коррозии. Корпус щитка изготовлен из ударопрочного пластика. Регулируемое оголовье с мягкой накладкой на лобную часть головы обеспечивает удобную и надежную фиксацию.</t>
  </si>
  <si>
    <t xml:space="preserve">Специальные насадки для обуви, которые надеваются на подошву обуви. Обеспечивают надежное сцепление подошвы со скользкой поверхностью, снижая риск получения травм. Материал основы - эластичная и морозостойкая резина до – 50 0 С. Материал шипов твердосплавные безискровые, гальванизированные для защиты от коррозии. 
Количество шипов 12 на пару (6+6). Универсальный размер от 41 до 50 размера, легко одевается и снимается. Усиленное прямоугольное в сечении рифление. Крепление две резиновые петли - на носок и пятку. 
Соответствие с ТР ТС 019/2011
Наличие сертификата соответствия на изделие. 
</t>
  </si>
  <si>
    <t>Ледоступы</t>
  </si>
  <si>
    <t>329911.900.000007</t>
  </si>
  <si>
    <t xml:space="preserve">Щиток для повышенной защиты лица и шеи от искр и брызг расплавленного металла, механических повреждений и высокой температуры. 
- УФ светофильтр, позволяющий хорошо различать цвета.
- Покрытие с двух сторон, препятствующее запотеванию и появлению царапин.
- Температурный диапазон от -40° C до +100°C.
- Крепится на каску с наушниками или имеет крепление, позволяющее использовать щиток с имеющимися у заказчика касками.
- Защита от ударов низкоскоростными частицами.
- Оптический класс 1.
- Изогнутая поверхность. 
- Обеспечение защиты от высокоскоростных частиц средней энергии (120 м/с), обозначенных классом B, или низкой энергии (45 м/с), обозначенных классом F, или соответствуют стандарту F и дополнительно отвечают этому требованию после выдерживания при температуре 55°C и -5°C, маркировка grade FT.
Помимо механической защиты, поликарбонатная линза устойчива к каплям жидкостей (кислоты, щелочи, нефтепродукты), излучению дуги короткого замыкания и другим тепловым процессам.
</t>
  </si>
  <si>
    <t>килограмм</t>
  </si>
  <si>
    <t>месяц</t>
  </si>
  <si>
    <t>Щиток защитный лицевой термостойкий  ГОСТ 12.4.023-84</t>
  </si>
  <si>
    <t>Маска сварщика ГОСТ 12.4.023-84</t>
  </si>
  <si>
    <t xml:space="preserve">Соответствует ГОСТ 19867-93 «Рубашки форменные. Технические условия».
Обработка швов согласно ГОСТ 29122-91 «Средства индивидуальной защиты Требования к стежкам, строчкам и швам».
Маркировка согласно ГОСТ 12.4.115-82 «Система стандартов безопасности труда. Средства индивидуальной защиты работающих Общие требования к маркировке».
Рубашка состоит из:
- воротника отложного на стойке;
- полочек;
- спинки, 
- кокетки переходящей с полочек на спинку, 
- коротких втачных рукавов с ложными манжетами.
По низу рубашки отрезная планка, по бокам вшит эластичный пояс. Рубашка застегивается на пуговицы, расположенные на скрытой планке. 
На полочках расположены накладные карманы с клапанами, застегивающимися на пуговицы.
В плечевой шов вшит декоративный погон из рубашечной ткани, застегивающийся на пуговицу.
В шов притачивания кокетки и спинки заложены две складки.
Логотипы установленного образца на полочках и рукаве.
Ткань: не менее 65 % хлопка, не более 10 % эластана или лайкры, поверхностная плотность не более 145 г/м2. Цвет серый. 
Пуговицы планки, накладных карманов, погонов в цвет основной ткани или прозрачные.
Размерный ряд от 42 до 78, на рост от 158 до 200 см по согласованию с Заказчиком.
Индивидуальная упаковка.
</t>
  </si>
  <si>
    <t>Рубашка летняя с коротким рукавом ГОСТ 19867-93</t>
  </si>
  <si>
    <t>141421.900.000001</t>
  </si>
  <si>
    <t xml:space="preserve">Соответствие: ГОСТ Р ЕН 361, ТР ТС 019/2011
Назначение: Страховочные привязи
Материал изделия: Огнеупорная арамидная лента состоящая из метаарамида – защищающего ленту от УФ и механических повреждений и параарамид для термической стойкости.
Искробезопасность: Да
Тип пряжек: Вставные
Анкерная точка крепления: Задняя анкерная точка, Передняя анкерная точка А/2 , Удлинительный элемент задней анкерной точки "хлястик"
Размеры: M-XL , XL-3XL
Огнеупорные: Да
Температура эксплуатации: от -50 до +50
</t>
  </si>
  <si>
    <t xml:space="preserve">Сапоги резиновые изготавливаются в соответствии с ГОСТ 5375-79.  Сапоги резиновые формовые. Сапоги общего назначения предназначаются для защиты ног от воды. Материал - резина. Высота не менее 360 мм., толщина в носковой части не менее 2,5 мм., задниковой части у каблука не менее 3,5 мм., голенища в подъеме не менее 2,5 мм. Сапоги должны быть водонепроницаемыми и состоять из резинового верха, внутренней текстильной подкладки и резиновой рифленой подошвы с каблуком. Масса полупары сапог среднего размера не должна превышать для сапог без надставки: мужских - 970 г. 
Условная прочность, МПа (кгс/см2), не менее: верх – 12,0 (120), подошва 10,0 (100); относительное удлинение, %, не менее: верх – 300, подошва – 300 относительная остаточная деформация после разрыва, %, не более: верх 25; истираемость, м3ТДж (см3/кВт ч), не более: подошва 166 (600).
 На каждом сапоге оттиском на голенище или геленочной части подошвы должны быть нанесены следующие данные: товарный знак или наименование и товарный знак предприятия-изготовителя; год и квартал изготовления (год - две последние арабские цифры, квартал - точками); размер изделия; артикул; условное обозначения, обозначение ГОСТ. 
</t>
  </si>
  <si>
    <t>Щиток электросварочный ГОСТ 12.4.023-84</t>
  </si>
  <si>
    <t>Костюм изолирующий химический изготавливается в соответствии с ГОСТ Р 22.9.05-95. 
Костюм предназначен для проведения газоспасательных и газоопасных работ. Рассчитан на использование совместно с дыхательным аппаратом на сжатом воздухе.
Изготовлен из ткани ЛТЛ-1-2, открытого, облегающего типа с герметизирующей молнией (или тракторной молнией с полимерным покрытием), предназначен для защиты при выполнении ремонтных работ в условиях воздействия агрессивных химикатов. Конструкция костюма обеспечивает возможность его использования с касками специального и общего назначения, средствами индивидуальной защиты органов дыхания, средствами индивидуальной защиты ног. Защитные характеристики: кратность применения от АХОВ и высокотоксичных веществ - 10 раз, температурный интервал использования - минус 40°С до плюс 40°С, стойкость к воздействию открытого пламени более 10 секунд, проницаемость капель высокотоксичных веществ, 15 ч, животные, растительные масла, жиры, ГСМ, СЖР, керосин,газовый конденсат не менее 240 минут, гидразин, анилин более 180 минут, агрессивные окисляющие соединения (тетраоксид азота), неорганические минеральные кислоты (серная кислота 96 %)  не менее 180 минут, проницаемость газообразных веществ не менее 960 минут.</t>
  </si>
  <si>
    <t xml:space="preserve">Защита от искр и брызг расплавленного металла, окалины 3 класс защиты, Тр.
Защита от повышенных температур (теплового излучения, конвективной теплоты, кратковременного воздействия открытого пламени), Ти, Тт, То.
Защита от общих производственных загрязнений и механических воздействий (истирания), МиЗ.
Комплектация: куртка, брюки.
Тип А. КУРТКА.
Куртка прямого силуэта, на притачной подкладке, с асимметричной бортовой супатной застежкой, линия борта правой полочки смещена от центральной линии полузаноса на 10-11 см, застежка на 6 обметанных петель и пуговиц, диаметр пуговиц не менее 2,0 см, расстояние между пуговицами не должно превышать 15,0 см.
Полочка с асимметричной кокеткой переходящей от спинки к полочке. 
На нижней части полочки, ниже линии талии в рельефных швах, расположены потайные карманы, вход в карман 19,5 см. 
Передняя часть полностью покрыта накладкой из спилка.
Спинка состоит из 2 частей: кокетки и нижней части спинки.
Кокетка спинки, переходит на полочки, закрывает плечи и верхнюю часть полочек. По шву настрачивания кокетки спинки расположены вентиляционные отверстия, не менее 3 штук. 
Рукава втачные двух шовные. Усиливающие накладки расположены от верхней части рукава по всей длине шириной не менее 30,0 см до низа. Низ рукавов с внутренними напульсниками высотой 7,0 см. Для предотвращения попадания искр и брызг расплавленного металла, регулировка по ширине низа рукавов манжет регулируется по ширине хлястиками с огнестойкой текстильной застежкой, шириной 3,0 см.
Под проймой рукава, в боковом шве полочек и спинки, должно быть по два вентиляционных отверстия в виде обметанных петель шириной не менее 1,0 см. Под кокеткой по линии настрачивания кокетки спинки два вентиляционных отвествия шириной 6,0 см.
Воротник: стойка с накладкой из флиса в цвет костюма расположенной на внутренней стороне стойки, воротника, которая соприкасается с шеей работающего.
Подборт, нижний воротника и напульсники выполнены из огнестойкого материала (ткань, трикотажное полотно) флис.
Куртка костюма должна закрывать верхнюю часть брюк не менее чем на 20,0 см при выполнении рабочих операций, в области плечевого пояса с подкладкой из хлопчатобумажной ткани.
Низ куртки обработан швом в подгибку с закрытым срезом.
Все узловые соединения закреплены на специальной закрепочной машине.
Пуговицы: термо- и химостойкие.
Тесьма молния: огнезащитная.
Светоотражающая лента: огнезащитная.
БРЮКИ.
Тип А. Брюки прямые, на подкладке не должны иметь складок и отворотов, с притачным поясом шириной 6,0 см., гульфиком с застежкой на огнезащитную тесьму молния тип 5 витая, с бретелями шириной 5,0 см., пристегивающими к брюкам на обметанные петли и пуговицы, диаметром 2,0 см., на задней части бретель втачана эластичная тесьма шириной 5,0 см., для регулирования длины бретель. Застежка брюк по боковым швам, передние половинки, пристегиваются к задним половинкам брюк. Застежки брюк на пуговицах диаметром не менее 2,0 см расположены в боковых швах. По верхнему срезу для дополнительного применения ремня имеются 5 шлевок шириной не менее 3,0 см. 
В верхней части правой передней половинки брюк накладной карман шириной 18,0 см и длиной 21,0 см.
На передних частях брюк от верха пояса (не менее 10,0 см выше уровня низа куртки) до низа брюк настрочены двойной слой накладки из спилка, в области колен обработаны карманы для амортизационных вкладышей.
Задние половинки брюк с вытачками, притачным поясом, шириной 6,0 см, застёжка в боковых швах. В области шаговых швов передних и задних частей брюк расположены по 2 вентиляционных отверстия в виде обметанных петель шириной не менее 1,0 см.
На задних частях брюк, вдоль бокового шва переходит от передней половинки накладка, шириной не менее 15,0 см в верхней части и 10,0 см в нижней части до низа брюк и шириной не менее 7,0 см вдоль шагового шва на 15,0 см ниже от основания брюк до низа настрочены защитные накладки из спилка.
Подкладка брюк из хлопчатобумажной ткани, короче от низа не менее 20,0 и не более 25,0 см.
Низ брюк обработан швом в подгибку с закрытым срезом.
Огнезащитная светоотражающая лента шириной 5,0 см настрочена по линии стачивания кокетки и нижней части полочек, по рукавам на 20,0 см от шва втачивания рукавов вкруговую, на расстоянии 25,0 см от низа брюк вкруговую.
Все узловые соединения закреплены на специальной закрепочной машине.
Пуговицы: термо- и химостойкие.
Тесьма молния: огнезащитная.
Светоотражающая лента: огнезащитная.
Тип А. Вид отделки огнезащитная. Ткань: брезент с пропиткой ОП от повышенных температур. Состав ткани: Класс защиты 2,3. Ткань: х/б 100%. плотность 405 г/м2
спилок 100% . толщина 0,9-1,1 мм. цвет - хакки
Размер: 96-100 - 128-132, Рост: 170-176 - 194-200
Соответствие стандартам ТР ТС 019/2011, ГОСТ 12.4.250-2013, ГОСТ 12.4.297-2013, ГОСТ 12.4.280-2014. Изготавливается в соответствии c ГОСТ 12.4.310-2016 «Система стандартов безопасности труда. Одежда специальная для защиты работающих от воздействия нефти, нефтепродуктов. Технические требования», ГОСТ 12.4.111-82 «Система стандартов безопасности труда. Костюмы мужские для защиты от нефти и нефтепродуктов. Технические условия», ГОСТ 12.4.112-82 «Система стандартов безопасности труда. Костюмы женские для защиты от нефти и нефтепродуктов. Технические условия», ГОСТ 12.4.310-2016 «Система стандартов безопасности труда. Одежда специальная для защиты работающих от воздействия нефти, нефтепродуктов. Технические требования», ГОСТ 12.4.011-89 «Система стандартов безопасности труда. Средства защиты работающих. Общие требования и классификация». Обработка швов согласно ГОСТ 29122-91 Маркировка согласно ГОСТ 12.4.115-82. Индивидуальная упаковка.
</t>
  </si>
  <si>
    <t xml:space="preserve">Защита от искр и брызг расплавленного металла, окалины 3 класс защиты, Тр.
Защита от повышенных температур (теплового излучения, конвективной теплоты, кратковременного воздействия открытого пламени), Ти, Тт, То.
Защита от общих производственных загрязнений и механических воздействий (истирания), МиЗ.
Комплектация: куртка, брюки.
КУРТКА. Тип А.
Куртка 2 класс защиты, на утепленном притачном подкладке, на 2-х слоях утеплителя, плотностью 150 г/м², прямого силуэта с центральной бортовой супатной застежкой шириной 8,0 см, на 6 обметанных петель и пуговиц, диаметр пуговиц не менее 2,0 см, расстояние между пуговицамине должно превышать 15,0 см.
Полочка с рельефами, в нижней части куртки, в рельефах обработан карман в шве вход в карман 18,5 см.
Спинка прямая, состоит из двух частей: кокетки и нижней части спинки.
Кокетка спинки, отлетная, в шве стачивания кокетки и нижней части спинки обработаны два вентиляционных отвествия, шириной 6,0 см каждая.
Передняя часть полностью по всей длине и ширине, боковых частях покрыта спилком.
Рукава реглан. Усиливающие накладки расположены от верхней части рукава по всей длине шириной не менее 30,0 см и по низу рукавов не менее 20 см. Низ рукавов с внутренними напульсниками высотой 8 см.
Под проймой рукава, в боковом шве полочек и спинки, под кокеткой по линии настрачивания кокетки спинки должно быть по два вентиляционных отверстия в виде обметанных петель шириной не менее 1,0 см. 
Воротник втачной отложной со стойкой из брезентовой ткани с накладками из фланели в цвет костюма расположенной на внутренней стороне стойки, отложного воротника, которая соприкасается с шеей работающего. 
Подборт, накладка воротника и напульсники выполнены из огнестойкого материала (ткань, трикотажное полотно) фланель.
Куртка костюма должна закрывать верхнюю часть брюк не менее чем на 20,0 см при выполнении рабочих операций.
Низ куртки обработан швом в подгибку с закрытым срезом.
 Все узловые соединения закреплены на специальной закрепочной машине.
Пуговицы: термо- и химостойкие.
Тесьма молния: огнезащитная.
Светоотражающая лента: огнезащитная.
БРЮКИ. Тип А.
Брюки 2 класс защиты, прямые, на утепленном притачном подкладке, на 2-х слоях утеплителя, плотностью 150 г/м², не должны иметь складок и отворотов. Брюки с притачным поясом шириной 6,0 см., гульфиком с застежкой на огнезащитную тесьму молния тип 5 витая, с бретелями шириной 5,0 см., пристегивающими к брюкам на обметанные петли и пуговицы, диаметром 2,0 см., на задней части бретель втачана эластичная тесьма шириной 5,0 см., для регулирования длины бретель. Застежка брюк по боковым швам, передние половинки, пристегиваются к задним половинкам брюк. Застежки брюк на пуговицах диаметром не менее 2,0 см расположены в боковых швах. По верхнему срезу для дополнительного применения ремня имеются 5 шлевок шириной не менее 3,0 см. 
В верхней части правой передней половинки брюк накладной карман шириной 18,0 см и длиной 21,0 см.
На передних частях брюк от верха пояса (не менее 10,0 см выше уровня низа куртки) до низа брюк накладки из спилка, в области колен обработаны карманы для амортизационных вкладышей.
Задние половинки брюк с вытачками, притачным поясом, шириной 5,0 см, застегивается спереди. В области шаговых швов передних и задних частей брюк расположены по 2 вентиляционных отверстия в виде обметанных петель шириной не менее 1,0 см.
На задних частях брюк, вдоль бокового шва переходит от передней половинки накладка, шириной не менее 15,0 см в верхней части и 10,0 см в нижней части до низа брюк и шириной не менее 7,0 см вдоль шагового шва на 15,0 см ниже от основания брюк до низа настрочены защитные накладки из спилка.
Низ брюк обработан швом в подгибку с закрытым срезом шириной 3,0 см.
Все узловые соединения закреплены на специальной закрепочной машине.
Пуговицы: термо- и химостойкие.
Тесьма молния: огнезащитная.
Светоотражающая лента: огнезащитная.
Тип А. Вид отделки: Огнезащитная пропитка. Спилок кожевенный: Толщина спилка 0,9 - 1,1 мм. Состав ткани - парусина полульняная ОП 100 %, плотность 550 м2. Стойкость брезента к прожиганию - 30 сек. Огнестойкость после мокрой обработки, с, не более: - время горения после вынесения из огня - 0. - время тления после вынесения из огня - 2. Огнестойкость после химической чистки, с, не более: - время горения после вынесения из огня - 0, - время тления после вынесения из огня
- 2. Изменение стойкости к прожиганию после пятикратного воздействия мокрой обработки (изменение начального значения), %, не более - 10. Изменение стойкости к прожиганию после воздействия химической чистки (изменение начального значения), %, не более - 10
Размер: 96-100 - 128-132, Рост: 170-176 - 194-200
Соответствие стандартам ТР ТС 019/2011, ГОСТ 12.4.250-2013, ГОСТ 12.4.297-2013, ГОСТ 12.4.280-2014. Изготавливается в соответствии c ГОСТ 12.4.310-2016 «Система стандартов безопасности труда. Одежда специальная для защиты работающих от воздействия нефти, нефтепродуктов. Технические требования», ГОСТ 12.4.111-82 «Система стандартов безопасности труда. Костюмы мужские для защиты от нефти и нефтепродуктов. Технические условия», ГОСТ 12.4.112-82 «Система стандартов безопасности труда. Костюмы женские для защиты от нефти и нефтепродуктов. Технические условия», ГОСТ 12.4.310-2016 «Система стандартов безопасности труда. Одежда специальная для защиты работающих от воздействия нефти, нефтепродуктов. Технические требования», ГОСТ 12.4.011-89 «Система стандартов безопасности труда. Средства защиты работающих. Общие требования и классификация». Обработка швов согласно ГОСТ 29122-91 Маркировка согласно ГОСТ 12.4.115-82. Индивидуальная упаковка.
</t>
  </si>
  <si>
    <t xml:space="preserve">Соответствие:
ГОСТ12.4.303-2016 «Система стандартов безопасности труда. Одежда специальная для защиты от пониженных температур. Технические требования»;
ГОСТ 29335-92 «Костюмы мужские для защиты от пониженных температур. Технические условия»; 
ГОСТ 29338-92 «Костюмы женские для защиты от пониженных температур. Технические условия»;
ГОСТ 12.4.310-2020 Система стандартов безопасности труда Одежда специальная для защиты работающих от воздействия нефти и нефтепродуктов Общие технические условия»;
ГОСТ 12.4.011-89 «Система стандартов безопасности труда. Средства защиты работающих. Общие требования и классификация».
ГОСТ 12.4.280-2014 Межгосударственный стандарт. Система стандартов безопасности труда. Одежда специальная для защиты от общих производственных загрязнений и механических воздействий. Общие технические требования.
Обработка швов согласно ГОСТ 29122-91 «Средства индивидуальной защиты Требования к стежкам, строчкам и швам».
Маркировка согласно ГОСТ 12.4.115-82 «Система стандартов безопасности труда. Средства индивидуальной защиты работающих Общие требования к маркировке».
Основные материалы:
Ткань верха соответствует ГОСТ 11209-2014 «Ткани для специальной одежды. Общие технические требования. Методы испытаний».
Цвет основной ткани серый (PANTONE 19-3910 TPG), цвет дополнительной ткани - черный (PANTONE  19-0303TPG).
Состав:80% хлопчатобумажного волокна, 20% полиэфирного волокна, 1% антистатичная нить/волокно. Плотность ткани: 210 г/м2.
Куртка – прямого силуэта на притачном поясе. Пояс по бокам собран на пату (цвет чёрный) фиксируется кнопками, с дополнительной кнопкой для регулирования ширины низа куртки, на задней части пояса настрочена светоотражающая лента 25 мм. Все детали куртки чёрного цвета выстрочены двойной отделочной строчкой василькового цвета.
Полочка (цвет серый) – накладные верхние карманы сложные – на нижний (цвет серый) настрочен укороченный карман чёрного цвета, отстроченный под карандаш. Верхние карманы с клапанами (серый цвет) на ленте Велькро с декоративной вставкой из светоотражающей ленты 10 мм (лента перекрывает укороченный карман черного цвета). 
Два нижних кармана чёрного цвета накладные с косым входом в карман, по краю вставлен светоотражающий кант. 
Центральная застёжка на «молнию» с ветрозащитным клапаном шириной не менее 60 мм на кнопках, цвет чёрный. 
Кокетка чёрного цвета - в шов притачивания вставлен светоотражающий кант. Воротник – стойка, верхняя часть серого цвета, внутренняя часть чёрного цвета. 
Спинка на кокетке чёрного цвета, в шов притачивания вставлен светоотражающий кант, нижняя часть спинки состоит из трёх частей, центральная часть чёрная, боковые части серого цвета. 
Рукав втачной. Состоит из трёх частей. Центральная – цвет чёрный, передняя часть рукава серая, в шов стачивания вставлен светоотражающий кант. Задняя часть рукава серого цвета, в шов стачивания вставлен светоотражающий кант. Низ рукава собран на манжет (цвет серый) со шлицей (цвет чёрный). Застёжка кнопка и дополнительная кнопка для регулирования обхвата руки, на манжете настрочен фрагмент светоотражающей ленты 25 мм. 
Три логотипа: на полочке, спинке, левом рукаве. 
Капюшон утеплённый, съёмный, цвет серый. По окату капюшона продет шнур с фиксаторами и наконечниками.
Утеплитель – съёмный, пристёгивается на молнию, полочка, спинка, рукава, один слой синтепона. Подклад из бязи (100% х/б) выстеган на ширину 80-100мм. С левой стороны утеплителя внутренний карман, застёжка молния. Во избежание миграции волокон утеплителя через подкладочную ткань применить каландрирование. 
Нитки, армированные для пошива изделий.
Кнопки и пуговицы, молния (из искронеобразующего материла имеющий устойчивость к высокотемпературной и химической чистке) для застежки изделий.
Упаковка: 
1. Куртка складывается лицевой стороной вверх, товарный ярлык выправляется наверх, для удобства прочтения. 
3. Каждая куртка упаковывается в индивидуальный пакет 60х90см. и с изнаночной стороны заклеивается скотчем.
Наличие сертификатов соответствия на ткань и фурнитуру.
</t>
  </si>
  <si>
    <t xml:space="preserve">Щиток предназначен для индивидуальной защиты лица сварщика от прямых ультрафиолетовых излучений сварочной дуги, брызг расплавленного металла и искр при производстве сварочных работ на строительно-монтажном участке, в цехе.
Щиток защитный для сварщика должен соответствовать следующим характеристикам:
- иметь корпус из материалов термостойких и устойчивых к прогоранию, высоким и низким температурам;
- обеспечивать улучшенный обзор рабочей зоны;
- иметь четыре датчика-индикатора сварочной дуги: светофильтр затемняется независимо от положения, в котором проводит работу сварщик. Регулировка сварочного щитка снаружи.
- иметь автоматически затемняющийся светофильтр;
- иметь степени затемнения: 9—13 DIN, в светлом состоянии — 4 DIN
- обладать скоростью затемнения: 0,04 мс
- обладать скоростью высветления: 100—1000 мс
- иметь поле зрения светофильтра: 95 x 62 мм
- иметь уровни светочувствительности с плавной регулировкой
- обладать возможностью использования с фильтрующей полумаской
- обладать возможностью замены светофильтра
- иметь источник питания: сменные элементы питания, солнечная батарея
Сертификация изделия на соответствие: ГОСТ 12.4.238, ТР ТС 019.
</t>
  </si>
  <si>
    <t xml:space="preserve">Плащ прямого силуэта, двубортный с застежкой на 6 обметанных петель и пуговиц (5 петель на левом борте снаружи и 1 петля на правом борте внутри, для фиксации), нижними боковыми накладными карманами 20,0 см * 25,0 см с клапанами 21,0 см* 6,0см, с застежкой на контактной ленте «велькро». Накладные карманы настрочить накладным швом с закрытым срезом двумя строчками на 0,1см – 0,7см, верхний срез карманов подогнут швом с закрытым срезом на 2,5 см, закреплен строчкой, по краям клапанов проложить отделочную строчку на 0,1см – 0,7см.
Капюшон съемный, состоит из двух деталей, по лицевому срезу продернут шнур с фиксаторами и наконечниками, по среднему шву оснащен лентой «велькро» для регулирования высоты капюшона. Капюшон по лицевому вырезу стягивается эластичным шнуром.
Спинка со швом посередине и щлицей, с накладной отлетной кокеткой, переходящей на полочки в виде наплечников. 
Рукава втачные двух шовные, прямые. Низ рукавов подогнут с закрытым срезом на 2,5 см, оснащены затягивающейся контактной лентой типа «велькро», под рукавами вентиляционные отверствия для воздухообмена.
Воротник втачной отложной.
По всему периметру кокетки, среднему шву спинки, по карманам, клапанам, боковым рельефным швам проложена отделочная строчка на 0,1 см-0,7см.
По краю и отлету воротника, по краю борта отделочная строчка на 0,7см.
Все стачные и настрочные швы плаща проклеиваются специальной водонепроницаемой лентой. 
Низ изделия обработать швом в подгибку с закрытым срезом 3,0 см. 
Ткань - смесовая ткань с поливинилхлоридным покрытием, толщина не менее 0,18 мм влагозащитная, цвет - синий. Разрывная нагрузка, Н не менее: - по основе (длине) 800; - по утку (ширине) 600. Раздирающая нагрузка (сопротивление раздиранию), Н, не менее - по основе (длине) 50, - по утку (ширине) 30. Стойкость к истиранию, 
циклы, не менее - хлопчатобумажных и смешанных тканей 5000. Изменение размеров после мокрой обработки, %, не более - по основе (длине); -3,5 - по утку (ширине) ±2,0. Устойчивость материалов к мокрой обработке (к пяти стиркам) по параметру водоупорности (водонепроницаемости) должна быть не менее 90 % 
Паропроницаемость материалов с полимерным покрытием, искусственной кожи и прорезиненных материалов должна быть не менее - 4 мг/см2 ч 
Подклад - шелк, 100% поливинилхлорид, в цвет основной ткани. 
</t>
  </si>
  <si>
    <t xml:space="preserve">Подшлемник трикотажный, мужской, с открытыми глазами, разрезами по бокам 10,0 см. Стандартная модель для защиты головы от низких температур и механических воздействий, удобная и практичная, имеет облегающий силуэт, закрывающий голову и шею. Швы плоские, способствуют удобной посадке изделия. Лицевой вырез обработан трикотажной бейкой. Используется как подшлемник под каску.
Подшлемник под каску. Трикотажный подшлемник тонкой вязки из хлопковой пряжи - универсальная защита головы, лица и шеи от ветра. Подшлемник сшит из натуральной хлопковой ткани. Используется как подшлемник или внутренняя шапка для работников, работающих на нефтегазовой промышленности, а также горнодобывающих местностях. Маска защищает лицо от вредных воздействий, таких как ветер, пыль, холод, от насекомых, оставляя открытыми только глаза. Маска сделана из прочного, хорошо растягивающегося материала. Верхняя часть состоит из двух частей. Края подшлемника и область глаз обрабатываются косой бейкой. Наличие плоских швов, обработанные четырхниточным оверлоком, дают возможность создать максимальный контакт с подкладкой каски. Плоские швы не врезаются в кожу, а анатомический крой приятно облегает контуры головы и лица. Достаточно плотный материал защищает подбородок и шею от натирания ремешком каски и создает равномерное прилегание по всей площади головы, а также позволяет избежать сползания и перекручивания ткани даже при долгом ношении. Особенности:
• воздухопроницаемость и контроль влаги;
• вырез для глаз;
• размерная категория: для взрослых;
Состав ткани: Полотно трикотажное тонкая плотная вязка 155-160 гр/м, 100% х/б. ГОСТ 32118-2013. ГОСТ 15.004-88.
Материал изделия должен соответствовать по качеству и не должен иметь какие -либо дефекты или нарушение (расслоения, отслоение, плешины, повышенной ворсистости, разрывы, потеря эластичности и мягкости, жесткость, ломкость, рыхлость, волнистость и вздутие, вытертость, деформация, утеря формоустойчивости, "катышкобразования" на матерчатой ткани и иные дефекты). Применяемые нити, швы изделия должны также быть качественными и прочными, должны иметь выносливость, т. е. стойкость к многократным растяжениям, стойкость к истиранию, не допускаются наличие дефектов швов (непрямолинейности, искривление линии строчек, наличие выступающих нитей шва, непрошив, пропуск стежков в строчке, слабая (стянутая) строчка и иные дефекты). Материал изделия не должен не должны выделять вредные вещества, должны соответствовать санитарно-химическим, органолептическим и токсиколого-гигиеническим показателям, должен быть удобным в использовании (носке) и не стеснять движения работника при выполнении работ.
</t>
  </si>
  <si>
    <t xml:space="preserve">Изготавливается в соответствии c:
ГОСТ 12.4.303-2016 «Система стандартов безопасности труда. Одежда специальная для защиты от пониженных температур. Технические требования»;
ГОСТ 29335-92 «Костюмы мужские для защиты от пониженных температур. Технические условия»; 
ГОСТ 29338-92 «Костюмы женские для защиты от пониженных температур. Технические условия»;
ГОСТ 12.4.310-2020 Система стандартов безопасности труда Одежда специальная для защиты работающих от воздействия нефти и нефтепродуктов Общие технические условия»;
ГОСТ 12.4.011-89 «Система стандартов безопасности труда. Средства защиты работающих. Общие требования и классификация».
ГОСТ 31399-2009 Классификация типовых фигур мужчин по ростам, размерам и полнотным группам для проектирования одежды;
ГОСТ 31400 - 2009 Классификация типовых фигур мужчин особо больших размеров.
Обработка швов согласно ГОСТ 29122-91 «Средства индивидуальной защиты Требования к стежкам, строчкам и швам»;
Маркировка согласно ГОСТ 12.4.115-82 «Система стандартов безопасности труда. Средства индивидуальной защиты работающих Общие требования к маркировке».
Назначение: выполнение технологических операций с технологическим оборудованием и инструментом в условиях воздействия пониженных температур.
Костюм состоит из куртки и полукомбинезона.
Куртка.
Куртка удлиненная прямого силуэта. С центральной бортовой застежкой на тракторную тесьму молнию двухбегунковую тип № 8 до конца воротника стойка, с внутренней ветрозащитной правосторонней планкой шириной 6,0 см, внешней ветрозащитной левосторонней планкой шириной 8,0 см с застежкой на 6 потайных металлических кнопок диаметром 1,5 см, две кнопки из которых пробиты на уровне воротника, остальные 4 распределены равномерно по ветрозащитной планке полочки. Капюшон съемный.
На верхней части полочек прорезные нагрудные карманы в листочку, размер листочки 4,0 см, с потайной застежкой на тесьму молнию тип 5 витая, края листочек закреплены на спец машине закрепочным швом На линии стачивания кокеток с полочками горизонтально настрочены светоотражающая лента шириной 5,0 см, над лентой вышивка логотипа компании, выполненный методом вышивки гладь в крое.
Нижние части полочек имеют боковые части (кокетки) в швах притачивания которых расположены карманы. На каждом кармане подкладка из трикотажного полотна флис.
Все кнопки на куртке скрытые, в области расположения кнопок усилены лентой-стропой.
Спинка прямая состоит из четырех частей: нижней части, верхней кокетки и двух боковых вставок. На линии стачивания кокетки и спинки горизонтально настрочена светоотражающая лента шириной 5,0 см, над лентой, на расстоянии 13,0 см от плечевого шва основания шеи, вышивка логотипа компании., размером (уточнить с заказчиком), выполненный методом вышивки гладь в крое.
По низу ширина куртки регулируется эластичным шнуром с фиксаторами, закрепленных в области боковых швов.
В шов ветрозащитного клапана, швы притачивания верхних карманов, швы нижних карманов, нижний шов притачивания светоотражающей ленты на спинке и полочках вставлен светоотражающий кант желтого цвета.
Рукава втачные, двух шовные, с локтевыми накладками для усиления в виде трапеции высотой не менее 20,0 см, шириной по верху не менее 30,0 см и по низу шириной не менее 25,0 см, на расстоянии 18,0 см от низа рукавов, патами, застегивающимися на текстильные застежки по низу. Внутри рукавов расположен напульсники, с притачными манжетами высотой 6,0 см. Низ рукавов подогнут на 2,5 см швом в подгибку с закрытым срезом. 
В верхней части левого рукава на расстоянии 12 см от шва втачивания, настрочен шеврон выполненные вышивкой гладь с изображением флага Республики Казахстан. Под шевроном настрочена светоотражающая лента шириной 5,0 см.
Воротник – стойка из двух частей, утепленный, внутри отделан трикотажным полотном (флис) в цвет основной ткани. В горловину вшита петля для вешания куртки. Отделочные двойные строчки на 0,1-0,7 см проложены по карманам, клапанам, манжетам, локтевым накладкам для усиления, плечевым и локтевым швам.  Отделочная строчка шириной 2,5 см проходит по верхнему входам карманов. Вход в карманы с по узловым соединениям усилены закрепкой, на закрепочной машине. По воротнику, швам настрачивания накладных клапанов, краю ветрозащитных внутренних и внешних планках и в швах настрачивания планок, по краю борта, швам закрепления тесьмы молнии отделочная строчка на 0,7 см. По швам настрачивания светоотражающей ленты строчка на 0,1-0,7 см.
Капюшон съемный с подкладкой в цвет верха капюшона из трикотажного полотна (флис), состоит из средней и двух боковых частей. Боковая часть цельнокроеная с подбородочной частью. Подбородочная часть капюшона с переходными концами, шириной не менее 10,0 см застегивающийся на две потайные кнопки диаметром 1,5 см. Регулируют длину лицевого выреза с помощью эластичного шнура концы, которого закреплены в швы двойными фиксаторами, с притачной 5,0 см обтачкой, в которую продет шнур, выведенный на изнаночную сторону через люверсы, регулирующийся фиксаторами.
В средней части капюшона хлястик (пата) для регулировки высоты капюшона, застегивающийся на текстильную застежку «велькро». Капюшон пристегивается к куртке на тесьму молния тип 7 витая, закрытая планкой.
Съемная утепленная подстежка из смесовой ткани
Съемная утепленная подстежка прямого силуэта, пристегивается к основной куртке по подбортам перекидными застежками-тесьмы молниями до воротника, на подкладке с длинными втачными рукавами.
Подкладка отстегивающаяся (на молнии) из хлопчатобумажной ткани, выстеганный с утеплителем. На полочках подкладки внутренние накладные карманы из ткани ячеистой структуры, застегивающиеся на застежки-молнии. 
Полукомбинезон.
Полукомбинезон прямого силуэта с утепленной подкладкой, на притачном поясе с центральной застежкой на две потайные металлические кнопки диаметром 1,5 см (усиленные лентой-стропой), на гульфик и тесьму молния тип 5 витая. Притачной пояс, простеганный одним слоем утеплителя швом 6,0см*6,0см., высотой не более 8,0 см в районе гульфика, переходящим плавно высотой не более 10,0 см по боковым швам и не более 12 см в среднем шве сидения задней части брюк. Съемная утепленная кокетка спинки с лямками, пристегивается к задней части брюк при помощи застежки молнии (тип 5 витая). Без спинки и лямок может использоваться в качестве брюк.
По передней и задней частям пояса 6 шлевок под ремень шириной 3,0 см, регулируется по бокам эластичной тесьмой, простеганной на резино прошивочной машине в пять рядов. К верхней части по передней половинке полочки притачаны хлястики с карабинами для пристегивания лямок. На конце лямок шириной 5,0 см задней части спинки притачаны карабины для пристегивания к передней части брюк. По росту полукомбинезон регулируются бретелями с проложенной внутрь эластичной тесьмой шириной 5,0 см, простеганной на резино прошивочной машине, закрепленные по верхнему краю спинки, спереди фиксируются нижней частью карабинов. 
Передняя половинка полукомбинезона с боковыми накладными карманами размером 20,0*29,0см, с наклонным входом выреза в карман размером 18,5см.
В области колен усилительные накладки с выточками по периметру для объёма и свободы в изгибах, из мембранной ткани, в цвет основной ткани. Под усилительными накладками вкруговую настрочена светоотражающая лента, на расстоянии 25,0 см от низа полукомбинезона. 
Задняя часть полукомбинезона с двумя вытачками по линии талии. Утепленная подкладка полукомбинезона с двумя слоями утеплителя. Шаговые швы на задних частях брюк по низу усилены фигурными накладками для защиты от истирания, по низу высотой не менее 15,0 см, вдоль бокового и шагового швов, длиной не менее 15,0 см выше линии колена до низа и шириной не менее 10,0 см.
Ширина низа брючин регулируется застежкой-молнией по боковым швам на ширину вставок из ткани. С внутренней стороны брючины с противопыльниками. По всему костюму по всем узловым соединениям проложена закрепка на закрепочной спец машине. Низ полукомбинезона подогнут швом в подгибку с закрытым срезом шириной не менее 3,0 см. Все мелкие детали (воротник, планки, карманы, клапана, накладки локтевые, наколенники), при градации увеличиваются или уменьшаются соответственно размерам согласно Единой методики конструирования спецодежды.  В шов притачивания светоотражающей ленты вставлен светоотражающий кант желтого цвета.
Размерный ряд соответствует СТ РК ISO 8559-2-2018 «Обозначение размеров одежды» от 80-84 до 152-156, рост от 158 до 200 см (по предварительному согласованию с заказчиком) в соответствии с действующими у заказчика нормами и штатным расписанием.
Ткань основная соответствует: ГОСТ11209-2014 «Ткани для специальной одежды. Общие технические требования. Методы испытаний», ГОСТ 3813-72 «Материалы текстильные. Ткани и штучные изделия. Методы определения разрывных характеристик при растяжении.
Cостав ткани: метаарамид — 93%, параарамид — 5%, антистатичное волокно – 2 %. Плотность 230 г/м². Воздухопроницаемость не менее 20 дм/м2сек. Водоотталкивание:90/80 усл.ед. Разрывная нагрузка, Н, не менее: основа- 900 Н, уток — 700 Н. Изменение размеров после мокрой обработки, %, не более: основа — 2,0%, уток ±1,5 %. Устойчивость окраски к стирке, по ГОСТ 9733.4-83, ISO 105 C06, класс, не менее: 4,0. Устойчивость окраски к солнечному свету, по ГОСТ 9733.1-91 (ИСО 105-B01-88), класс, не менее: 4,0. Стойкость к истиранию 3 класс защиты: - не менее: 4500 циклов. Маслоотталкивание: 5/4. Удельное поверхностное электрическое сопротивление, не более: 107 Ом.
Состав утеплителя соответствует:
СТ РК 3457-2019 «Полотна нетканые объемные термо скрепленные. Технические условия».
ТР ТС 019/2011«Технический регламент Таможенного союза «О безопасности средств индивидуальной защиты»;
ГОСТ 3816-81 (ИСО 811-81) «Полотна текстильные. Методы определения гигроскопических и водоотталкивающих свойств».
Полиэфирное первичное волокно, белого цвета -100%. Полое высоко извитое полиэфирное первичное волокно линейной плотностью не менее 0,17 текс (1,5-Денье) но не более 0,78 текс (7-Денье). Суммарное тепловое сопротивление, м2×°С/Вт, для поверхностной плотности:
- на утепленной съёмной подкладке – 3 слоя по 150 г/м2, общей плотностью 450 г/м2;
- в полукомбинезоне – 2 слоя по 150 г/м2, общей плотностью 300 г/м2.
При наличии более одного слоя текстильных материалов в теплозащитной прокладке содержание натуральных волокон (хлопок, шерсть) в одном слое не менее 50%.
Подкладочная ткань соответствует:
ГОСТ 20272 -2014 «Ткани подкладочные из химических нитей и пряжи. ОТУ»;
ГОСТ 3813-72 (ИСО 5081-77, ИСО 5082-82) «Материалы текстильные. Ткани и штучные изделия. Методы определения разрывных характеристик при растяжении»;
ГОСТ 12088-77 «Материалы текстильные и изделия из них. Метод определения воздухопроницаемости»
ГОСТ 9733.0-83 «Материалы текстильные. Общие требования к методам испытаний устойчивости окрасок к физико-химическим воздействиям».
Состав – 100% хлопок. Поверхностная плотность, 110 г/м2.
Полотно трикотажное (флис) соответствует ГОСТ 28554-90 «Полотно трикотажное. ОТУ». Состав: полиэстер 100 %. Поверхностная плотность, 190 г/м2. Полотно надвяза соответствует ГОСТ 28554-90 «Полотно трикотажное. ОТУ».
Трикотажное эластичное полотно. Манжет для куртки. Состав: вискоза — 65%, полиэстер — 30%, плотность ткани — 150 г/м2.  Световозвращающая ткань соответствует ГОСТ 12.4.281-2014 «Система стандартов безопасности труда (ССБТ). Одежда специальная повышенной видимости. ТТ».
Ширина 5,0 см. Цвет светло серый.
Ветрозащитный слой: ткань ветрозащитная 100% ПЭ, располагается между утеплителем и подкладочной тканью верха. Другие материалы и покупные изделия соответствуют:
ГОСТ 29150-91 «Фурнитура для изделий легкой промышленности. Методы контроля»;
ГОСТ 6309-93 «Нитки швейные хлопчатобумажные и синтетические».
Комплектность
1. Комплект для работников состоит из куртки с капюшоном, съемной утепленной подстежки и полукомбинезона.
2. Костюм комплектуется на предприятиях-изготовителях.
Маркировка. Упаковка.
Каждое изделие должно иметь маркировку, которую наносят непосредственно на изделие или на трудноудаляемую этикетку. 
Информация должна наноситься любым рельефным способом (в том числе тиснение, шелкография, гравировка, литье, штамповка) либо трудноудаляемой краской непосредственно на изделие или на трудноудаляемую этикетку, прикрепленную к изделию. 
Допускается нанесение информации в виде пиктограмм, которые могут использоваться в качестве указателей опасности или области применения изделия. Информация должна быть легко читаемой, стойкой при хранении, перевозке, реализации и использовании продукции по назначению в течение всего срока годности, срока службы и (или) гарантийного срока хранения.
Маркировка должна быть разборчивой, легко читаемой и нанесена на поверхность изделия (этикетки), доступную для осмотра без снятия упаковки.
Обозначение защитных свойств - по ГОСТ 12.4.103. Допускается обозначение защитных свойств по ГОСТ EN 340 с указанием класса защиты.
При сдаче Заказчику в обязательном порядке должны предоставить следующую маркировку на товар:
1. Вшивная этикетка, в боковом шве с указанием:
- наименование изделия (при наличии - наименование модели, кода, артикула,); - наименование и адрес изготовителя и (или) его товарный знак (при наличии); - защитные свойства пиктограмма; - два смежных размера в полном обхвате груди и роста  (Например, 170; 176 - 96;100 при группировке сдвоенных значений размерных признаков.); - обозначение технического регламента Таможенного союза, требованиям которого должно соответствовать изделие; - дата (месяц, год) изготовления или дата окончания срока годности, если она установлена; - сведения о классе защиты; - сведения (символы по уходу) о способах ухода и требованиях к утилизации средства индивидуальной защиты; - сведения о документе, в соответствии с которым изготовлено средство индивидуальной защиты; - знак ОТК.
2. Вшивная этикетка, вшитая в горловину с указанием двух смежных размеров роста и обхвата груди изделия (Например, 170; 176 - 96;100 при группировке сдвоенных значений размерных признаков.)
3. Бумажная навесная этикетка:
- наименование изделия (при наличии - наименование модели, кода, артикула, номера лота и закупа); - наименование и адрес изготовителя и (или) его товарный знак (при наличии); - защитные свойства пиктограмма; - два смежных размера в полном обхвате груди и роста (Например, 170; 176 - 96;100 при группировке сдвоенных значений размерных признаков.); -обозначение технического регламента Таможенного союза, требованиям которого должно соответствовать изделие; - дата (месяц, год) изготовления или дата окончания срока годности, если она установлена; - сведения о классе защиты; - сведения (символы по уходу) о способах ухода и требованиях к утилизации средства индивидуальной защиты; - сведения о документе, в соответствии с которым изготовлено средство индивидуальной защиты; - знак ОТК.
Обязательное подтверждение товара сертификатом или декларацией соответствия. Наличие индивидуальной упаковки обязательно. Упаковка согласно ГОСТ 10581 (в части спецодежды). Упаковка изделий должна обеспечить сохранность товара при перевозке и хранении. На лицевой стороне каждой упаковки должен быть прикреплен упаковочный ярлык или упаковочный лист с указанием количества и размера упакованных изделий.
</t>
  </si>
  <si>
    <t xml:space="preserve">Изготавливается в соответствии c:
ГОСТ 12.4.303-2016 «Система стандартов безопасности труда. Одежда специальная для защиты от пониженных температур. Технические требования»;
ГОСТ 29335-92 «Костюмы мужские для защиты от пониженных температур. Технические условия»; 
ГОСТ 29338-92 «Костюмы женские для защиты от пониженных температур. Технические условия»;
ГОСТ 12.4.310-2020 Система стандартов безопасности труда Одежда специальная для защиты работающих от воздействия нефти и нефтепродуктов Общие технические условия»;
ГОСТ 12.4.011-89 «Система стандартов безопасности труда. Средства защиты работающих. Общие требования и классификация».
ГОСТ 31399-2009 Классификация типовых фигур мужчин по ростам, размерам и полнотным группам для проектирования одежды;
ГОСТ 31400 - 2009 Классификация типовых фигур мужчин особо больших размеров.
Обработка швов согласно ГОСТ 29122-91 «Средства индивидуальной защиты Требования к стежкам, строчкам и швам»;
Маркировка согласно ГОСТ 12.4.115-82 «Система стандартов безопасности труда. Средства индивидуальной защиты работающих Общие требования к маркировке».
Назначение: выполнение технологических операций с технологическим оборудованием и инструментом в условиях воздействия пониженных температур.
Костюм состоит из куртки и полукомбинезона.
Куртка.
Куртка удлиненная прямого силуэта. С центральной бортовой застежкой на тракторную тесьму молнию двухбегунковую тип № 8 до конца воротника стойка, с внутренней ветрозащитной правосторонней планкой шириной 6,0 см, внешней ветрозащитной левосторонней планкой шириной 8,0 см с застежкой на 6 потайных металлических кнопок диаметром 1,5 см, две кнопки из которых пробиты на уровне воротника, остальные 4 распределены равномерно по ветрозащитной планке полочки. Капюшон съемный.
На верхней части правой полочки накладной нагрудный карман 14,0*16,0 см, с клапаном размером 15,5*6,0 см, застежкой на две потайные металлические кнопки диаметром 1,5 см. На верхней части левой полочки накладной карман для рации 13,0*5,0 см со вставками 5,0 см в развернутом виде, создающими объем, с клапаном, застегивающимся на застежку «Велькро». Клапаны нагрудных карманов втачаны между кокеткой и нижней части полочек.
На линии стачивания кокеток с полочками горизонтально настрочены светоотражающая лента шириной 5,0 см, над лентой вышивка логотипа компании, выполненный методом вышивки гладь в крое.
Нижние части полочек имеют боковые части (кокетки) в швах притачивания которых расположены карманы. На каждом кармане подкладка из трикотажного полотна флис.
Все кнопки на куртке скрытые, в области расположения кнопок усилены лентой-стропой.
Спинка прямая состоит из четырех частей: нижней части, верхней кокетки и двух боковых вставок. На линии стачивания кокетки и спинки горизонтально настрочена светоотражающая лента шириной 5,0 см, над лентой, на расстоянии 13,0 см от плечевого шва основания шеи, вышивка логотипа компании., размером (уточнить с заказчиком), выполненный методом вышивки гладь в крое.
По низу ширина куртки регулируется эластичным шнуром с фиксаторами, закрепленных в области боковых швов.
В шов ветрозащитного клапана, шов нижних карманов, нижний шов притачивания светоотражающей ленты на спинке и полочках вставлен светоотражающий кант желтого цвета.
Рукава втачные, двух шовные, с локтевыми накладками для усиления в виде трапеции высотой не менее 20,0 см, шириной по верху не менее 30,0 см и по низу шириной не менее 25,0 см, на расстоянии 18,0 см от низа рукавов, патами, застегивающимися на текстильные застежки по низу. Внутри рукавов расположен напульсники, с притачными манжетами высотой 6,0 см. Низ рукавов подогнут на 2,5 см швом в подгибку с закрытым срезом. 
В верхней части левого рукава на расстоянии 12 см от шва втачивания, настрочен шеврон выполненные вышивкой гладь с изображением флага Республики Казахстан. Под шевроном настрочена светоотражающая лента шириной 5,0 см.
Воротник – стойка из двух частей, утепленный, внутри отделан трикотажным полотном (флис) в цвет основной ткани. В горловину вшита петля для вешания куртки.
Отделочные двойные строчки на 0,1-0,7 см проложены по карманам, клапанам, манжетам, локтевым накладкам для усиления, плечевым и локтевым швам. 
Отделочная строчка шириной 2,5 см проходит по верхнему входам карманов. Вход в карманы с по узловым соединениям усилены закрепкой, на закрепочной машине. 
По воротнику, швам настрачивания накладных клапанов, краю ветрозащитных внутренних и внешних планках и в швах настрачивания планок, по краю борта, швам закрепления тесьмы молнии отделочная строчка на 0,7 см.
По швам настрачивания светоотражающей ленты строчка на 0,1-0,7 см.
Капюшон съемный с подкладкой в цвет верха капюшона из трикотажного полотна (флис), состоит из средней и двух боковых частей. Боковая часть цельнокроеная с подбородочной частью. Подбородочная часть капюшона с переходными концами, шириной не менее 10,0 см застегивающийся на две потайные кнопки диаметром 1,5 см. Регулируют длину лицевого выреза с помощью эластичного шнура концы, которого закреплены в швы двойными фиксаторами, с притачной 5,0 см обтачкой, в которую продет шнур, выведенный на изнаночную сторону через люверсы, регулирующийся фиксаторами.
В средней части капюшона хлястик (пата) для регулировки высоты капюшона, застегивающийся на текстильную застежку «велькро». Капюшон пристегивается к куртке на тесьму молния тип 7 витая, закрытая планкой.
Съемная утепленная подстежка из смесовой ткани
Съемная утепленная подстежка прямого силуэта, пристегивается к основной куртке по подбортам перекидными застежками-тесьмы молниями до воротника, на подкладке с длинными втачными рукавами.
Подкладка отстегивающаяся (на молнии) из хлопчатобумажной ткани, выстеганный с утеплителем. На полочках подкладки внутренние накладные карманы из ткани ячеистой структуры, застегивающиеся на застежки-молнии. 
Полукомбинезон.
Полукомбинезон прямого силуэта с утепленной подкладкой, на притачном поясе с центральной застежкой на две потайные металлические кнопки диаметром 1,5 см (усиленные лентой-стропой), на гульфик и тесьму молния тип 5 витая. Притачной пояс, простеганный одним слоем утеплителя швом 6,0см*6,0см., высотой не более 8,0 см в районе гульфика, переходящим плавно высотой не более 10,0 см по боковым швам и не более 12 см в среднем шве сидения задней части брюк. Съемная утепленная кокетка спинки с лямками, пристегивается к задней части брюк при помощи застежки молнии (тип 5 витая). Без спинки и лямок может использоваться в качестве брюк.
По передней и задней частям пояса 6 шлевок под ремень шириной 3,0 см, регулируется по бокам эластичной тесьмой, простеганной на резино прошивочной машине в пять рядов. К верхней части по передней половинке полочки притачаны хлястики с карабинами для пристегивания лямок. На конце лямок шириной 5,0 см задней части спинки притачаны карабины для пристегивания к передней части брюк. По росту полукомбинезон регулируются бретелями с проложенной внутрь эластичной тесьмой шириной 5,0 см, простеганной на резино прошивочной машине, закрепленные по верхнему краю спинки, спереди фиксируются нижней частью карабинов. 
Передняя половинка полукомбинезона с боковыми накладными карманами размером 20,0*29,0см, с наклонным входом выреза в карман размером 18,5см.
В области колен усилительные накладки с выточками по периметру для объёма и свободы в изгибах, из мембранной ткани, в цвет основной ткани. Под усилительными накладками вкруговую настрочена светоотражающая лента, на расстоянии 25,0 см от низа полукомбинезона. 
Задняя часть полукомбинезона с двумя вытачками по линии талии.
Утепленная подкладка полукомбинезона с двумя слоями утеплителя.
Шаговые швы на задних частях брюк по низу усилены фигурными накладками для защиты от истирания, по низу высотой не менее 15,0 см, вдоль бокового и шагового швов, длиной не менее 15,0 см выше линии колена до низа и шириной не менее 10,0 см.
Ширина низа брючин регулируется застежкой-молнией по боковым швам на ширину вставок из ткани. С внутренней стороны брючины с противопыльниками.
По всему костюму по всем узловым соединениям проложена закрепка на закрепочной спец машине.
Низ полукомбинезона подогнут швом в подгибку с закрытым срезом шириной не менее 3,0 см.
Все мелкие детали (воротник, планки, карманы, клапана, накладки локтевые, наколенники), при градации увеличиваются или уменьшаются соответственно размерам согласно Единой методики конструирования спецодежды. 
В шов притачивания светоотражающей ленты вставлен светоотражающий кант желтого цвета.
Размерный ряд соответствует СТ РК ISO 8559-2-2018 «Обозначение размеров одежды» от 80-84 до 152-156, рост от 158 до 200 см (по предварительному согласованию с заказчиком) в соответствии с действующими у заказчика нормами и штатным расписанием.
Ткань основная соответствует: ГОСТ11209-2014 «Ткани для специальной одежды. Общие технические требования. Методы испытаний», ГОСТ 3813-72 «Материалы текстильные. Ткани и штучные изделия. Методы определения разрывных характеристик при растяжении.
Cостав ткани: Хлопок — 80%, полиэфир — 20%, антистатическая нить. Плотность 230 г/м². Воздухопроницаемость не менее 20 дм/м2сек. Водоотталкивание:90/80 усл.ед. Разрывная нагрузка, Н, не менее: основа- 900 Н, уток — 700 Н. Изменение размеров после мокрой обработки, %, не более: основа — 2,0%, уток ±1,5 %. Устойчивость окраски к стирке, по ГОСТ 9733.4-83, ISO 105 C06, класс, не менее: 4,0. Устойчивость окраски к солнечному свету, по ГОСТ 9733.1-91 (ИСО 105-B01-88), класс, не менее: 4,0. Стойкость к истиранию 3 класс защиты: - не менее: 4500 циклов. Маслоотталкивание: 5/4. Удельное поверхностное электрическое сопротивление, не более: 107 Ом.
Состав утеплителя соответствует:
СТ РК 3457-2019 «Полотна нетканые объемные термо скрепленные. Технические условия».
ТР ТС 019/2011«Технический регламент Таможенного союза «О безопасности средств индивидуальной защиты»;
ГОСТ 3816-81 (ИСО 811-81) «Полотна текстильные. Методы определения гигроскопических и водоотталкивающих свойств».
Полиэфирное первичное волокно, белого цвета -100%. Полое высоко извитое полиэфирное первичное волокно линейной плотностью не менее 0,17 текс (1,5-Денье) но не более 0,78 текс (7-Денье). 
Суммарное тепловое сопротивление, м2×°С/Вт, для поверхностной плотности:
- на утепленной съёмной подкладке – 3 слоя по 150 г/м2, общей плотностью 450 г/м2;
- в полукомбинезоне – 2 слоя по 150 г/м2, общей плотностью 300 г/м2.
При наличии более одного слоя текстильных материалов в теплозащитной прокладке содержание натуральных волокон (хлопок, шерсть) в одном слое не менее 50%.
Подкладочная ткань соответствует:
ГОСТ 20272 -2014 «Ткани подкладочные из химических нитей и пряжи. ОТУ»;
ГОСТ 3813-72 (ИСО 5081-77, ИСО 5082-82) «Материалы текстильные. Ткани и штучные изделия. Методы определения разрывных характеристик при растяжении»;
ГОСТ 12088-77 «Материалы текстильные и изделия из них. Метод определения воздухопроницаемости»
ГОСТ 9733.0-83 «Материалы текстильные. Общие требования к методам испытаний устойчивости окрасок к физико-химическим воздействиям».
Состав – 100% хлопок. Поверхностная плотность, 110 г/м2.
Полотно трикотажное (флис) соответствует ГОСТ 28554-90 «Полотно трикотажное. ОТУ». 
Состав: полиэстер 100 %. Поверхностная плотность, 190 г/м2.
Полотно надвяза соответствует ГОСТ 28554-90 «Полотно трикотажное. ОТУ».
Трикотажное эластичное полотно. Манжет для куртки. Состав: вискоза — 65%, полиэстер — 30%, плотность ткани — 150 г/м2. 
Световозвращающая ткань соответствует ГОСТ 12.4.281-2014 «Система стандартов безопасности труда (ССБТ). Одежда специальная повышенной видимости. ТТ».
Ширина 5,0 см. Цвет светло серый.
Ветрозащитный слой: ткань ветрозащитная 100% ПЭ, располагается между утеплителем и подкладочной тканью верха. Другие материалы и покупные изделия соответствуют:
ГОСТ 29150-91 «Фурнитура для изделий легкой промышленности. Методы контроля»;
ГОСТ 6309-93 «Нитки швейные хлопчатобумажные и синтетические».
Комплектность
1) Комплект для работников состоит из куртки с капюшоном, съемной утепленной подстежки и полукомбинезона.
2) Костюм комплектуется на предприятиях-изготовителях.
Маркировка. Упаковка.
Каждое изделие должно иметь маркировку, которую наносят непосредственно на изделие или на трудноудаляемую этикетку. 
Информация должна наноситься любым рельефным способом (в том числе тиснение, шелкография, гравировка, литье, штамповка) либо трудноудаляемой краской непосредственно на изделие или на трудноудаляемую этикетку, прикрепленную к изделию. 
Допускается нанесение информации в виде пиктограмм, которые могут использоваться в качестве указателей опасности или области применения изделия. Информация должна быть легко читаемой, стойкой при хранении, перевозке, реализации и использовании продукции по назначению в течение всего срока годности, срока службы и (или) гарантийного срока хранения.
Маркировка должна быть разборчивой, легко читаемой и нанесена на поверхность изделия (этикетки), доступную для осмотра без снятия упаковки.
Обозначение защитных свойств - по ГОСТ 12.4.103. Допускается обозначение защитных свойств по ГОСТ EN 340 с указанием класса защиты.
При сдаче Заказчику в обязательном порядке должны предоставить следующую маркировку на товар:
1. Вшивная этикетка, в боковом шве с указанием:
- наименование изделия (при наличии - наименование модели, кода, артикула,); - наименование и адрес изготовителя и (или) его товарный знак (при наличии); - защитные свойства пиктограмма; - два смежных размера в полном обхвате груди и роста (Например, 170; 176 - 96;100 при группировке сдвоенных значений размерных признаков.); - обозначение технического регламента Таможенного союза, требованиям которого должно соответствовать изделие; - дата (месяц, год) изготовления или дата окончания срока годности, если она установлена; - сведения о классе защиты; - сведения (символы по уходу) о способах ухода и требованиях к утилизации средства индивидуальной защиты; - сведения о документе, в соответствии с которым изготовлено средство индивидуальной защиты; - знак ОТК.
2. Вшивная этикетка, вшитая в горловину с указанием двух смежных размеров роста и обхвата груди изделия (Например, 170; 176 - 96;100 при группировке сдвоенных значений размерных признаков.)
3. Бумажная навесная этикетка:
- наименование изделия (при наличии - наименование модели, кода, артикула, номера лота и закупа); - наименование и адрес изготовителя и (или) его товарный знак (при наличии); - защитные свойства пиктограмма; - два смежных размера в полном обхвате груди и роста (Например, 170; 176 - 96;100 при группировке сдвоенных значений размерных признаков.); -обозначение технического регламента Таможенного союза, требованиям которого должно соответствовать изделие; - дата (месяц, год) изготовления или дата окончания срока годности, если она установлена; - сведения о классе защиты; - сведения (символы по уходу) о способах ухода и требованиях к утилизации средства индивидуальной защиты; - сведения о документе, в соответствии с которым изготовлено средство индивидуальной защиты; - знак ОТК.
Обязательное подтверждение товара сертификатом или декларацией соответствия.
Наличие индивидуальной упаковки обязательно. Упаковка согласно ГОСТ 10581 (в части спецодежды).
Упаковка изделий должна обеспечить сохранность товара при перевозке и хранении. На лицевой стороне каждой упаковки должен быть прикреплен упаковочный ярлык или упаковочный лист с указанием количества и размера упакованных изделий.
</t>
  </si>
  <si>
    <t xml:space="preserve">Изготавливается в соответствии c:
ГОСТ 12.4.303-2016 «Система стандартов безопасности труда. Одежда специальная для защиты от пониженных температур. Технические требования»;
ГОСТ 29335-92 «Костюмы мужские для защиты от пониженных температур. Технические условия»; 
ГОСТ 29338-92 «Костюмы женские для защиты от пониженных температур. Технические условия»;
ГОСТ 12.4.310-2020 Система стандартов безопасности труда Одежда специальная для защиты работающих от воздействия нефти и нефтепродуктов Общие технические условия»;
ГОСТ 12.4.011-89 «Система стандартов безопасности труда. Средства защиты работающих. Общие требования и классификация».
ГОСТ 31399-2009 Классификация типовых фигур мужчин по ростам, размерам и полнотным группам для проектирования одежды;
ГОСТ 31400 - 2009 Классификация типовых фигур мужчин особо больших размеров.
Обработка швов согласно ГОСТ 29122-91 «Средства индивидуальной защиты Требования к стежкам, строчкам и швам»;
Маркировка согласно ГОСТ 12.4.115-82 «Система стандартов безопасности труда. Средства индивидуальной защиты работающих Общие требования к маркировке».
Назначение: выполнение технологических операций с технологическим оборудованием и инструментом в условиях воздействия пониженных температур.
Костюм состоит из куртки и полукомбинезона.
Куртка.
Куртка удлиненная прямого силуэта. С центральной бортовой застежкой на тракторную тесьму молнию двухбегунковую тип № 8 до конца воротника стойка, с внутренней ветрозащитной правосторонней планкой шириной 6,0 см, внешней ветрозащитной левосторонней планкой шириной 8,0 см с застежкой на 6 потайных металлических кнопок диаметром 1,5 см, две кнопки из которых пробиты на уровне воротника, остальные 4 распределены равномерно по ветрозащитной планке полочки. Капюшон съемный.
На верхней части полочек прорезные нагрудные карманы в листочку, размер листочки 4,0 см, с потайной застежкой на тесьму молнию тип 5 витая, края листочек закреплены на спец машине закрепочным швом На линии стачивания кокеток с полочками горизонтально настрочены светоотражающая лента шириной 5,0 см, над лентой вышивка логотипа компании, выполненный методом вышивки гладь в крое.
Нижние части полочек имеют боковые части (кокетки) в швах притачивания которых расположены карманы. На каждом кармане подкладка из трикотажного полотна флис.
Все кнопки на куртке скрытые, в области расположения кнопок усилены лентой-стропой.
Спинка прямая состоит из четырех частей: нижней части, верхней кокетки и двух боковых вставок. На линии стачивания кокетки и спинки горизонтально настрочена светоотражающая лента шириной 5,0 см, над лентой, на расстоянии 13,0 см от плечевого шва основания шеи, вышивка логотипа компании., размером (уточнить с заказчиком), выполненный методом вышивки гладь в крое.
По низу ширина куртки регулируется эластичным шнуром с фиксаторами, закрепленных в области боковых швов.
В шов ветрозащитного клапана, швы притачивания верхних карманов, швы нижних карманов, нижний шов притачивания светоотражающей ленты на спинке и полочках вставлен светоотражающий кант желтого цвета.
Рукава втачные, двух шовные, с локтевыми накладками для усиления в виде трапеции высотой не менее 20,0 см, шириной по верху не менее 30,0 см и по низу шириной не менее 25,0 см, на расстоянии 18,0 см от низа рукавов, патами, застегивающимися на текстильные застежки по низу. Внутри рукавов расположен напульсники, с притачными манжетами высотой 6,0 см. Низ рукавов подогнут на 2,5 см швом в подгибку с закрытым срезом. 
В верхней части левого рукава на расстоянии 12 см от шва втачивания, настрочен шеврон выполненные вышивкой гладь с изображением флага Республики Казахстан. Под шевроном настрочена светоотражающая лента шириной 5,0 см.
Воротник – стойка из двух частей, утепленный, внутри отделан трикотажным полотном (флис) в цвет основной ткани. В горловину вшита петля для вешания куртки.
Отделочные двойные строчки на 0,1-0,7 см проложены по карманам, клапанам, манжетам, локтевым накладкам для усиления, плечевым и локтевым швам. 
Отделочная строчка шириной 2,5 см проходит по верхнему входам карманов. Вход в карманы с по узловым соединениям усилены закрепкой, на закрепочной машине. 
По воротнику, швам настрачивания накладных клапанов, краю ветрозащитных внутренних и внешних планках и в швах настрачивания планок, по краю борта, швам закрепления тесьмы молнии отделочная строчка на 0,7 см.
По швам настрачивания светоотражающей ленты строчка на 0,1-0,7 см.
Капюшон съемный с подкладкой в цвет верха капюшона из трикотажного полотна (флис), состоит из средней и двух боковых частей. Боковая часть цельнокроеная с подбородочной частью. Подбородочная часть капюшона с переходными концами, шириной не менее 10,0 см застегивающийся на две потайные кнопки диаметром 1,5 см. Регулируют длину лицевого выреза с помощью эластичного шнура концы, которого закреплены в швы двойными фиксаторами, с притачной 5,0 см обтачкой, в которую продет шнур, выведенный на изнаночную сторону через люверсы, регулирующийся фиксаторами.
В средней части капюшона хлястик (пата) для регулировки высоты капюшона, застегивающийся на текстильную застежку «велькро». Капюшон пристегивается к куртке на тесьму молния тип 7 витая, закрытая планкой.
Съемная утепленная подстежка из смесовой ткани
Съемная утепленная подстежка прямого силуэта, пристегивается к основной куртке по подбортам перекидными застежками-тесьмы молниями до воротника, на подкладке с длинными втачными рукавами.
Подкладка отстегивающаяся (на молнии) из хлопчатобумажной ткани, выстеганный с утеплителем. На полочках подкладки внутренние накладные карманы из ткани ячеистой структуры, застегивающиеся на застежки-молнии. 
Полукомбинезон.
Полукомбинезон прямого силуэта с утепленной подкладкой, на притачном поясе с центральной застежкой на две потайные металлические кнопки диаметром 1,5 см (усиленные лентой-стропой), на гульфик и тесьму молния тип 5 витая. Притачной пояс, простеганный одним слоем утеплителя швом 6,0см*6,0см., высотой не более 8,0 см в районе гульфика, переходящим плавно высотой не более 10,0 см по боковым швам и не более 12 см в среднем шве сидения задней части брюк. Съемная утепленная кокетка спинки с лямками, пристегивается к задней части брюк при помощи застежки молнии (тип 5 витая). Без спинки и лямок может использоваться в качестве брюк.
По передней и задней частям пояса 6 шлевок под ремень шириной 3,0 см, регулируется по бокам эластичной тесьмой, простеганной на резино прошивочной машине в пять рядов. К верхней части по передней половинке полочки притачаны хлястики с карабинами для пристегивания лямок. На конце лямок шириной 5,0 см задней части спинки притачаны карабины для пристегивания к передней части брюк. По росту полукомбинезон регулируются бретелями с проложенной внутрь эластичной тесьмой шириной 5,0 см, простеганной на резино прошивочной машине, закрепленные по верхнему краю спинки, спереди фиксируются нижней частью карабинов. 
Передняя половинка полукомбинезона с боковыми накладными карманами размером 20,0*29,0см, с наклонным входом выреза в карман размером 18,5см.
В области колен усилительные накладки с выточками по периметру для объёма и свободы в изгибах, из мембранной ткани, в цвет основной ткани. Под усилительными накладками вкруговую настрочена светоотражающая лента, на расстоянии 25,0 см от низа полукомбинезона. 
Задняя часть полукомбинезона с двумя вытачками по линии талии.
Утепленная подкладка полукомбинезона с двумя слоями утеплителя.
Шаговые швы на задних частях брюк по низу усилены фигурными накладками для защиты от истирания, по низу высотой не менее 15,0 см, вдоль бокового и шагового швов, длиной не менее 15,0 см выше линии колена до низа и шириной не менее 10,0 см.
Ширина низа брючин регулируется застежкой-молнией по боковым швам на ширину вставок из ткани. С внутренней стороны брючины с противопыльниками.
По всему костюму по всем узловым соединениям проложена закрепка на закрепочной спец машине.
Низ полукомбинезона подогнут швом в подгибку с закрытым срезом шириной не менее 3,0 см.
Все мелкие детали (воротник, планки, карманы, клапана, накладки локтевые, наколенники), при градации увеличиваются или уменьшаются соответственно размерам согласно Единой методики конструирования спецодежды.
В шов притачивания светоотражающей ленты вставлен светоотражающий кант желтого цвета.
Размерный ряд соответствует СТ РК ISO 8559-2-2018 «Обозначение размеров одежды» от 80-84 до 152-156, рост от 158 до 200 см (по предварительному согласованию с заказчиком) в соответствии с действующими у заказчика нормами и штатным расписанием.
Ткань основная соответствует: ГОСТ11209-2014 «Ткани для специальной одежды. Общие технические требования. Методы испытаний», ГОСТ 3813-72 «Материалы текстильные. Ткани и штучные изделия. Методы определения разрывных характеристик при растяжении.
Cостав ткани: Хлопок — 80%, полиэфир — 20%, антистатическая нить. Плотность 230 г/м². Воздухопроницаемость не менее 20 дм/м2сек. Водоотталкивание:90/80 усл.ед. Разрывная нагрузка, Н, не менее: основа- 900 Н, уток — 700 Н. Изменение размеров после мокрой обработки, %, не более: основа — 2,0%, уток ±1,5 %. Устойчивость окраски к стирке, по ГОСТ 9733.4-83, ISO 105 C06, класс, не менее: 4,0. Устойчивость окраски к солнечному свету, по ГОСТ 9733.1-91 (ИСО 105-B01-88), класс, не менее: 4,0. Стойкость к истиранию 3 класс защиты: - не менее: 4500 циклов. Маслоотталкивание: 5/4. Удельное поверхностное электрическое сопротивление, не более: 107 Ом.
Состав утеплителя соответствует:
СТ РК 3457-2019 «Полотна нетканые объемные термо скрепленные. Технические условия».
ТР ТС 019/2011«Технический регламент Таможенного союза «О безопасности средств индивидуальной защиты»;
ГОСТ 3816-81 (ИСО 811-81) «Полотна текстильные. Методы определения гигроскопических и водоотталкивающих свойств».
Полиэфирное первичное волокно, белого цвета -100%. Полое высоко извитое полиэфирное первичное волокно линейной плотностью не менее 0,17 текс (1,5-Денье) но не более 0,78 текс (7-Денье). 
Суммарное тепловое сопротивление, м2×°С/Вт, для поверхностной плотности:
- на утепленной съёмной подкладке – 3 слоя по 150 г/м2, общей плотностью 450 г/м2;
- в полукомбинезоне – 2 слоя по 150 г/м2, общей плотностью 300 г/м2.
При наличии более одного слоя текстильных материалов в теплозащитной прокладке содержание натуральных волокон (хлопок, шерсть) в одном слое не менее 50%.
Подкладочная ткань соответствует:
ГОСТ 20272 -2014 «Ткани подкладочные из химических нитей и пряжи. ОТУ»;
ГОСТ 3813-72 (ИСО 5081-77, ИСО 5082-82) «Материалы текстильные. Ткани и штучные изделия. Методы определения разрывных характеристик при растяжении»;
ГОСТ 12088-77 «Материалы текстильные и изделия из них. Метод определения воздухопроницаемости»
ГОСТ 9733.0-83 «Материалы текстильные. Общие требования к методам испытаний устойчивости окрасок к физико-химическим воздействиям».
Состав – 100% хлопок. Поверхностная плотность, 110 г/м2.
Полотно трикотажное (флис) соответствует ГОСТ 28554-90 «Полотно трикотажное. ОТУ». 
Состав: полиэстер 100 %. Поверхностная плотность, 190 г/м2.
Полотно надвяза соответствует ГОСТ 28554-90 «Полотно трикотажное. ОТУ».
Трикотажное эластичное полотно. Манжет для куртки. Состав: вискоза — 65%, полиэстер — 30%, плотность ткани — 150 г/м2. 
Световозвращающая ткань соответствует ГОСТ 12.4.281-2014 «Система стандартов безопасности труда (ССБТ). Одежда специальная повышенной видимости. ТТ».
Ширина 5,0 см. Цвет светло серый.
Ветрозащитный слой: ткань ветрозащитная 100% ПЭ, располагается между утеплителем и подкладочной тканью верха. Другие материалы и покупные изделия соответствуют:
ГОСТ 29150-91 «Фурнитура для изделий легкой промышленности. Методы контроля»;
ГОСТ 6309-93 «Нитки швейные хлопчатобумажные и синтетические».
Комплектность
1) Комплект для работников состоит из куртки с капюшоном, съемной утепленной подстежки и полукомбинезона.
2) Костюм комплектуется на предприятиях-изготовителях.
Маркировка. Упаковка.
Каждое изделие должно иметь маркировку, которую наносят непосредственно на изделие или на трудноудаляемую этикетку. 
Информация должна наноситься любым рельефным способом (в том числе тиснение, шелкография, гравировка, литье, штамповка) либо трудноудаляемой краской непосредственно на изделие или на трудноудаляемую этикетку, прикрепленную к изделию. 
Допускается нанесение информации в виде пиктограмм, которые могут использоваться в качестве указателей опасности или области применения изделия. Информация должна быть легко читаемой, стойкой при хранении, перевозке, реализации и использовании продукции по назначению в течение всего срока годности, срока службы и (или) гарантийного срока хранения.
Маркировка должна быть разборчивой, легко читаемой и нанесена на поверхность изделия (этикетки), доступную для осмотра без снятия упаковки.
Обозначение защитных свойств - по ГОСТ 12.4.103. Допускается обозначение защитных свойств по ГОСТ EN 340 с указанием класса защиты.
При сдаче Заказчику в обязательном порядке должны предоставить следующую маркировку на товар:
1. Вшивная этикетка, в боковом шве с указанием:
- наименование изделия (при наличии - наименование модели, кода, артикула,); - наименование и адрес изготовителя и (или) его товарный знак (при наличии); - защитные свойства пиктограмма; - два смежных размера в полном обхвате груди и роста  Например, 170; 176 - 96;100 при группировке сдвоенных значений размерных признаков.); - обозначение технического регламента Таможенного союза, требованиям которого должно соответствовать изделие; - дата (месяц, год) изготовления или дата окончания срока годности, если она установлена; - сведения о классе защиты; - сведения (символы по уходу) о способах ухода и требованиях к утилизации средства индивидуальной защиты; - сведения о документе, в соответствии с которым изготовлено средство индивидуальной защиты; - знак ОТК.
2. Вшивная этикетка, вшитая в горловину с указанием двух смежных размеров роста и обхвата груди изделия (Например, 170; 176 - 96;100 при группировке сдвоенных значений размерных признаков.)
3. Бумажная навесная этикетка:
- наименование изделия (при наличии - наименование модели, кода, артикула, номера лота и закупа);
- наименование и адрес изготовителя и (или) его товарный знак (при наличии);
- защитные свойства пиктограмма;
- два смежных размера в полном обхвате груди и роста (Например, 170; 176
- 96;100 при группировке сдвоенных значений размерных признаков.);
-обозначение технического регламента Таможенного союза, требованиям которого должно соответствовать изделие;
- дата (месяц, год) изготовления или дата окончания срока годности, если она установлена;
- сведения о классе защиты;
- сведения (символы по уходу) о способах ухода и требованиях к утилизации средства индивидуальной защиты;
- сведения о документе, в соответствии с которым изготовлено средство индивидуальной защиты;
- знак ОТК.
Обязательное подтверждение товара сертификатом или декларацией соответствия.
Наличие индивидуальной упаковки обязательно. Упаковка согласно ГОСТ 10581 (в части спецодежды).
Упаковка изделий должна обеспечить сохранность товара при перевозке и хранении. На лицевой стороне каждой упаковки должен быть прикреплен упаковочный ярлык или упаковочный лист с указанием количества и размера упакованных изделий.
</t>
  </si>
  <si>
    <t>Костюм из смесовой ткани рабочий ГОСТ 12.4.111-82</t>
  </si>
  <si>
    <t>Костюм из смесовой ткани для студентов дуального обучения  ГОСТ 12.4.111-82</t>
  </si>
  <si>
    <t>Костюм из смесовой ткани для студентов дуального обучения  утепленный ГОСТ12.4.303-2016</t>
  </si>
  <si>
    <t>Костюм из арамидной ткани рабочий утепленный ГОСТ Р 12.4.236-2007</t>
  </si>
  <si>
    <t>Костюм из арамидной ткани РСС утепленный ГОСТ Р 12.4.236-2007</t>
  </si>
  <si>
    <t>Костюм из смесовой ткани рабочий утепленный ГОСТ Р 12.4.236-2007</t>
  </si>
  <si>
    <t>Крстюм из смесовой ткани РСС утепленный ГОСТ Р 12.4.236-2007</t>
  </si>
  <si>
    <t xml:space="preserve">Соответствие:
ГОСТ12.4.303-2016 «Система стандартов безопасности труда. Одежда специальная для защиты от пониженных температур. Технические требования»;
ГОСТ 29335-92 «Костюмы мужские для защиты от пониженных температур. Технические условия»; 
ГОСТ 29338-92 «Костюмы женские для защиты от пониженных температур. Технические условия»;
ГОСТ 12.4.310-2020 Система стандартов безопасности труда Одежда специальная для защиты работающих от воздействия нефти и нефтепродуктов Общие технические условия»;
ГОСТ 12.4.011-89 «Система стандартов безопасности труда. Средства защиты работающих. Общие требования и классификация».
ГОСТ 12.4.280-2014 Межгосударственный стандарт. Система стандартов безопасности труда. Одежда специальная для защиты от общих производственных загрязнений и механических воздействий. Общие технические требования.
Обработка швов согласно ГОСТ 29122-91 «Средства индивидуальной защиты Требования к стежкам, строчкам и швам».
Маркировка согласно ГОСТ 12.4.115-82 «Система стандартов безопасности труда. Средства индивидуальной защиты работающих Общие требования к маркировке».
Основные материалы:
Ткань верха соответствует ГОСТ 11209-2014 «Ткани для специальной одежды. Общие технические требования. Методы испытаний».
Цвет основной ткани темно-синий (PANTONE 19-3924 TPG), цвет дополнительной ткани - черный (PANTONE  19-0303TPG), серый (PANTONE 19-3910 TPG).
Состав:80% хлопчатобумажного волокна, 20% полиэфирного волокна, 1% антистатичная нить/волокно. Плотность ткани: 210 г/м2.
Куртка – прямого силуэта на притачном поясе. Пояс по бокам собран на пату (цвет чёрный) фиксируется кнопками, с дополнительной кнопкой для регулирования ширины низа куртки, на задней части пояса настрочена светоотражающая лента 25 мм. Все детали куртки чёрного цвета выстрочены двойной отделочной строчкой василькового цвета.
Полочка (цвет темно-синий) – накладные верхние карманы сложные – на нижний (цвет серый) настрочен укороченный карман чёрного цвета, отстроченный под карандаш. Верхние карманы с клапанами (темно-синий цвет) на ленте Велькро с декоративной вставкой из светоотражающей ленты 10 мм (лента перекрывает укороченный карман черного цвета). 
Два нижних кармана чёрного цвета накладные с косым входом в карман, по краю вставлен светоотражающий кант. 
Центральная застёжка на «молнию» с ветрозащитным клапаном шириной не менее 60 мм на кнопках, цвет чёрный. 
Кокетка чёрного цвета - в шов притачивания вставлен светоотражающий кант. Воротник – стойка, верхняя часть темно-синего цвета, внутренняя часть чёрного цвета. 
Спинка на кокетке чёрного цвета, в шов притачивания вставлен светоотражающий кант, нижняя часть спинки состоит из трёх частей, центральная часть чёрная, боковые части темно-синего цвета. 
Рукав втачной. Состоит из трёх частей. Центральная – цвет чёрный, передняя часть рукава темно-синяя с накладками серого цвета, в шов стачивания вставлен светоотражающий кант. Задняя часть рукава темно-синего цвета с серыми налокотниками, в шов стачивания вставлен светоотражающий кант. Низ рукава собран на манжет (цвет темно-синий) со шлицей (цвет чёрный). Застёжка кнопка и дополнительная кнопка для регулирования обхвата руки, на манжете настрочен фрагмент светоотражающей ленты 25 мм. 
Три логотипа: на полочке, спинке, левом рукаве. 
Капюшон утеплённый, съёмный, цвет темно-синий. По окату капюшона продет шнур с фиксаторами и наконечниками.
Утеплитель – съёмный, пристёгивается на молнию, полочка, спинка, рукава, один слой синтепона. Подклад из бязи (100% х/б) выстеган на ширину 80-100мм. С левой стороны утеплителя внутренний карман, застёжка молния. Во избежание миграции волокон утеплителя через подкладочную ткань применить каландрирование. 
Нитки, армированные для пошива изделий.
Кнопки и пуговицы, молния (из искронеобразующего материла имеющий устойчивость к высокотемпературной и химической чистке) для застежки изделий.
Упаковка: 
1. В сложенную куртку вкладываются сложенный п/комбинезон. 
2. Укомплектованные костюмы складываются лицевой стороной вверх, товарный ярлык выправляется наверх, для удобства прочтения. 
3. Каждый костюм упаковывается в индивидуальный пакет 60х90см. и с изнаночной стороны заклеивается скотчем.
Наличие сертификатов соответствия на ткань и фурнитуру.
</t>
  </si>
  <si>
    <t>Костюм из смесовой ткани РСС ГОСТ 12.4.111-82</t>
  </si>
  <si>
    <t>Шнурок для защитных очков</t>
  </si>
  <si>
    <t>Универсальный шнурок с системой регулируемых застежек для защитных очков, подходит для любых очков и удобен, когда висит вокруг шеи. Обеспечивает легкодоступность очков для пользователя. Материал: нейлон. Цвет: черный. EN 166:2001. , нейлон, цвет черный</t>
  </si>
  <si>
    <t>702220.000.000001</t>
  </si>
  <si>
    <t xml:space="preserve">Изготавливается в соответствии c:
ГОСТ 12.4.310-2020 «Система стандартов безопасности труда. Одежда специальная для защиты работающих от воздействия нефти и нефтепродуктов. Общие технические условия»;
ГОСТ 12.4.111-82 «Система стандартов безопасности труда. Костюмы мужские для защиты от нефти и нефтепродуктов. Технические условия»;
ГОСТ 12.4.112-82 «Система стандартов безопасности труда. Костюмы женские для защиты от нефти и нефтепродуктов. Технические условия»;
ГОСТ 12.4.011-89 «Система стандартов безопасности труда. Средства защиты работающих. Общие требования и классификация»;
ГОСТ 31399-2009 «Классификация типовых фигур мужчин по ростам, размерам и полнотным группам для проектирования одежды»;
ГОСТ 31400-2009 «Классификация типовых фигур мужчин особо больших размеров»;
Обработка швов согласно ГОСТ 29122-91 «Средства индивидуальной защиты Требования к стежкам, строчкам и швам»;
Маркировка согласно ГОСТ 12.4.115-82 «Система стандартов безопасности труда. Средства индивидуальной защиты работающих Общие требования к маркировке».
Куртка.
Куртка прямого силуэта, с центральной бортовой застежкой на тесьму молния, тип 7 витая, левосторонней ветрозащитной планкой шириной 7,0 см с застежкой на 6 потайных металлических кнопок диаметром 1,5 см.
Полочка состоит из двух частей: кокетки и нижней части полочек.
Куртка с притачным поясом шириной 7,0 см. 
На верхней части полочек накладные нагрудные карманы 14,0*16,0 см, с клапаном размером 15,5*6,0 см, застежкой на две потайные металлические кнопки диаметром 1,5 см. Клапаны нагрудных карманов втачаны между кокеткой и нижней части полочек. Карманы со вставками (шириной 40 мм в развернутом виде), создающими объём по внешнему боковому срезу. Над клапанами горизонтально настрочены светоотражающая лента, шириной 5,0 см, над лентой вышивка логотипа компании, выполненный методом вышивки гладь в крое. На левый нагрудной карман с помощью застежки текстильной закрепляется накладной карман для бейджа с гелиевым верхом шириной 65 мм и высотой 95 мм с боковым входом.
На нижней части полочек расположены два нижних боковых карманов в листочку, размер листочки 4,0 см, с потайной застежкой на тесьму молнию тип 5 витая, края листочек закреплены на спец машине закрепочным швом 
Застежки на клапанах потайные, все кнопки на куртке скрытые, в области расположения кнопок усилены лентой-стропой. 
Спинка прямая состоит из двух частей: нижней части и верхней кокетки. 
Куртка регулируется по бокам эластичной тесьмой, простеганной на резино прошивочной машине в четыре ряда. На линии стачивания кокетки и спинки горизонтально настрочена светоотражающая лента, шириной 5,0 см, над лентой, на расстоянии 13,0 см от плечевого шва основания шеи, вышивка логотипа компании., размером (уточнить с заказчиком), выполненный методом вышивки гладь в крое. При стачивании кокетки и спинки обрабатываются четыре вентиляционные отверстия шириной 4,0 см.
В шов ветрозащитного клапана, швы втачивания нижних карманов, нижний шов притачивания светоотражающей ленты на спинке и полочках вставлен светоотражающий кант желтого цвета.
Рукава втачные, двух шовные, на притачных манжетах высотой 7,0 см., с застежкой на одну потайную кнопку и две подножки кнопок на расстоянии 2,0 см друг от друга для фиксации ширины манжет, с локтевыми накладками для усиления в виде трапеции высотой не менее 20,0 см, шириной по верху не менее 30,0 см и по низу шириной не менее 25,0 см, на расстоянии от низа манжеты на 18,0 см. По шву притачивания манжеты заложены две складки глубиной 1,5 см в готовом виде. В нижней части локтевых швов обрабатывается шлицей шириной 2,0 см в готовом виде. Длина шлицы 10,5 см, со стороны подкладки обработана пуфтой, допустимые отклонения +0,3 см. в подмышечных впадинах вентиляционные отверстия.
В верхней части левого рукава на расстоянии 12 см от шва втачивания, настрочен шеврон с изображением государственного флага, выполненный вышивкой гладь. Под шевроном настрочена светоотражающая лента, шириной 5,0 см.
По нижней части рукавов по линии стачивания рукава и манжет проложена строчка 0,1 и по краю манжет 0,1см*0,7 см.
Воротник – отложной состоит из двух частей. Воротник втачной, отложной с отрезной стойкой.
В горловину вшита петля для вешания куртки.
Отделочные двойные строчки на 0,1-0,7 см проложены по карманам, клапанам, манжетам, локтевым накладкам для усиления, плечевым и локтевым швам. 
Отделочная строчка шириной 2,5 см проходит по верхним входам карманов. Вход в карманы с по узловым соединениям усилены закрепкой, на закрепочной машине. 
По воротнику, швам настрачивания накладных клапанов, краю ветрозащитной планки и в швах настрачивания планок, по краю борта, швам закрепления тесьмы молнии отделочная строчка на 0,7 см.
По швам настрачивания светоотражающей ленты строчка на 0,1-0,7 см.
По боковым швам полочек и спинки и на рукавах четыре вентиляционные отверстия из металлических люверсов.
По узловым соединениям карманов, клапанов проложить закрепку на закрепочной спецмашине.
Все мелкие детали (воротник, планки, карманы, клапана, накладки локтевые, наколенники), при градации увеличиваются или уменьшаются соответственно размерам согласно Единой методики конструирования спецодежды. 
Защитные элементы: СВП, шириной 5,0 см, настрочены на линии груди полочек и спинки, на рукавах. Цвет ленты светло серый. 
Цвет куртки – синий;
Нанесение логотипа: методом вышивки гладь в крое.
Брюки.
Брюки прямого силуэта на притачном поясе по центру шириной 6,0 см, по боковому шву 8,0 см, по центру заднего полотнище брюк 10,0 см, с застежкой в среднем шве на две обметанные потайные петлю и пуговицу (диаметр 1,5 см), гульфик с застежкой на тесьму молния тип 5 витая. По поясу для дополнительного применения ремня имеются 6 шлевок шириной не менее 2.5 см. Линия талии по бокам фиксируется эластичной тесьмой шириной 5,0 см, простеганной на резино прошивочной машине в пять рядов.
В верхней части брюк боковые накладные карманы размером 20,0*26,0 см, вход в карман косой 18,0 см. В области колена настрачиваются усиленные накладки высотой не менее 30,0 см, на расстоянии 25,0 см от низа брюк. На левой половинке брюк, под верхним накладным карманом настрочен накладной карман, переходящий на заднюю половинку брюк размером 21,0*24,0 см, с накладным клапаном размером 22,0 см*6,0 с потайной застежкой на две обметанные петли и пуговицы.
Задняя часть брюк с двумя вытачками по линии талии. 
По узловому соединению карманов проложить закрепку на закрепочной спецмашине.
Шаговые швы брюк от основания верхней части брюк усилены фигурными накладками длиной не менее 25,0 см до наколенников и высотой не менее 20,0 см от низа брюк, шириной не менее 10,0 см для защиты от истирания. Боковой шов брюк усилен фигурной накладкой высотой не менее 20,0 см от низа брюк до светоотражающей ленты, шириной не менее 10,0 см.
По боковым швам и шву сидения брюк, по накладным карманам и коленным усилительным накладкам проложена отделочная строчка на 0,1 см* 0,7 см
По притачному поясу от края отделочная строчка на 0,1 см*0,7 см, в шве притачивания к брюкам на 0,1см. 
Отделочная строчка шириной 2,5 см проходит по косым входам карманов.
Низ брюк обработан швом в подгибку с закрытым срезом шириной 2,5 см.
По всему костюму в узловых технологичных соединениях карманов и клапанов, выполнить закрепку на закрепочной спецмашине.
Защитные элементы: СВП с огнестойкой пропиткой шириной 5,0 см, настрочены на расстоянии 25,0 см от низа брюк. 
Цвет брюк – синий.
Размерный ряд соответствует СТ РК ISO 8559-2-2018 «Обозначение размеров одежды» от 80-84 до 152-156, рост от 158 до 200 см (по предварительному согласованию с заказчиком) в соответствии с действующими у заказчика нормами и штатным расписанием.
Ткань основная соответствует: ГОСТ11209-2014 «Ткани для специальной одежды. Общие технические требования. Методы испытаний», ГОСТ 3813-72 «Материалы текстильные. Ткани и штучные изделия. Методы определения разрывных характеристик при растяжении.
Cостав ткани: метаарамид — 93%, параарамид — 5%, антистатичное волокно – 2 %. Плотность 180 г/м². Воздухопроницаемость не менее 20 дм/м2сек. Водоотталкивание:90/80 усл.ед. Разрывная нагрузка, Н, не менее: основа- 900 Н, уток — 700 Н. Изменение размеров после мокрой обработки, %, не более: основа — 2,0%, уток ±1,5 %. Устойчивость окраски к стирке, по ГОСТ 9733.4-83, ISO 105 C06, класс, не менее: 4,0. Устойчивость окраски к солнечному свету, по ГОСТ 9733.1-91 (ИСО 105-B01-88), класс, не менее: 4,0. Стойкость к истиранию 3 класс защиты: - не менее: 4500 циклов. Маслоотталкивание: 5/4. Удельное поверхностное электрическое сопротивление, не более: 107 Ом.
Комплектность
1. Костюм для работников состоит из куртки, брюк.
2. Костюм комплектуется на предприятиях-изготовителях.
Маркировка. Упаковка.
Каждое изделие должно иметь маркировку, которую наносят непосредственно на изделие или на трудноудаляемую этикетку. 
Информация должна наноситься любым рельефным способом (в том числе тиснение, шелкография, гравировка, литье, штамповка) либо трудноудаляемой краской непосредственно на изделие или на трудноудаляемую этикетку, прикрепленную к изделию. 
Допускается нанесение информации в виде пиктограмм, которые могут использоваться в качестве указателей опасности или области применения изделия. Информация должна быть легко читаемой, стойкой при хранении, перевозке, реализации и использовании продукции по назначению в течение всего срока годности, срока службы и (или) гарантийного срока хранения.
Маркировка должна быть разборчивой, легко читаемой и нанесена на поверхность изделия (этикетки), доступную для осмотра без снятия упаковки.
Обозначение защитных свойств - по ГОСТ 12.4.103. Допускается обозначение защитных свойств по ГОСТ EN 340 с указанием класса защиты.
При сдаче Заказчику в обязательном порядке должны предоставить следующую маркировку на товар:
1. Вшивная этикетка, в боковом шве с указанием:
- наименование изделия (при наличии - наименование модели, кода, артикула,); - наименование и адрес изготовителя и (или) его товарный знак (при наличии); - защитные свойства пиктограмма; - два смежных размера в полном обхвате груди и роста (Например, 170; 176 - 96;100 при группировке сдвоенных значений размерных признаков.); - обозначение технического регламента Таможенного союза, требованиям которого должно соответствовать изделие; - дата (месяц, год) изготовления или дата окончания срока годности, если она установлена; - сведения о классе защиты; - сведения (символы по уходу) о способах ухода и требованиях к утилизации средства индивидуальной защиты; - сведения о документе, в соответствии с которым изготовлено средство индивидуальной защиты; - знак ОТК.
2. Вшивная этикетка, вшитая в горловину с указанием двух смежных размеров роста и обхвата груди изделия (Например, 170; 176 - 96;100 при группировке сдвоенных значений размерных признаков.)
3. Бумажная навесная этикетка:
- наименование изделия (при наличии - наименование модели, кода, артикула, номера лота и закупа); - наименование и адрес изготовителя и (или) его товарный знак (при наличии); - защитные свойства пиктограмма; - два смежных размера в полном обхвате груди и роста (Например, 170; 176 - 96;100 при группировке сдвоенных значений размерных признаков.); -обозначение технического регламента Таможенного союза, требованиям которого должно соответствовать изделие; - дата (месяц, год) изготовления или дата окончания срока годности, если она установлена; - сведения о классе защиты; - сведения (символы по уходу) о способах ухода и требованиях к утилизации средства индивидуальной защиты; - сведения о документе, в соответствии с которым изготовлено средство индивидуальной защиты; - знак ОТК.
Обязательное подтверждение товара сертификатом или декларацией соответствия.
Наличие индивидуальной упаковки обязательно. Упаковка согласно ГОСТ 10581 (в части спецодежды).
Упаковка изделий должна обеспечить сохранность товара при перевозке и хранении. На лицевой стороне каждой упаковки должен быть прикреплен упаковочный ярлык или упаковочный лист с указанием количества и размера упакованных изделий.
</t>
  </si>
  <si>
    <t xml:space="preserve">Изготавливается в соответствии c:
ГОСТ 12.4.310-2020 «Система стандартов безопасности труда. Одежда специальная для защиты работающих от воздействия нефти и нефтепродуктов. Общие технические условия»;
ГОСТ 12.4.111-82 «Система стандартов безопасности труда. Костюмы мужские для защиты от нефти и нефтепродуктов. Технические условия»;
ГОСТ 12.4.112-82 «Система стандартов безопасности труда. Костюмы женские для защиты от нефти и нефтепродуктов. Технические условия»;
ГОСТ 12.4.011-89 «Система стандартов безопасности труда. Средства защиты работающих. Общие требования и классификация»;
ГОСТ 31399-2009 Классификация типовых фигур мужчин по ростам, размерам и полнотным группам для проектирования одежды;
ГОСТ 31400 - 2009 Классификация типовых фигур мужчин особо больших размеров.
Обработка швов согласно ГОСТ 29122-91 «Средства индивидуальной защиты Требования к стежкам, строчкам и швам»;
Маркировка согласно ГОСТ 12.4.115-82 «Система стандартов безопасности труда. Средства индивидуальной защиты работающих Общие требования к маркировке».
Куртка.
Куртка прямого силуэта, с центральной бортовой застежкой на тесьму молния, тип 7 витая, левосторонней ветрозащитной планкой шириной 7,0 см с застежкой на 6 потайных металлических кнопках диаметром 1,5 см.
Полочка состоит из двух частей: кокетки и нижней части полочек.
На верхней части полочек накладные нагрудные карманы 14,0*16,0 см, с клапаном размером 15,5*6,0 см, застежкой на две потайные металлические кнопки диаметром 1,5 см. Карманы со вставками (шириной 40 мм в развернутом виде), создающими объём по внешнему боковому срезу. Клапаны нагрудных карманов втачаны между кокеткой и нижней частью полочек. На клапанах шлевки для газоанализатора и рации длиной 75 мм и шириной 25 мм, шлевки располагаются на 2 см от края клапана со стороны проймы. Над клапанами горизонтально настрочены светоотражающая лента, шириной 5,0 см, над лентой вышивка логотипа компании, выполненный методом вышивки гладь в крое.
На нижней части полочек расположены два нижних боковых накладных кармана размер 20,0*24см, с клапаном шириной 20,5см*6,0 см, застёгивающимся на две потайные металлические кнопки диаметром 1,5 см на каждом кармане. На левый нагрудной карман с помощью застежки текстильной закрепляется накладной карман для бейджа с гелиевым верхом шириной 65 мм и высотой 95 мм с боковым входом.
Застежки на клапанах потайные, все кнопки на куртке скрытые, в области расположения кнопок усилены лентой-стропой.
Спинка прямая состоит из двух частей: нижней части и верхней кокетки. 
На линии стачивания кокетки и спинки горизонтально настрочена светоотражающая лента, шириной 5,0 см, над лентой, на расстоянии 13,0 см от плечевого шва основания шеи, вышивка логотипа компании, размером (уточнить с заказчиком), выполненный методом вышивки гладь в крое. При стачивании кокетки и спинки обрабатываются четыре вентиляционные отверстия шириной 4,0 см.
По талии спинки вставка из ленты эластичной по ширине средней части.
В шов ветрозащитного клапана, швы клапанов нижних карманов, нижний шов притачивания светоотражающей ленты на спинке и полочках вставлен светоотражающий кант желтого цвета. 
Рукава втачные, двух шовные, на притачных манжетах высотой 7,0 см., с застежкой на одну потайную кнопку и две подножки кнопок на расстоянии 2,0 см друг от друга для фиксации ширины манжет, с локтевыми накладками для усиления в виде трапеции высотой не менее 20,0 см, шириной по верху не менее 30,0 см и по низу шириной не менее 25,0 см, на расстоянии от низа манжеты на 18,0 см. По шву притачивания манжеты заложены две складки глубиной 1,5 см в готовом виде. В нижней части локтевых швов обрабатывается шлицей шириной 2,0 см в готовом виде. Длина шлицы 10,5 см, со стороны подкладки обработана пуфтой, допустимые отклонения +0,3 см. в подмышечных впадинах вентиляционные отверстия.
В верхней части левого рукава на расстоянии 12 см от шва втачивания, настрочен шеврон с изображением государственного флага, выполненный вышивкой гладь. Под шевроном настрочена светоотражающая лента, шириной 5,0 см.
По нижней части рукавов по линии стачивания рукава и манжет проложена строчка 0,1 и по краю манжет 0,1см*0,7 см.
Воротник – отложной состоит из двух частей. Воротник втачной, отложной с отрезной стойкой.
В горловину вшита петля для вешания куртки.
Отделочные двойные строчки на 0,1-0,7 см проложены по карманам, клапанам, манжетам, локтевым накладкам для усиления, плечевым и локтевым швам. 
Отделочная строчка шириной 2,5 см проходит по верхним входам карманов. Вход в карманы с по узловым соединениям усилены закрепкой, на закрепочной машине. 
По воротнику, швам настрачивания накладных клапанов, краю ветрозащитной планки и в швах настрачивания планок, по краю борта, швам закрепления тесьмы молнии отделочная строчка на 0,7 см.
По швам настрачивания светоотражающей ленты строчка на 0,1-0,7 см.
По боковым швам полочек и спинки и на рукавах четыре вентиляционные отверстия из металлических люверсов.
По узловым соединениям карманов, клапанов проложить закрепку на закрепочной спецмашине.
Низ куртки обработан швом в подгибку 2,5 см, с закрытым срезом.
Все мелкие детали (воротник, планки, карманы, клапана, накладки локтевые, наколенники), при градации увеличиваются или уменьшаются соответственно размерам согласно Единой методики конструирования спецодежды. 
Защитные элементы: СВП, шириной 5,0 см, настрочены на линии груди полочек и спинки, на рукавах. Цвет ленты светло серый. 
Цвет куртки – синий;
Нанесение логотипа: методом вышивки гладь в крое.
Брюки.
Брюки прямого силуэта на притачном поясе по центру шириной 6,0 см, по боковому шву 8,0 см, по центру заднего полотнище брюк 10,0 см, с застежкой в среднем шве на две обметанные потайные петлю и пуговицу (диаметр 1,5 см), гульфик с застежкой на тесьму молния тип 5 витая. По поясу для дополнительного применения ремня имеются 6 шлевок шириной не менее 2.5 см. Линия талии по бокам фиксируется эластичной тесьмой шириной 5,0 см, простеганной на резино прошивочной машине в пять рядов.
В верхней части брюк боковые накладные карманы размером 20,0*26,0 см, вход в карман косой 18,0 см. В области колена настрачиваются усиленные накладки высотой не менее 30,0 см, на расстоянии 25,0 см от низа брюк. На расстоянии 20,0 см от низа брюк настрачивается светоотражающая лента с огнестойкой пропиткой шириной 5,0 см. На левой половинке брюк, под верхним накладным карманом настрочен накладной карман, переходящий на заднюю половинку брюк размером 21,0*24,0 см, с накладным клапаном размером 22,0 см*6,0 с потайной застежкой на две обметанные петли и пуговицы.
Задняя часть брюк с двумя вытачками по линии талии. 
По узловому соединению карманов проложить закрепку на закрепочной спецмашине.
Шаговые швы брюк от основания верхней части брюк усилены фигурными накладками длиной не менее 25,0 см до наколенников и высотой не менее 20,0 см от низа брюк до светоотражающей ленты, шириной не менее 10,0 см для защиты от истирания. Боковой шов брюк усилен фигурной накладкой высотой не менее 20,0 см от низа брюк до светоотражающей ленты, шириной не менее 10,0 см.
По боковым швам и шву сидения брюк, по накладным карманам и коленным усилительным накладкам проложена отделочная строчка на 0,1 см* 0,7 см
По притачному поясу от края отделочная строчка на 0,1 см*0,7 см, в шве притачивания к брюкам на 0,1см. 
Отделочная строчка шириной 2,5 см проходит по косым входам карманов.
Низ брюк обработан швом в подгибку с закрытым срезом шириной 2,5 см.
В шов притачивания светоотражающей ленты вставлен светоотражающий кант желтого цвета.
По всему костюму в узловых технологичных соединениях карманов и клапанов, выполнить закрепку на закрепочной спецмашине.
Защитные элементы: СВП с огнестойкой пропиткой шириной 5,0 см, настрочены на расстоянии 25,0 см от низа брюк. 
Цвет брюк – синий.
Размерный ряд соответствует СТ РК ISO 8559-2-2018 «Обозначение размеров одежды» от 80-84 до 152-156, рост от 158 до 200 см (по предварительному согласованию с заказчиком) в соответствии с действующими у заказчика нормами и штатным расписанием.
Ткань основная соответствует: ГОСТ11209-2014 «Ткани для специальной одежды. Общие технические требования. Методы испытаний», ГОСТ 3813-72 «Материалы текстильные. Ткани и штучные изделия. Методы определения разрывных характеристик при растяжении.
Cостав ткани: Хлопок — 80%, полиэфир — 20%, антистатическая нить. Плотность 180 г/м². Воздухопроницаемость не менее 20 дм/м2сек. Водоотталкивание:90/80 усл.ед. Разрывная нагрузка, Н, не менее: основа- 900 Н, уток — 700 Н. Изменение размеров после мокрой обработки, %, не более: основа — 2,0%, уток ±1,5 %. Устойчивость окраски к стирке, по ГОСТ 9733.4-83, ISO 105 C06, класс, не менее: 4,0. Устойчивость окраски к солнечному свету, по ГОСТ 9733.1-91 (ИСО 105-B01-88), класс, не менее: 4,0. Стойкость к истиранию 3 класс защиты: - не менее: 4500 циклов. Маслоотталкивание: 5/4. Удельное поверхностное электрическое сопротивление, не более: 107 Ом.
Комплектность
1) Костюм для работников состоит из куртки, брюк.
2) Костюм комплектуется на предприятиях-изготовителях.
Маркировка. Упаковка.
Каждое изделие должно иметь маркировку, которую наносят непосредственно на изделие или на трудноудаляемую этикетку. 
Информация должна наноситься любым рельефным способом (в том числе тиснение, шелкография, гравировка, литье, штамповка) либо трудноудаляемой краской непосредственно на изделие или на трудноудаляемую этикетку, прикрепленную к изделию. 
Допускается нанесение информации в виде пиктограмм, которые могут использоваться в качестве указателей опасности или области применения изделия. Информация должна быть легко читаемой, стойкой при хранении, перевозке, реализации и использовании продукции по назначению в течение всего срока годности, срока службы и (или) гарантийного срока хранения.
Маркировка должна быть разборчивой, легко читаемой и нанесена на поверхность изделия (этикетки), доступную для осмотра без снятия упаковки.
Обозначение защитных свойств - по ГОСТ 12.4.103. Допускается обозначение защитных свойств по ГОСТ EN 340 с указанием класса защиты.
При сдаче Заказчику в обязательном порядке должны предоставить следующую маркировку на товар:
1. Вшивная этикетка, в боковом шве с указанием:
- наименование изделия (при наличии - наименование модели, кода, артикула,); - наименование и адрес изготовителя и (или) его товарный знак (при наличии); - защитные свойства пиктограмма; - два смежных размера в полном обхвате груди и роста (Например, 170; 176 - 96;100 при группировке сдвоенных значений размерных признаков.); - обозначение технического регламента Таможенного союза, требованиям которого должно соответствовать изделие; - дата (месяц, год) изготовления или дата окончания срока годности, если она установлена; - сведения о классе защиты; - сведения (символы по уходу) о способах ухода и требованиях к утилизации средства индивидуальной защиты; - сведения о документе, в соответствии с которым изготовлено средство индивидуальной защиты; - знак ОТК.
2. Вшивная этикетка, вшитая в горловину с указанием двух смежных размеров роста и обхвата груди изделия (Например, 170; 176 - 96;100 при группировке сдвоенных значений размерных признаков.)
3. Бумажная навесная этикетка:
- наименование изделия (при наличии - наименование модели, кода, артикула, номера лота и закупа); - наименование и адрес изготовителя и (или) его товарный знак (при наличии); - защитные свойства пиктограмма;  два смежных размера в полном обхвате груди и роста (Например, 170; 176 - 96;100 при группировке сдвоенных значений размерных признаков.); -обозначение технического регламента Таможенного союза, требованиям которого должно соответствовать изделие; - дата (месяц, год) изготовления или дата окончания срока годности, если она установлена; - сведения о классе защиты; - сведения (символы по уходу) о способах ухода и требованиях к утилизации средства индивидуальной защиты; - сведения о документе, в соответствии с которым изготовлено средство индивидуальной защиты; - знак ОТК.
Обязательное подтверждение товара сертификатом или декларацией соответствия.
Наличие индивидуальной упаковки обязательно. Упаковка согласно ГОСТ 10581 (в части спецодежды).
Упаковка изделий должна обеспечить сохранность товара при перевозке и хранении. На лицевой стороне каждой упаковки должен быть прикреплен упаковочный ярлык или упаковочный лист с указанием количества и размера упакованных изделий.
</t>
  </si>
  <si>
    <t xml:space="preserve">Изготавливается в соответствии c:
ГОСТ 12.4.310-2020 «Система стандартов безопасности труда. Одежда специальная для защиты работающих от воздействия нефти и нефтепродуктов. Общие технические условия»;
ГОСТ 12.4.111-82 «Система стандартов безопасности труда. Костюмы мужские для защиты от нефти и нефтепродуктов. Технические условия»;
ГОСТ 12.4.112-82 «Система стандартов безопасности труда. Костюмы женские для защиты от нефти и нефтепродуктов. Технические условия»;
ГОСТ 12.4.011-89 «Система стандартов безопасности труда. Средства защиты работающих. Общие требования и классификация»;
ГОСТ 31399-2009 «Классификация типовых фигур мужчин по ростам, размерам и полнотным группам для проектирования одежды»;
ГОСТ 31400-2009 «Классификация типовых фигур мужчин особо больших размеров»;
Обработка швов согласно ГОСТ 29122-91 «Средства индивидуальной защиты Требования к стежкам, строчкам и швам»;
Маркировка согласно ГОСТ 12.4.115-82 «Система стандартов безопасности труда. Средства индивидуальной защиты работающих Общие требования к маркировке».
Куртка.
Куртка прямого силуэта, с центральной бортовой застежкой на тесьму молния, тип 7 витая, левосторонней ветрозащитной планкой шириной 7,0 см с застежкой на 6 потайных металлических кнопок диаметром 1,5 см.
Полочка состоит из двух частей: кокетки и нижней части полочек.
Куртка с притачным поясом шириной 7,0 см. 
На верхней части полочек накладные нагрудные карманы 14,0*16,0 см, с клапаном размером 15,5*6,0 см, застежкой на две потайные металлические кнопки диаметром 1,5 см. Клапаны нагрудных карманов втачаны между кокеткой и нижней части полочек. Карманы со вставками (шириной 40 мм в развернутом виде), создающими объём по внешнему боковому срезу. Над клапанами горизонтально настрочены светоотражающая лента, шириной 5,0 см, над лентой вышивка логотипа компании, выполненный методом вышивки гладь в крое. На левый нагрудной карман с помощью застежки текстильной закрепляется накладной карман для бейджа с гелиевым верхом шириной 65 мм и высотой 95 мм с боковым входом.
На нижней части полочек расположены два нижних боковых карманов в листочку, размер листочки 4,0 см, с потайной застежкой на тесьму молнию тип 5 витая, края листочек закреплены на спец машине закрепочным швом 
Застежки на клапанах потайные, все кнопки на куртке скрытые, в области расположения кнопок усилены лентой-стропой. 
Спинка прямая состоит из двух частей: нижней части и верхней кокетки. 
Куртка регулируется по бокам эластичной тесьмой, простеганной на резино прошивочной машине в четыре ряда. На линии стачивания кокетки и спинки горизонтально настрочена светоотражающая лента, шириной 5,0 см, над лентой, на расстоянии 13,0 см от плечевого шва основания шеи, вышивка логотипа компании., размером (уточнить с заказчиком), выполненный методом вышивки гладь в крое. При стачивании кокетки и спинки обрабатываются четыре вентиляционные отверстия шириной 4,0 см.
В шов ветрозащитного клапана, швы втачивания нижних карманов, нижний шов притачивания светоотражающей ленты на спинке и полочках вставлен светоотражающий кант желтого цвета.
Рукава втачные, двух шовные, на притачных манжетах высотой 7,0 см., с застежкой на одну потайную кнопку и две подножки кнопок на расстоянии 2,0 см друг от друга для фиксации ширины манжет, с локтевыми накладками для усиления в виде трапеции высотой не менее 20,0 см, шириной по верху не менее 30,0 см и по низу шириной не менее 25,0 см, на расстоянии от низа манжеты на 18,0 см. По шву притачивания манжеты заложены две складки глубиной 1,5 см в готовом виде. В нижней части локтевых швов обрабатывается шлицей шириной 2,0 см в готовом виде. Длина шлицы 10,5 см, со стороны подкладки обработана пуфтой, допустимые отклонения +0,3 см. в подмышечных впадинах вентиляционные отверстия.
В верхней части левого рукава на расстоянии 12 см от шва втачивания, настрочен шеврон с изображением государственного флага, выполненный вышивкой гладь. Под шевроном настрочена светоотражающая лента, шириной 5,0 см.
По нижней части рукавов по линии стачивания рукава и манжет проложена строчка 0,1 и по краю манжет 0,1см*0,7 см.
Воротник – отложной состоит из двух частей. Воротник втачной, отложной с отрезной стойкой.
В горловину вшита петля для вешания куртки.
Отделочные двойные строчки на 0,1-0,7 см проложены по карманам, клапанам, манжетам, локтевым накладкам для усиления, плечевым и локтевым швам. 
Отделочная строчка шириной 2,5 см проходит по верхним входам карманов. Вход в карманы с по узловым соединениям усилены закрепкой, на закрепочной машине. 
По воротнику, швам настрачивания накладных клапанов, краю ветрозащитной планки и в швах настрачивания планок, по краю борта, швам закрепления тесьмы молнии отделочная строчка на 0,7 см.
По швам настрачивания светоотражающей ленты строчка на 0,1-0,7 см.
По боковым швам полочек и спинки и на рукавах четыре вентиляционные отверстия из металлических люверсов.
По узловым соединениям карманов, клапанов проложить закрепку на закрепочной спецмашине.
Все мелкие детали (воротник, планки, карманы, клапана, накладки локтевые, наколенники), при градации увеличиваются или уменьшаются соответственно размерам согласно Единой методики конструирования спецодежды. 
Защитные элементы: СВП, шириной 5,0 см, настрочены на линии груди полочек и спинки, на рукавах. Цвет ленты светло серый. 
Цвет куртки – синий;
Нанесение логотипа: методом вышивки гладь в крое.
Брюки.
Брюки прямого силуэта на притачном поясе по центру шириной 6,0 см, по боковому шву 8,0 см, по центру заднего полотнище брюк 10,0 см, с застежкой в среднем шве на две обметанные потайные петлю и пуговицу (диаметр 1,5 см), гульфик с застежкой на тесьму молния тип 5 витая. По поясу для дополнительного применения ремня имеются 6 шлевок шириной не менее 2.5 см. Линия талии по бокам фиксируется эластичной тесьмой шириной 5,0 см, простеганной на резино прошивочной машине в пять рядов.
В верхней части брюк боковые накладные карманы размером 20,0*26,0 см, вход в карман косой 18,0 см. В области колена настрачиваются усиленные накладки высотой не менее 30,0 см, на расстоянии 25,0 см от низа брюк. На левой половинке брюк, под верхним накладным карманом настрочен накладной карман, переходящий на заднюю половинку брюк размером 21,0*24,0 см, с накладным клапаном размером 22,0 см*6,0 с потайной застежкой на две обметанные петли и пуговицы.
Задняя часть брюк с двумя вытачками по линии талии. 
По узловому соединению карманов проложить закрепку на закрепочной спецмашине.
Шаговые швы брюк от основания верхней части брюк усилены фигурными накладками длиной не менее 25,0 см до наколенников и высотой не менее 20,0 см от низа брюк, шириной не менее 10,0 см для защиты от истирания. Боковой шов брюк усилен фигурной накладкой высотой не менее 20,0 см от низа брюк до светоотражающей ленты, шириной не менее 10,0 см.
По боковым швам и шву сидения брюк, по накладным карманам и коленным усилительным накладкам проложена отделочная строчка на 0,1 см* 0,7 см
По притачному поясу от края отделочная строчка на 0,1 см*0,7 см, в шве притачивания к брюкам на 0,1см. 
Отделочная строчка шириной 2,5 см проходит по косым входам карманов.
Низ брюк обработан швом в подгибку с закрытым срезом шириной 2,5 см.
По всему костюму в узловых технологичных соединениях карманов и клапанов, выполнить закрепку на закрепочной спецмашине.
Защитные элементы: СВП с огнестойкой пропиткой шириной 5,0 см, настрочены на расстоянии 25,0 см от низа брюк. 
Цвет брюк – синий.
Размерный ряд соответствует СТ РК ISO 8559-2-2018 «Обозначение размеров одежды» от 80-84 до 152-156, рост от 158 до 200 см (по предварительному согласованию с заказчиком) в соответствии с действующими у заказчика нормами и штатным расписанием.
Ткань основная соответствует: ГОСТ11209-2014 «Ткани для специальной одежды. Общие технические требования. Методы испытаний», ГОСТ 3813-72 «Материалы текстильные. Ткани и штучные изделия. Методы определения разрывных характеристик при растяжении.
Cостав ткани: Хлопок — 80%, полиэфир — 20%, антистатическая нить. Плотность 180 г/м². Воздухопроницаемость не менее 20 дм/м2сек. Водоотталкивание:90/80 усл.ед. Разрывная нагрузка, Н, не менее: основа- 900 Н, уток — 700 Н. Изменение размеров после мокрой обработки, %, не более: основа — 2,0%, уток ±1,5 %. Устойчивость окраски к стирке, по ГОСТ 9733.4-83, ISO 105 C06, класс, не менее: 4,0. Устойчивость окраски к солнечному свету, по ГОСТ 9733.1-91 (ИСО 105-B01-88), класс, не менее: 4,0. Стойкость к истиранию 3 класс защиты: - не менее: 4500 циклов. Маслоотталкивание: 5/4. Удельное поверхностное электрическое сопротивление, не более: 107 Ом.
Комплектность
1) Костюм для работников состоит из куртки, брюк.
2) Костюм комплектуется на предприятиях-изготовителях.
Маркировка. Упаковка.
Каждое изделие должно иметь маркировку, которую наносят непосредственно на изделие или на трудноудаляемую этикетку. 
Информация должна наноситься любым рельефным способом (в том числе тиснение, шелкография, гравировка, литье, штамповка) либо трудноудаляемой краской непосредственно на изделие или на трудноудаляемую этикетку, прикрепленную к изделию. 
Допускается нанесение информации в виде пиктограмм, которые могут использоваться в качестве указателей опасности или области применения изделия. Информация должна быть легко читаемой, стойкой при хранении, перевозке, реализации и использовании продукции по назначению в течение всего срока годности, срока службы и (или) гарантийного срока хранения.
Маркировка должна быть разборчивой, легко читаемой и нанесена на поверхность изделия (этикетки), доступную для осмотра без снятия упаковки.
Обозначение защитных свойств - по ГОСТ 12.4.103. Допускается обозначение защитных свойств по ГОСТ EN 340 с указанием класса защиты.
При сдаче Заказчику в обязательном порядке должны предоставить следующую маркировку на товар:
1. Вшивная этикетка, в боковом шве с указанием:
- наименование изделия (при наличии - наименование модели, кода, артикула,); - наименование и адрес изготовителя и (или) его товарный знак (при наличии); - защитные свойства пиктограмма; - два смежных размера в полном обхвате груди и роста (Например, 170; 176 - 96;100 при группировке сдвоенных значений размерных признаков.); - обозначение технического регламента Таможенного союза, требованиям которого должно соответствовать изделие; - дата (месяц, год) изготовления или дата окончания срока годности, если она установлена; - сведения о классе защиты; - сведения (символы по уходу) о способах ухода и требованиях к утилизации средства индивидуальной защиты; - сведения о документе, в соответствии с которым изготовлено средство индивидуальной защиты; - знак ОТК.
2. Вшивная этикетка, вшитая в горловину с указанием двух смежных размеров роста и обхвата груди изделия (Например, 170; 176 - 96;100 при группировке сдвоенных значений размерных признаков.)
3. Бумажная навесная этикетка:
- наименование изделия (при наличии - наименование модели, кода, артикула, номера лота и закупа); - наименование и адрес изготовителя и (или) его товарный знак (при наличии); - защитные свойства пиктограмма; - два смежных размера в полном обхвате груди и роста (Например, 170; 176 - 96;100 при группировке сдвоенных значений размерных признаков.); -обозначение технического регламента Таможенного союза, требованиям которого должно соответствовать изделие; - дата (месяц, год) изготовления или дата окончания срока годности, если она установлена; - сведения о классе защиты; - сведения (символы по уходу) о способах ухода и требованиях к утилизации средства индивидуальной защиты; - сведения о документе, в соответствии с которым изготовлено средство индивидуальной защиты; - знак ОТК.
Обязательное подтверждение товара сертификатом или декларацией соответствия.
Наличие индивидуальной упаковки обязательно. Упаковка согласно ГОСТ 10581 (в части спецодежды).
Упаковка изделий должна обеспечить сохранность товара при перевозке и хранении. На лицевой стороне каждой упаковки должен быть прикреплен упаковочный ярлык или упаковочный лист с указанием количества и размера упакованных изделий.
</t>
  </si>
  <si>
    <t>Стоимость материалов и поставляемых услуг</t>
  </si>
  <si>
    <t>от "____" __________________ 2025г.</t>
  </si>
  <si>
    <t>к договору о закупке услуг №_________________</t>
  </si>
  <si>
    <t xml:space="preserve">Белье нательное хлопчатобумажное состоит из фуфайки (нательной рубашки) и кальсон. Нательная рубашка (фуфайка) с круглым вырезом горловины и длинными рукавами. Пояс кальсон стягивается лентой эластичной. Низ рукавов и кальсон с трикотажными манжетами. Полочка и спинка прямые. По плечевым швам в шов вложена трикотажная тесьма, для сохранения формы и растяжимости полотна при носке. Рукава втачные, длинные. Все соединительные швы выполняются на 4-х ниточной стачивающее обметочной машине.
Вырез горловины обрабатывается обтачкой из основной ткани, выкроенной по косой, шириной 1,5 см, в готовом виде. Закрепляется на плоскошовной машине распошивочным швом. Рукава втачные одно шовные на притачном манжете 6,0см. Низ фуфайки подогнут швом с открытым срезом 2,5 см. Кальсоны. Цельно выкроенные с передним и задним полотнищем кальсон. С ластовицей по шаговому шву. Верхний срез с цельно выкроенным поясом. Пояс обрабатывается швом 2,5 см, с открытым срезом с одновременным втачиванием эластичной тесьмы на плоско шовной распошивочной спец.машине. Низ кальсон на притачном манжете шириной 7,0 см. Низ фуфайки, кальсон и манжеты рукавов и кальсон закрепляются распошивочным швом. Основные материалы: Полотно основное: ГОСТ 28554-90 полотно трикотажное кулирного переплетения, состав 100% хлопок, поверхностная плотность не менее 170 г/м2, цвет: темный, оливковый. Полотно дополнительное: ГОСТ 28554-90 трикотажное полотно ластичного переплетения в два сложения, состав 100% хлопок, поверхностная плотность не менее 170 г/м2, цвет: темный, оливковый. Обязательное декатирование ткани перед пошивом изделия.Индивидуальная упаковка. 
Маркировка изделия в соответствии с ГОСТ 10581-91, ГОСТ ISO 3758-2014. Наличие сертификата соответствия на ткань.
</t>
  </si>
  <si>
    <t xml:space="preserve">Обувь специальная с верхом из кожи для защиты от нефти, нефтепродуктов, кислот, щелочей, нетоксичной и взрывоопасной пыли. Технические условия. Кожаные ботинки на шнурках с защитным композитным или поликарбонатным подноском на резиновой подошве. Размерный ряд по согласованию с заказчиком от 35 до 50. Условное обозначение по защитным свойствам: Мун 200, Нм, Нс, К 20, Щ 20, Мп, З. Натуральная водостойкая кожа хромового дубления толщиной не менее 1,8-2,0 мм. Ботинки должны иметь глухой кожаный клапан-язык для защиты стопы от попадания внутрь пыли, грязи, а также мелких предметов и широкий мягкий задний кант (манжет). 
Двухслойная подошва, материал: ПУ/резина или ПУ/нитрил (полиуретан/резина или полиуретан/нитрильная резина). Верхний слой должен быть изготовлен из ПУ (полиуретан), обладающего амортизирующими свойствами, гасящего ударные нагрузки. Нижний слой должен быть изготовлен из износостойкой, морозостойкой, термостойкой резины или нитрильной резины с сопротивлением к скольжению, стойкостью к деформации и истиранию. Подошва должна сохранять защитные свойства при контакте с поверхностью при пониженных температурах (до минус 40 °С), повышенных температурах (до 300 °С, при кратковременном (60 секунд) контакте с нагретой поверхностью), и быть устойчива к воздействию химических факторов – нефти, масел, нефтепродуктов, кислот и щелочей концентрацией до 20% (К 20, Щ 20). Профиль подошвы (рисунок протектора) должен обеспечивать хорошее сцепление с поверхностью. Высота профиля подошвы (глубина протектора) должна быть не менее 4,0 мм. Ходовая часть подошвы должна обладать прочностью на разрыв не менее 180 Н/см и не должна снижать ее более чем на 25 % за весь срок службы. Метод крепления подошвы: литьевой или клеевой. 
Подносок должен выдерживать ударную нагрузку в 200 Дж (Мун 200). Подносок должен иметь мягкую прорезиненную прокладку. Кевларовая стелька от проколов должна иметь размер, соответствующий обуви, защищать стопу от прокола по всей длине и обеспечивать сопротивление сквозному проколу не менее 1200 Н. Внутренняя стелька (вкладная): кожкартон (толщиной не менее 1 мм), дублированный стелечным полотном или другой антисептический стелечный материал.
Наличие сертификата соответствия на изделие. 
</t>
  </si>
  <si>
    <t xml:space="preserve">Обувь специальная с верхом из кожи для защиты от нефти, нефтепродуктов, кислот, щелочей, нетоксичной и взрывоопасной пыли. 
Технические условия. Кожаные ботинки на шнурках с защитным композитным или поликарбонатным подноском на резиновой подошве. Размерный ряд по согласованию с Заказчиком с 35 до 50 размера. Условное обозначение по защитным свойствам: Мун 200, Тн 40, Нм, Нс, К 20, Щ 20, Мп. Натуральная термостойкая кожа хромового дубления толщиной не менее 2,0 мм. Ботинки должны иметь глухой кожаный клапан-язык для защиты стопы от попадания грязи, снега, а также мелких предметов и широкий мягкий задний кант (манжет). Двухслойная подошва, материал: ПУ/резина или ПУ/нитрил (полиуретан/резина или полиуретан/нитрильная резина). Верхний слой должен быть изготовлен из ПУ (полиуретан), обладающего амортизирующими свойствами, гасящего ударные нагрузки. Нижний слой должен быть изготовлен из износостойкой, морозостойкой, термостойкой резины или нитрильной резины с сопротивлением к скольжению, стойкостью к деформации и истиранию. Подошва должна сохранять защитные свойства при контакте с поверхностью при пониженных температурах (до минус 40 °С), повышенных температурах (до 300 °С, при кратковременном (60 секунд) контакте с нагретой поверхностью), и быть устойчива к воздействию химических факторов – нефти, масел, нефтепродуктов, кислот и щелочей концентрацией до 20% (К 20, Щ 20). Профиль подошвы (рисунок протектора) должен обеспечивать хорошее сцепление с поверхностью. Высота профиля подошвы (глубина протектора) должна быть не менее 4,0 мм. Ходовая часть подошвы должна обладать прочностью на разрыв не менее 180 Н/см и не должна снижать ее более чем на 25 % за весь срок службы. Метод крепления подошвы: литьевой или клеевой. 
Подносок должен выдерживать ударную нагрузку в 200 Дж (Мун 200). Подносок должен иметь мягкую прорезиненную прокладку. Утеплитель по всей внутренней поверхности ботинка, в том числе на пятке - натуральный мех (овчина обувная) по ГОСТ 4661 с высотой ворса не менее 10-12 мм. Теплозащитные свойства не менее 0,485 С*м2/Вт. 
Кевларовая стелька от проколов должна иметь размер, соответствующий обуви, защищать стопу от прокола по всей длине и обеспечивать сопротивление сквозному проколу не менее 1200 Н. Внутренняя стелька (вкладная) натуральный мех (овчина обувная) по ГОСТ 4661, дублированная жестким стелечным полотном или кожкартон (толщиной не менее 1 мм) (проклеена и прошита). Наличие сертификата соответствия на изделие. 
</t>
  </si>
  <si>
    <t xml:space="preserve">Специальная обувь, которая является дополнительным средством защиты от электрического тока при работе на закрытых и, при отсутствии осадков, на открытых установках. Предназначены для выполнения электротехнических работ и являются основным средством защиты от действия электрического тока напряжением до 1000 В.
Боты диэлектрические должны быть изготовлены способом формования из специальной резины светло-серого или бежевого цвета, снабженные отворотами. Высота бот должна быть не менее 160 мм. Толщина подошвы не менее 5,7 мм, в пятке толщина подошвы бот не менее 8,4 мм. Толщина голенища не менее 3,9 мм. В эксплуатации диэлектрические боты испытывают напряжением 15 кВ в течение 1 мин. Максимальны ток утечки 7,5 мА. Температура эксплуатации -30 0С до +50 0С.
Диэлектрические боты изготавливаются в соответствии с требованиями ГОСТ 13385-78, ГОСТ 15152-69 с устойчивостью к спорам грибков (тропическое исполнение).
Боты маркируются путем тиснения на геленочной части или нанесением штампа следующих обозначений: наименования или товарного знака предприятия-изготовителя, года и квартала выпуска, размера обуви, артикула, даты испытания, сорта, номера стандарта. Дата изготовления на день поставки не более 60 дней. Наличие сертификата соответствия на изделие. 
</t>
  </si>
  <si>
    <t xml:space="preserve">Валяная обувь на резиновой подошве для защиты от пониженных температур и контакта с мокрой поверхностью при работах на открытом воздухе в холодное время. 
Текстура материала должна быть плотной, устойчивой к намоканию и истиранию. Валенки должны жестко держать стандартную форму, не садиться по размерам при намокании, не допускается деформация внешнего вида и истончение по толщине стенки валенок. Назначение: выполнение технологических операций с технологическим оборудованием и инструментом в условиях воздействия пониженных температур. Техническое описание: материал верха: натуральная овечья шерсть, влажность не менее 13%, плотность не менее 0,41 +, - 0,2 г/см3, высота не менее 440-530 мм (+/-40) для мужских в зависимости от размера, (допускается по согласованию с заказчиком изменять высоту обуви, не противоречащую требованиям ГОСТ), вес за пару 1080-1980 г (+20/-10) для мужских, цвет: серый, черный. Усадка валяной обуви после замачивания, не должна превышать по нормам, указанным в ГОСТ. Материал подошвы – резина. Метод крепления – горячая вулканизация путем прессования. Обязательное подтверждение соответствия требованиям ТР ТС 019/2011. Обязательное соответствие по ГОСТ 18724-88. Обувь валяная грубошерстная. Технические условия. Диапазон размеров 37-50. По согласованию с Заказчиком.
Гарантийный срок: не менее 12 месяцев с даты приемки. Наличие сертификата соответствия на изделие. 
</t>
  </si>
  <si>
    <t xml:space="preserve">Изделие имеет прямой силуэт с глубоким вырезом горловины и пройм для рук с центральной бортовой застежкой в виде трех пуговиц диаметром не менее 17 миллиметров. Жилет оснащен двумя внешними накладными карманами на полочках размером 175х175 миллиметров. С одной стороны каждый карман вшит в боковой шов жилета. Окантовка изделия прошита износостойкой серой трикотажной тесьмой. Ткань 100% полиэфир, плотностью 130 – 180 гр/м2, класс защиты 2, нитки армированные. Цвет жилета по согласованию с заказчиком - оранжевый/желтый. Две светоотражающие полосы, охватывающие торс , каждая шириной не менее 50 миллиметров расположены горизонтально, параллельно друг другу на расстоянии не менее 50 миллиметров друг от друга. Две вертикальные полосы, соединяющиеся с горизонтальными полосами, охватывающими торс, проходящими от переда до спинки через каждое плечо. Коэффициэнт световозвращения полос более 400 кд/лк м2. Наличие сертификата соответствия. 
</t>
  </si>
  <si>
    <t xml:space="preserve">Соответствие:
Межгосударственный стандарт ГОСТ 31399-2009 Классификация типовых фигур мужчин по ростам, размерам и полнотным группам для проектирования одежды. 
ГОСТ 11209-2014 Ткани для специальной одежды. Общие технические требования. Методы испытаний. 
ГОСТ 25295-2003 Одежда верхняя пальтово-костюмного ассортимента.
ГОСТ 12.4.111-82 «Костюмы мужские для защиты от нефти и нефтепродуктов».
ГОСТ 12.4.112-82 «Система стандартов безопасности труда. Костюмы женские для защиты от нефти и нефтепродуктов».
ГОСТ 12.4.310-2020 «Система стандартов безопасности труда. Одежда специальная для защиты работающих от воздействия нефти и нефтепродуктов».
Межгосударственный стандарт ГОСТ 12.4.303-2016 Система стандартов безопасности труда. Одежда специальная для защиты от пониженных температур. Технические требования
ГОСТ 12.4.281-2014 (2021) «Система стандартов безопасности труда. Одежда специальная повышенной видимости».
ГОСТ 29298-2005 Ткани хлопчатобумажные и смешанные бытовые Общие технические условия.
ГОСТ 30736-2001 Фурнитура для изделий легкой промышленности. Застежки-молнии пластмассовые. Общие технические условия.
Жилет утепленный прямого силуэта. с центральной застежкой-молнией литой типа «трактор», ветрозащитным клапаном, шириной не менее 70 миллиметров, застегивающимся на застежку текстильную «Велькро». Полочка и спинка выстрочены горизонтально двойной отделочной строчкой на расстоянии 100-110 миллиметров. На полочках расположены карманы: с левый стороны-нагрудный карман в рамку на молнии, с правой стороны объёмный карман под рацию (7,5Х13,5Х1,7см), пата на ленте Велькро. Нижние – втачные карманы – листочка на молнии, с двух сторон. Спинка удлиненная. В жилете предусмотрена горизонтальная световозвращющая полоса, охватывающая торс шириной 50 миллиметров. Светоотражающий кант вставлен в шов ветрозащитного клапана и в шов втачивания нижних карманов. Воротник стойка, с внутренней стороны флис, петелька-вешалка вшита в шов воротника. Подклад жилета хлопчатобумажный, с левой стороны накладной карман размером 165 миллиметров на 185 миллиметров с застежкой на пуговицу. 
По низу жилета продернут шнур диаметром 0,4 сантиметра с фиксаторами ограничения стягивания. Шнур продет в люверсы диаметром 0,5 сантиметров. 
Корпоративные логотипы расположены на левой полочке (11,5Х3,5см) и спинке (21Х6,8 см). Основные материалы:  Ткань верха смешанная темно-синего цвета, состав 80% х/б, 20%ПЭ, с антистатичной нитью, п/плотность 250г/м2. Утеплитель: тинсулейт, плотность 200г/м2. Ткань подклада 100% хлопчатобумажная мақта, п/плотность 130г/м2, черного цвета. Застежка-молния литая типа «трактор». Защитные свойства: 3, Во, Пн, НС, Нм, Нж, Тн, от прохладной окружающей среды (выше минус 50 С). Миграция волокон утеплителя на площади 150 см, количество, не более 2. Стежки и строчки по ГОСТ 12807-2003 «Изделия швейные. Классификация стежков, строчек и швов». Маркировка по ГОСТ 12.4.115 Система стандартов безопасности труда Средства индивидуальной защиты работающих Общие требования к маркировке. Размеры по согласованию с Заказчиком. Подтверждение качества по ТР ТС 019/2011. Наличие сертификата соответствия на ткань основную, подкладочную, утеплитель, фурнитуру. 
</t>
  </si>
  <si>
    <t xml:space="preserve">Соответствие:
Межгосударственный стандарт ГОСТ 31399-2009 Классификация типовых фигур мужчин по ростам, размерам и полнотным группам для проектирования одежды. 
ГОСТ 11209-2014 Ткани для специальной одежды. Общие технические требования. Методы испытаний. 
ГОСТ 25295-2003 Одежда верхняя пальтово-костюмного ассортимента.
ГОСТ 12.4.111-82 «Костюмы мужские для защиты от нефти и нефтепродуктов».
ГОСТ 12.4.112-82 «Система стандартов безопасности труда. Костюмы женские для защиты от нефти и нефтепродуктов».
ГОСТ 12.4.310-2020 «Система стандартов безопасности труда. Одежда специальная для защиты работающих от воздействия нефти и нефтепродуктов».
Межгосударственный стандарт ГОСТ 12.4.303-2016 Система стандартов безопасности труда. Одежда специальная для защиты от пониженных температур. Технические требования
ГОСТ 12.4.281-2014 (2021) «Система стандартов безопасности труда. Одежда специальная повышенной видимости».
ГОСТ 29298-2005 Ткани хлопчатобумажные и смешанные бытовые Общие технические условия.
ГОСТ 30736-2001 Фурнитура для изделий легкой промышленности. Застежки-молнии пластмассовые. Общие технические условия.
Жилет утепленный прямого силуэта, с центральной застежкой-молнией литой типа «трактор», ветрозащитным клапаном, шириной не менее 70 миллиметров, застегивающимся на застежку текстильную «Велькро». Полочка и спинка выстрочены горизонтально двойной отделочной строчкой на расстоянии 100-110 миллиметров. На полочках расположены карманы: нагрудный карман в рамку на молнии, нижние-втачные карманы-листочка на молнии, с двух сторон. Кант отделочного цвета вставлен в шов ветрозащитного клапана и в шов втачивания нижних карманов. Спинка удлиненная. В жилете предусмотрены световозвращающие элементы. На полочках, параллельно плечевому шву настрочена лента шириной 50 миллиметров и на спинке посередине от линии горловины до логотипа, расположенного на 16 см от верха. Воротник стойка, с внутренней стороны флис, петелька-вешалка вшита в шов воротника. Подклад жилета хлопчатобумажный с правой стороны накладной карман размером 165 миллиметров на 185 миллиметров с застежкой на пуговицу. 
По низу жилета продёрнут шнур диаметром 0,4 сантиметра с фиксатором для ограничения стягивания. Шнур продет в люверсы диаметром 0,5 сантиметров. Корпоративные логотипы расположены на левой полочке (11,5Х3,5см) и спинке (21Х6,8 см). Основные материалы:  Ткань верха смешанная темно-синего цвета, состав 80% х/б, 20%ПЭ, с  антистатичной нитью, п/плотность 250г/м2.  Ткань для канта: из светоотражающего волокна оранжевого цвета. Утеплитель: тинсулейт плотность 200г/м2.  Ткань подклада 100% хлопчатобумажная, п/плотность 130г/м2. Застежка-молния литая типа «трактор».  Защитные свойства: 3, Во, Пн, НС, Нм, Нж, Тн, от прохладной окружающей среды (выше минус 50 С). Миграция волокон утеплителя на площади 150 см, количество, не более 2.  Стежки и строчки по ГОСТ 12807-2003 «Изделия швейные. Классификация стежков, строчек и швов». Маркировка по ГОСТ 12.4.115 Система стандартов безопасности труда Средства индивидуальной защиты работающих Общие требования к маркировке. Размеры по согласованию с Заказчиком. Подтверждение качества по ТР ТС 019/2011. Наличие сертификата соответствия на ткань основную, подкладочную, утеплитель, фурнитуру.
</t>
  </si>
  <si>
    <t xml:space="preserve">Каска предназначена для экстремальных условий труда - защиты головы от теплового воздействия электрической дуги, от кратковременного случайного контакта с проводниками под напряжением.  Выдерживает до 20 минут работы при +350°С.
Каска оснащена укороченным козырьком для увеличенного обзора, водосточным желобком и двумя пазами для крепления противошумных наушников, амортизатором из тканевых лент с креплением к корпусу от 4 до 6 точек, подбородочным ремнем и обтюратором из непрогораемой натуральной кожи, термостойкой заглушкой УФ-индикатором, показывающим необходимость замены каски, держателем для надежной фиксации наголовной ленты закрытых очков.  Комплектация: кожаный подбородочный ремень, щиток. Материал корпуса: полиамид 66 со стекловолокном. Материал оголовья: текстильный материал. Температурный режим: от -50°C до +150°C, дополнительно испытана до +200°C.
Регулировка оголовья: храповый механизм, позволяющий подогнать изделие по нужному размеру: от 52 до 64 см. Ргулировка глубины посадки каски, которую можно произвести, изменяя положение крепления амортизационных лент на внутренней оснастке. Электроизоляция каски — до 440 В. Диапозон рабочих температур окружающей среды для каски от -50 ºС до +150 ºС; Масса корпуса каски не более 400 г. Цвет оранжевый Соответствующая маркировка на корпусе. Соответствие ТР ТС 019/2011 Индивидуальная упаковка.
</t>
  </si>
  <si>
    <t xml:space="preserve">ГОСТ 12.4.279-2014 Система стандартов безопасности труда. Одежда специальная для защиты от химических веществ.
Комбинезон с центральной застежкой молнией, закрытой защитной планкой. Лицевой вырез капюшона, талия, низ рукавов и брюк, стянуты резинкой. Уровень защиты: противохимическая, брызгонепроницаемая, пыленепроницаемая, электростатическая защита. Материал: плотность – 55 г./м2, швы прошиваются ПВХ лентой. Двойной замок молния: застежка-молния комбинезонов расстегивается как сверху, так и снизу. Защитная планка молнии: клейкая лента на защитной планке плотно приклеивает защитную планку. Спинная вставка из воздухопроницаемого материала для улученной циркуляции воздуха. Трикотажные манжеты. Капюшон из 3 панелей. Наличие сертификата соответствия.
Защитные свойства: К 80, Щ 20. Маркировка по ГОСТ 12.4.115, ГОСТ 12.4.103. Подтверждение качества по ТР ТС 019/2011
</t>
  </si>
  <si>
    <t xml:space="preserve">Уровень защиты: 32,9 кал/см2. Комплектация: куртка, брюки. Ткань: 100% арамид + антистатические волокна, НМВО. вес 190 г/кв.м. переплетение комбинированное.
Куртка: с центральной застёжкой на тесьму "молния". По линии талии кулиска со шнуром и фиксатором. Манжета с застёжкой на петлю и две пуговицы для возможности регулирования по ширине. Воротник-стойка. Брюки: прямые с застёжкой на тесьму "молния", пояс с потайной застёжкой на петлю и пуговицу.
Цвет: тёмно-синий с красной кокеткой. Внутренняя накладка полочки, внутренняя сторона передней планки, клапаны карманов и пояс брюк контрастного красного цвета, – для контроля правильности эксплуатации костюма. Световозвращающая полоса 50 мм. Размерный ряд: 88-92 - 152-156, рост 158-164 - 194-200. Соответствие ТР ТС 19/2011
Изготавливается в соответствии c ГОСТ Р 12.4. 234-2012 «Одежда специальная для защиты от термических рисков электрической дуги», ГОСТ 12.4.310-2016 «Система стандартов безопасности труда. Одежда специальная для защиты работающих от воздействия нефти, нефтепродуктов. Технические требования», ГОСТ 12.4.111-82 «Система стандартов безопасности труда. Костюмы мужские для защиты от нефти и нефтепродуктов. Технические условия», ГОСТ 12.4.112-82 «Система стандартов безопасности труда. Костюмы женские для защиты от нефти и нефтепродуктов. Технические условия», ГОСТ 12.4.310-2016 «Система стандартов безопасности труда. Одежда специальная для защиты работающих от воздействия нефти, нефтепродуктов. Технические требования», ГОСТ 12.4.011-89 «Система стандартов безопасности труда. Средства защиты работающих. Общие требования и классификация». Обработка швов согласно ГОСТ 29122-91 Маркировка согласно ГОСТ 12.4.115-82.
Индивидуальная упаковка.
</t>
  </si>
  <si>
    <t xml:space="preserve">Изготавливается в соответствии c:
ГОСТ 12.4.310-2020 «Система стандартов безопасности труда. Одежда специальная для защиты работающих от воздействия нефти и нефтепродуктов. Общие технические условия»;
ГОСТ 12.4.111-82 «Система стандартов безопасности труда. Костюмы мужские для защиты от нефти и нефтепродуктов. Технические условия»;
ГОСТ 12.4.112-82 «Система стандартов безопасности труда. Костюмы женские для защиты от нефти и нефтепродуктов. Технические условия»;
ГОСТ 12.4.011-89 «Система стандартов безопасности труда. Средства защиты работающих. Общие требования и классификация»;
ГОСТ 31399-2009 Классификация типовых фигур мужчин по ростам, размерам и полнотным группам для проектирования одежды;
ГОСТ 31400 - 2009 Классификация типовых фигур мужчин особо больших размеров.
Обработка швов согласно ГОСТ 29122-91 «Средства индивидуальной защиты Требования к стежкам, строчкам и швам»;
Маркировка согласно ГОСТ 12.4.115-82 «Система стандартов безопасности труда. Средства индивидуальной защиты работающих Общие требования к маркировке».
Куртка. Куртка прямого силуэта, с центральной бортовой застежкой на тесьму молния, тип 7 витая, левосторонней ветрозащитной планкой шириной 7,0 см с застежкой на 6 потайных металлических кнопках диаметром 1,5 см. Полочка состоит из двух частей: кокетки и нижней части полочек. На верхней части полочек накладные нагрудные карманы 14,0*16,0 см, с клапаном размером 15,5*6,0 см, застежкой на две потайные металлические кнопки диаметром 1,5 см. Карманы со вставками (шириной 40 мм в развернутом виде), создающими объём по внешнему боковому срезу. Клапаны нагрудных карманов втачаны между кокеткой и нижней частью полочек. На клапанах шлевки для газоанализатора и рации длиной 75 мм и шириной 25 мм, шлевки располагаются на 2 см от края клапана со стороны проймы. Над клапанами горизонтально настрочены светоотражающая лента, шириной 5,0 см, над лентой вышивка логотипа компании, выполненный методом вышивки гладь в крое. На нижней части полочек расположены два нижних боковых накладных кармана размер 20,0*24см, с клапаном шириной 20,5см*6,0 см, застёгивающимся на две потайные металлические кнопки диаметром 1,5 см на каждом кармане. На левый нагрудной карман с помощью застежки текстильной закрепляется накладной карман для бейджа с гелиевым верхом шириной 65 мм и высотой 95 мм с боковым входом. Застежки на клапанах потайные, все кнопки на куртке скрытые, в области расположения кнопок усилены лентой-стропой. Спинка прямая состоит из двух частей: нижней части и верхней кокетки. 
На линии стачивания кокетки и спинки горизонтально настрочена светоотражающая лента, шириной 5,0 см, над лентой, на расстоянии 13,0 см от плечевого шва основания шеи, вышивка логотипа компании, размером (уточнить с заказчиком), выполненный методом вышивки гладь в крое. При стачивании кокетки и спинки обрабатываются четыре вентиляционные отверстия шириной 4,0 см. По талии спинки вставка из ленты эластичной по ширине средней части. В шов ветрозащитного клапана, швы клапанов нижних карманов, нижний шов притачивания светоотражающей ленты на спинке и полочках вставлен светоотражающий кант желтого цвета. Рукава втачные, двух шовные, на притачных манжетах высотой 7,0 см., с застежкой на одну потайную кнопку и две подножки кнопок на расстоянии 2,0 см друг от друга для фиксации ширины манжет, с локтевыми накладками для усиления в виде трапеции высотой не менее 20,0 см, шириной по верху не менее 30,0 см и по низу шириной не менее 25,0 см, на расстоянии от низа манжеты на 18,0 см. По шву притачивания манжеты заложены две складки глубиной 1,5 см в готовом виде. В нижней части локтевых швов обрабатывается шлицей шириной 2,0 см в готовом виде. Длина шлицы 10,5 см, со стороны подкладки обработана пуфтой, допустимые отклонения +0,3 см. в подмышечных впадинах вентиляционные отверстия. В верхней части левого рукава на расстоянии 12 см от шва втачивания, настрочен шеврон с изображением государственного флага, выполненный вышивкой гладь. Под шевроном настрочена светоотражающая лента, шириной 5,0 см. По нижней части рукавов по линии стачивания рукава и манжет проложена строчка 0,1 и по краю манжет 0,1см*0,7 см. Воротник – отложной состоит из двух частей. Воротник втачной, отложной с отрезной стойкой. В горловину вшита петля для вешания куртки. Отделочные двойные строчки на 0,1-0,7 см проложены по карманам, клапанам, манжетам, локтевым накладкам для усиления, плечевым и локтевым швам.  Отделочная строчка шириной 2,5 см проходит по верхним входам карманов. Вход в карманы с по узловым соединениям усилены закрепкой, на закрепочной машине. По воротнику, швам настрачивания накладных клапанов, краю ветрозащитной планки и в швах настрачивания планок, по краю борта, швам закрепления тесьмы молнии отделочная строчка на 0,7 см. По швам настрачивания светоотражающей ленты строчка на 0,1-0,7 см. По боковым швам полочек и спинки и на рукавах четыре вентиляционные отверстия из металлических люверсов. По узловым соединениям карманов, клапанов проложить закрепку на закрепочной спецмашине. Низ куртки обработан швом в подгибку 2,5 см, с закрытым срезом. Все мелкие детали (воротник, планки, карманы, клапана, накладки локтевые, наколенники), при градации увеличиваются или уменьшаются соответственно размерам согласно Единой методики конструирования спецодежды.  Защитные элементы: СВП, шириной 5,0 см, настрочены на линии груди полочек и спинки, на рукавах. Цвет ленты светло серый. Цвет куртки – синий; Нанесение логотипа: методом вышивки гладь в крое. Брюки.
Брюки прямого силуэта на притачном поясе по центру шириной 6,0 см, по боковому шву 8,0 см, по центру заднего полотнище брюк 10,0 см, с застежкой в среднем шве на две обметанные потайные петлю и пуговицу (диаметр 1,5 см), гульфик с застежкой на тесьму молния тип 5 витая. По поясу для дополнительного применения ремня имеются 6 шлевок шириной не менее 2.5 см. Линия талии по бокам фиксируется эластичной тесьмой шириной 5,0 см, простеганной на резино прошивочной машине в пять рядов.
В верхней части брюк боковые накладные карманы размером 20,0*26,0 см, вход в карман косой 18,0 см. В области колена настрачиваются усиленные накладки высотой не менее 30,0 см, на расстоянии 25,0 см от низа брюк. На расстоянии 20,0 см от низа брюк настрачивается светоотражающая лента с огнестойкой пропиткой шириной 5,0 см. На левой половинке брюк, под верхним накладным карманом настрочен накладной карман, переходящий на заднюю половинку брюк размером 21,0*24,0 см, с накладным клапаном размером 22,0 см*6,0 с потайной застежкой на две обметанные петли и пуговицы. Задняя часть брюк с двумя вытачками по линии талии. По узловому соединению карманов проложить закрепку на закрепочной спецмашине. Шаговые швы брюк от основания верхней части брюк усилены фигурными накладками длиной не менее 25,0 см до наколенников и высотой не менее 20,0 см от низа брюк до светоотражающей ленты, шириной не менее 10,0 см для защиты от истирания. Боковой шов брюк усилен фигурной накладкой высотой не менее 20,0 см от низа брюк до светоотражающей ленты, шириной не менее 10,0 см. По боковым швам и шву сидения брюк, по накладным карманам и коленным усилительным накладкам проложена отделочная строчка на 0,1 см* 0,7 см. По притачному поясу от края отделочная строчка на 0,1 см*0,7 см, в шве притачивания к брюкам на 0,1см. Отделочная строчка шириной 2,5 см проходит по косым входам карманов. Низ брюк обработан швом в подгибку с закрытым срезом шириной 2,5 см. В шов притачивания светоотражающей ленты вставлен светоотражающий кант желтого цвета. По всему костюму в узловых технологичных соединениях карманов и клапанов, выполнить закрепку на закрепочной спецмашине.
Защитные элементы: СВП с огнестойкой пропиткой шириной 5,0 см, настрочены на расстоянии 25,0 см от низа брюк. Цвет брюк – синий. Размерный ряд соответствует СТ РК ISO 8559-2-2018 «Обозначение размеров одежды» от 80-84 до 152-156, рост от 158 до 200 см (по предварительному согласованию с заказчиком) в соответствии с действующими у заказчика нормами и штатным расписанием.
Ткань основная соответствует: ГОСТ11209-2014 «Ткани для специальной одежды. Общие технические требования. Методы испытаний», ГОСТ 3813-72 «Материалы текстильные. Ткани и штучные изделия. Методы определения разрывных характеристик при растяжении.
Cостав ткани: метаарамид — 93%, параарамид — 5%, антистатичное волокно – 2 %. Плотность 180 г/м². Воздухопроницаемость не менее 20 дм/м2сек. Водоотталкивание:90/80 усл.ед. Разрывная нагрузка, Н, не менее: основа- 900 Н, уток — 700 Н. Изменение размеров после мокрой обработки, %, не более: основа — 2,0%, уток ±1,5 %. Устойчивость окраски к стирке, по ГОСТ 9733.4-83, ISO 105 C06, класс, не менее: 4,0. Устойчивость окраски к солнечному свету, по ГОСТ 9733.1-91 (ИСО 105-B01-88), класс, не менее: 4,0. Стойкость к истиранию 3 класс защиты: - не менее: 4500 циклов. Маслоотталкивание: 5/4. Удельное поверхностное электрическое сопротивление, не более: 107 Ом.
Комплектность
1. Костюм для работников состоит из куртки, брюк.
2. Костюм комплектуется на предприятиях-изготовителях.
Маркировка. Упаковка.
Каждое изделие должно иметь маркировку, которую наносят непосредственно на изделие или на трудноудаляемую этикетку. 
Информация должна наноситься любым рельефным способом (в том числе тиснение, шелкография, гравировка, литье, штамповка) либо трудноудаляемой краской непосредственно на изделие или на трудноудаляемую этикетку, прикрепленную к изделию. 
Допускается нанесение информации в виде пиктограмм, которые могут использоваться в качестве указателей опасности или области применения изделия. Информация должна быть легко читаемой, стойкой при хранении, перевозке, реализации и использовании продукции по назначению в течение всего срока годности, срока службы и (или) гарантийного срока хранения.
Маркировка должна быть разборчивой, легко читаемой и нанесена на поверхность изделия (этикетки), доступную для осмотра без снятия упаковки.
Обозначение защитных свойств - по ГОСТ 12.4.103. Допускается обозначение защитных свойств по ГОСТ EN 340 с указанием класса защиты.
При сдаче Заказчику в обязательном порядке должны предоставить следующую маркировку на товар:
1. Вшивная этикетка, в боковом шве с указанием:
- наименование изделия (при наличии - наименование модели, кода, артикула,); - наименование и адрес изготовителя и (или) его товарный знак (при наличии); - защитные свойства пиктограмма; - два смежных размера в полном обхвате груди и роста (Например, 170; 176 - 96;100 при группировке сдвоенных значений размерных признаков.); - обозначение технического регламента Таможенного союза, требованиям которого должно соответствовать изделие; - дата (месяц, год) изготовления или дата окончания срока годности, если она установлена; - сведения о классе защиты; - сведения (символы по уходу) о способах ухода и требованиях к утилизации средства индивидуальной защиты; - сведения о документе, в соответствии с которым изготовлено средство индивидуальной защиты; - знак ОТК.
2. Вшивная этикетка, вшитая в горловину с указанием двух смежных размеров роста и обхвата груди изделия (Например, 170; 176 - 96;100 при группировке сдвоенных значений размерных признаков.)
3. Бумажная навесная этикетка:
- наименование изделия (при наличии - наименование модели, кода, артикула, номера лота и закупа); - наименование и адрес изготовителя и (или) его товарный знак (при наличии); - защитные свойства пиктограмма; - два смежных размера в полном обхвате груди и роста (Например, 170; 176 - 96;100 при группировке сдвоенных значений размерных признаков.); -обозначение технического регламента Таможенного союза, требованиям которого должно соответствовать изделие; - дата (месяц, год) изготовления или дата окончания срока годности, если она установлена; - сведения о классе защиты; - сведения (символы по уходу) о способах ухода и требованиях к утилизации средства индивидуальной защиты; - сведения о документе, в соответствии с которым изготовлено средство индивидуальной защиты; - знак ОТК.
Обязательное подтверждение товара сертификатом или декларацией соответствия.
Наличие индивидуальной упаковки обязательно. Упаковка согласно ГОСТ 10581 (в части спецодежды).
Упаковка изделий должна обеспечить сохранность товара при перевозке и хранении. На лицевой стороне каждой упаковки должен быть прикреплен упаковочный ярлык или упаковочный лист с указанием количества и размера упакованных изделий.
</t>
  </si>
  <si>
    <t xml:space="preserve">Изготавливается в соответствии c:
ГОСТ 12.4.303-2016 «Система стандартов безопасности труда. Одежда специальная для защиты от пониженных температур. Технические требования»;
ГОСТ 29335-92 «Костюмы мужские для защиты от пониженных температур. Технические условия»; 
ГОСТ 29338-92 «Костюмы женские для защиты от пониженных температур. Технические условия»;
ГОСТ 12.4.310-2020 Система стандартов безопасности труда Одежда специальная для защиты работающих от воздействия нефти и нефтепродуктов Общие технические условия»;
ГОСТ 12.4.011-89 «Система стандартов безопасности труда. Средства защиты работающих. Общие требования и классификация».
ГОСТ 31399-2009 Классификация типовых фигур мужчин по ростам, размерам и полнотным группам для проектирования одежды;
ГОСТ 31400 - 2009 Классификация типовых фигур мужчин особо больших размеров.
Обработка швов согласно ГОСТ 29122-91 «Средства индивидуальной защиты Требования к стежкам, строчкам и швам»;
Маркировка согласно ГОСТ 12.4.115-82 «Система стандартов безопасности труда. Средства индивидуальной защиты работающих Общие требования к маркировке».
Назначение: выполнение технологических операций с технологическим оборудованием и инструментом в условиях воздействия пониженных температур.
Костюм состоит из куртки и полукомбинезона.
Куртка. Куртка удлиненная прямого силуэта. С центральной бортовой застежкой на тракторную тесьму молнию двухбегунковую тип № 8 до конца воротника стойка, с внутренней ветрозащитной правосторонней планкой шириной 6,0 см, внешней ветрозащитной левосторонней планкой шириной 8,0 см с застежкой на 6 потайных металлических кнопок диаметром 1,5 см, две кнопки из которых пробиты на уровне воротника, остальные 4 распределены равномерно по ветрозащитной планке полочки. Капюшон съемный.
На верхней части правой полочки накладной нагрудный карман 14,0*16,0 см, с клапаном размером 15,5*6,0 см, застежкой на две потайные металлические кнопки диаметром 1,5 см. На верхней части левой полочки накладной карман для рации 13,0*5,0 см со вставками 5,0 см в развернутом виде, создающими объем, с клапаном, застегивающимся на застежку «Велькро». Клапаны нагрудных карманов втачаны между кокеткой и нижней части полочек. На линии стачивания кокеток с полочками горизонтально настрочены светоотражающая лента шириной 5,0 см, над лентой вышивка логотипа компании, выполненный методом вышивки гладь в крое. Нижние части полочек имеют боковые части (кокетки) в швах притачивания которых расположены карманы. На каждом кармане подкладка из трикотажного полотна флис. Все кнопки на куртке скрытые, в области расположения кнопок усилены лентой-стропой. Спинка прямая состоит из четырех частей: нижней части, верхней кокетки и двух боковых вставок. На линии стачивания кокетки и спинки горизонтально настрочена светоотражающая лента шириной 5,0 см, над лентой, на расстоянии 13,0 см от плечевого шва основания шеи, вышивка логотипа компании., размером (уточнить с заказчиком), выполненный методом вышивки гладь в крое. По низу ширина куртки регулируется эластичным шнуром с фиксаторами, закрепленных в области боковых швов.
В шов ветрозащитного клапана, шов нижних карманов, нижний шов притачивания светоотражающей ленты на спинке и полочках вставлен светоотражающий кант желтого цвета.
Рукава втачные, двух шовные, с локтевыми накладками для усиления в виде трапеции высотой не менее 20,0 см, шириной по верху не менее 30,0 см и по низу шириной не менее 25,0 см, на расстоянии 18,0 см от низа рукавов, патами, застегивающимися на текстильные застежки по низу. Внутри рукавов расположен напульсники, с притачными манжетами высотой 6,0 см. Низ рукавов подогнут на 2,5 см швом в подгибку с закрытым срезом.  В верхней части левого рукава на расстоянии 12 см от шва втачивания, настрочен шеврон выполненные вышивкой гладь с изображением флага Республики Казахстан. Под шевроном настрочена светоотражающая лента шириной 5,0 см. Воротник – стойка из двух частей, утепленный, внутри отделан трикотажным полотном (флис) в цвет основной ткани. В горловину вшита петля для вешания куртки. Отделочные двойные строчки на 0,1-0,7 см проложены по карманам, клапанам, манжетам, локтевым накладкам для усиления, плечевым и локтевым швам. Отделочная строчка шириной 2,5 см проходит по верхнему входам карманов. Вход в карманы с по узловым соединениям усилены закрепкой, на закрепочной машине. По воротнику, швам настрачивания накладных клапанов, краю ветрозащитных внутренних и внешних планках и в швах настрачивания планок, по краю борта, швам закрепления тесьмы молнии отделочная строчка на 0,7 см. По швам настрачивания светоотражающей ленты строчка на 0,1-0,7 см. Капюшон съемный с подкладкой в цвет верха капюшона из трикотажного полотна (флис), состоит из средней и двух боковых частей. Боковая часть цельнокроеная с подбородочной частью. Подбородочная часть капюшона с переходными концами, шириной не менее 10,0 см застегивающийся на две потайные кнопки диаметром 1,5 см. Регулируют длину лицевого выреза с помощью эластичного шнура концы, которого закреплены в швы двойными фиксаторами, с притачной 5,0 см обтачкой, в которую продет шнур, выведенный на изнаночную сторону через люверсы, регулирующийся фиксаторами. В средней части капюшона хлястик (пата) для регулировки высоты капюшона, застегивающийся на текстильную застежку «велькро». Капюшон пристегивается к куртке на тесьму молния тип 7 витая, закрытая планкой. Съемная утепленная подстежка из смесовой ткани. Съемная утепленная подстежка прямого силуэта, пристегивается к основной куртке по подбортам перекидными застежками-тесьмы молниями до воротника, на подкладке с длинными втачными рукавами. Подкладка отстегивающаяся (на молнии) из хлопчатобумажной ткани, выстеганный с утеплителем. На полочках подкладки внутренние накладные карманы из ткани ячеистой структуры, застегивающиеся на застежки-молнии. Полукомбинезон. Полукомбинезон прямого силуэта с утепленной подкладкой, на притачном поясе с центральной застежкой на две потайные металлические кнопки диаметром 1,5 см (усиленные лентой-стропой), на гульфик и тесьму молния тип 5 витая. Притачной пояс, простеганный одним слоем утеплителя швом 6,0см*6,0см., высотой не более 8,0 см в районе гульфика, переходящим плавно высотой не более 10,0 см по боковым швам и не более 12 см в среднем шве сидения задней части брюк. Съемная утепленная кокетка спинки с лямками, пристегивается к задней части брюк при помощи застежки молнии (тип 5 витая). Без спинки и лямок может использоваться в качестве брюк. По передней и задней частям пояса 6 шлевок под ремень шириной 3,0 см, регулируется по бокам эластичной тесьмой, простеганной на резино прошивочной машине в пять рядов. К верхней части по передней половинке полочки притачаны хлястики с карабинами для пристегивания лямок. На конце лямок шириной 5,0 см задней части спинки притачаны карабины для пристегивания к передней части брюк. По росту полукомбинезон регулируются бретелями с проложенной внутрь эластичной тесьмой шириной 5,0 см, простеганной на резино прошивочной машине, закрепленные по верхнему краю спинки, спереди фиксируются нижней частью карабинов.  Передняя половинка полукомбинезона с боковыми накладными карманами размером 20,0*29,0см, с наклонным входом выреза в карман размером 18,5см. В области колен усилительные накладки с выточками по периметру для объёма и свободы в изгибах, из мембранной ткани, в цвет основной ткани. Под усилительными накладками вкруговую настрочена светоотражающая лента, на расстоянии 25,0 см от низа полукомбинезона. Задняя часть полукомбинезона с двумя вытачками по линии талии. Утепленная подкладка полукомбинезона с двумя слоями утеплителя. Шаговые швы на задних частях брюк по низу усилены фигурными накладками для защиты от истирания, по низу высотой не менее 15,0 см, вдоль бокового и шагового швов, длиной не менее 15,0 см выше линии колена до низа и шириной не менее 10,0 см. Ширина низа брючин регулируется застежкой-молнией по боковым швам на ширину вставок из ткани. С внутренней стороны брючины с противопыльниками. По всему костюму по всем узловым соединениям проложена закрепка на закрепочной спец машине. Низ полукомбинезона подогнут швом в подгибку с закрытым срезом шириной не менее 3,0 см. Все мелкие детали (воротник, планки, карманы, клапана, накладки локтевые, наколенники), при градации увеличиваются или уменьшаются соответственно размерам согласно Единой методики конструирования спецодежды. В шов притачивания светоотражающей ленты вставлен светоотражающий кант желтого цвета. Размерный ряд соответствует СТ РК ISO 8559-2-2018 «Обозначение размеров одежды» от 80-84 до 152-156, рост от 158 до 200 см (по предварительному согласованию с заказчиком) в соответствии с действующими у заказчика нормами и штатным расписанием. Ткань основная соответствует: ГОСТ11209-2014 «Ткани для специальной одежды. Общие технические требования. Методы испытаний», ГОСТ 3813-72 «Материалы текстильные. Ткани и штучные изделия. Методы определения разрывных характеристик при растяжении. Cостав ткани: метаарамид — 93%, параарамид — 5%, антистатичное волокно – 2 %. Плотность 230 г/м². Воздухопроницаемость не менее 20 дм/м2сек. Водоотталкивание:90/80 усл.ед. Разрывная нагрузка, Н, не менее: основа- 900 Н, уток — 700 Н. Изменение размеров после мокрой обработки, %, не более: основа — 2,0%, уток ±1,5 %. Устойчивость окраски к стирке, по ГОСТ 9733.4-83, ISO 105 C06, класс, не менее: 4,0. Устойчивость окраски к солнечному свету, по ГОСТ 9733.1-91 (ИСО 105-B01-88), класс, не менее: 4,0. Стойкость к истиранию 3 класс защиты: - не менее: 4500 циклов. Маслоотталкивание: 5/4. Удельное поверхностное электрическое сопротивление, не более: 107 Ом.  Состав утеплителя соответствует:
СТ РК 3457-2019 «Полотна нетканые объемные термо скрепленные. Технические условия». ТР ТС 019/2011«Технический регламент Таможенного союза «О безопасности средств индивидуальной защиты»;
ГОСТ 3816-81 (ИСО 811-81) «Полотна текстильные. Методы определения гигроскопических и водоотталкивающих свойств». Полиэфирное первичное волокно, белого цвета -100%. Полое высоко извитое полиэфирное первичное волокно линейной плотностью не менее 0,17 текс (1,5-Денье) но не более 0,78 текс (7-Денье).  Суммарное тепловое сопротивление, м2×°С/Вт, для поверхностной плотности: - на утепленной съёмной подкладке – 3 слоя по 150 г/м2, общей плотностью 450 г/м2;
- в полукомбинезоне – 2 слоя по 150 г/м2, общей плотностью 300 г/м2. При наличии более одного слоя текстильных материалов в теплозащитной прокладке содержание натуральных волокон (хлопок, шерсть) в одном слое не менее 50%.
Подкладочная ткань соответствует: ГОСТ 20272 -2014 «Ткани подкладочные из химических нитей и пряжи. ОТУ»; ГОСТ 3813-72 (ИСО 5081-77, ИСО 5082-82) «Материалы текстильные. Ткани и штучные изделия. Методы определения разрывных характеристик при растяжении»; ГОСТ 12088-77 «Материалы текстильные и изделия из них. Метод определения воздухопроницаемости» ГОСТ 9733.0-83 «Материалы текстильные. Общие требования к методам испытаний устойчивости окрасок к физико-химическим воздействиям». Состав – 100% хлопок. Поверхностная плотность, 110 г/м2. Полотно трикотажное (флис) соответствует ГОСТ 28554-90 «Полотно трикотажное. ОТУ».  Состав: полиэстер 100 %. Поверхностная плотность, 190 г/м2.
Полотно надвяза соответствует ГОСТ 28554-90 «Полотно трикотажное. ОТУ». Трикотажное эластичное полотно. Манжет для куртки. Состав: вискоза — 65%, полиэстер — 30%, плотность ткани — 150 г/м2.  Световозвращающая ткань соответствует ГОСТ 12.4.281-2014 «Система стандартов безопасности труда (ССБТ). Одежда специальная повышенной видимости. ТТ». Ширина 5,0 см. Цвет светло серый. Ветрозащитный слой: ткань ветрозащитная 100% ПЭ, располагается между утеплителем и подкладочной тканью верха. Другие материалы и покупные изделия соответствуют: ГОСТ 29150-91 «Фурнитура для изделий легкой промышленности. Методы контроля»;
ГОСТ 6309-93 «Нитки швейные хлопчатобумажные и синтетические». Комплектность
1. Комплект для работников состоит из куртки с капюшоном, съемной утепленной подстежки и полукомбинезона.
2. Костюм комплектуется на предприятиях-изготовителях.
Маркировка. Упаковка.
Каждое изделие должно иметь маркировку, которую наносят непосредственно на изделие или на трудноудаляемую этикетку. 
Информация должна наноситься любым рельефным способом (в том числе тиснение, шелкография, гравировка, литье, штамповка) либо трудноудаляемой краской непосредственно на изделие или на трудноудаляемую этикетку, прикрепленную к изделию. 
Допускается нанесение информации в виде пиктограмм, которые могут использоваться в качестве указателей опасности или области применения изделия. Информация должна быть легко читаемой, стойкой при хранении, перевозке, реализации и использовании продукции по назначению в течение всего срока годности, срока службы и (или) гарантийного срока хранения.
Маркировка должна быть разборчивой, легко читаемой и нанесена на поверхность изделия (этикетки), доступную для осмотра без снятия упаковки.
Обозначение защитных свойств - по ГОСТ 12.4.103. Допускается обозначение защитных свойств по ГОСТ EN 340 с указанием класса защиты.
При сдаче Заказчику в обязательном порядке должны предоставить следующую маркировку на товар:
1. Вшивная этикетка, в боковом шве с указанием:
- наименование изделия (при наличии - наименование модели, кода, артикула,); - наименование и адрес изготовителя и (или) его товарный знак (при наличии); - защитные свойства пиктограмма; - два смежных размера в полном обхвате груди и роста (Например, 170; 176 - 96;100 при группировке сдвоенных значений размерных признаков.); - обозначение технического регламента Таможенного союза, требованиям которого должно соответствовать изделие; - дата (месяц, год) изготовления или дата окончания срока годности, если она установлена; - сведения о классе защиты; - сведения (символы по уходу) о способах ухода и требованиях к утилизации средства индивидуальной защиты; - сведения о документе, в соответствии с которым изготовлено средство индивидуальной защиты; - знак ОТК.
2. Вшивная этикетка, вшитая в горловину с указанием двух смежных размеров роста и обхвата груди изделия (Например, 170; 176 - 96;100 при группировке сдвоенных значений размерных признаков.)
3. Бумажная навесная этикетка:
- наименование изделия (при наличии - наименование модели, кода, артикула, номера лота и закупа); - наименование и адрес изготовителя и (или) его товарный знак (при наличии); - защитные свойства пиктограмма; - два смежных размера в полном обхвате груди и роста (Например, 170; 176); - 96;100 при группировке сдвоенных значений размерных признаков.); -обозначение технического регламента Таможенного союза, требованиям которого должно соответствовать изделие; - дата (месяц, год) изготовления или дата окончания срока годности, если она установлена; - сведения о классе защиты; - сведения (символы по уходу) о способах ухода и требованиях к утилизации средства индивидуальной защиты; - сведения о документе, в соответствии с которым изготовлено средство индивидуальной защиты; - знак ОТК.
Обязательное подтверждение товара сертификатом или декларацией соответствия.
Наличие индивидуальной упаковки обязательно. Упаковка согласно ГОСТ 10581 (в части спецодежды).
Упаковка изделий должна обеспечить сохранность товара при перевозке и хранении. На лицевой стороне каждой упаковки должен быть прикреплен упаковочный ярлык или упаковочный лист с указанием количества и размера упакованных изделий.
</t>
  </si>
  <si>
    <t>сумма в тенге 
без НДС</t>
  </si>
  <si>
    <t>итого количество</t>
  </si>
  <si>
    <t>Приложение №9</t>
  </si>
  <si>
    <t>ВСЕГО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</si>
</sst>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charset val="204"/>
      <scheme val="minor"/>
    </font>
    <font>
      <sz val="10"/>
      <color theme="1"/>
      <name val="Times New Roman"/>
      <family val="1"/>
      <charset val="204"/>
    </font>
    <font>
      <b/>
      <sz val="10"/>
      <color theme="1"/>
      <name val="Times New Roman"/>
      <family val="1"/>
      <charset val="204"/>
    </font>
    <font>
      <b/>
      <sz val="10"/>
      <color rgb="FF000000"/>
      <name val="Times New Roman"/>
      <family val="1"/>
      <charset val="204"/>
    </font>
    <font>
      <sz val="10"/>
      <name val="Times New Roman"/>
      <family val="1"/>
      <charset val="204"/>
    </font>
    <font>
      <sz val="10"/>
      <color rgb="FF000000"/>
      <name val="Times New Roman"/>
      <family val="1"/>
      <charset val="204"/>
    </font>
    <font>
      <b/>
      <sz val="10"/>
      <name val="Times New Roman"/>
      <family val="1"/>
      <charset val="204"/>
    </font>
    <font>
      <sz val="10"/>
      <color rgb="FF333333"/>
      <name val="Times New Roman"/>
      <family val="1"/>
      <charset val="204"/>
    </font>
    <font>
      <sz val="10"/>
      <color rgb="FF212529"/>
      <name val="Times New Roman"/>
      <family val="1"/>
      <charset val="204"/>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s>
  <cellStyleXfs count="1">
    <xf numFmtId="0" fontId="0" fillId="0" borderId="0"/>
  </cellStyleXfs>
  <cellXfs count="93">
    <xf numFmtId="0" fontId="0" fillId="0" borderId="0" xfId="0"/>
    <xf numFmtId="3" fontId="5" fillId="2" borderId="1" xfId="0" applyNumberFormat="1" applyFont="1" applyFill="1" applyBorder="1" applyAlignment="1">
      <alignment horizontal="left" vertical="top" wrapText="1"/>
    </xf>
    <xf numFmtId="2" fontId="4" fillId="2" borderId="1" xfId="0" applyNumberFormat="1" applyFont="1" applyFill="1" applyBorder="1" applyAlignment="1">
      <alignment horizontal="right" vertical="center" wrapText="1"/>
    </xf>
    <xf numFmtId="3" fontId="4" fillId="2" borderId="1" xfId="0" applyNumberFormat="1" applyFont="1" applyFill="1" applyBorder="1" applyAlignment="1">
      <alignment horizontal="left" vertical="top" wrapText="1"/>
    </xf>
    <xf numFmtId="0" fontId="5"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4" fillId="2" borderId="7" xfId="0" applyFont="1" applyFill="1" applyBorder="1" applyAlignment="1">
      <alignment horizontal="left" vertical="top" wrapText="1"/>
    </xf>
    <xf numFmtId="0" fontId="5" fillId="2" borderId="7" xfId="0" applyFont="1" applyFill="1" applyBorder="1" applyAlignment="1">
      <alignment horizontal="left" vertical="top" wrapText="1"/>
    </xf>
    <xf numFmtId="3" fontId="4" fillId="2" borderId="7" xfId="0" applyNumberFormat="1" applyFont="1" applyFill="1" applyBorder="1" applyAlignment="1">
      <alignment horizontal="left" vertical="top" wrapText="1"/>
    </xf>
    <xf numFmtId="0" fontId="1" fillId="2" borderId="7" xfId="0" applyFont="1" applyFill="1" applyBorder="1" applyAlignment="1">
      <alignment horizontal="left" vertical="top" wrapText="1"/>
    </xf>
    <xf numFmtId="3" fontId="5" fillId="2" borderId="7" xfId="0" applyNumberFormat="1" applyFont="1" applyFill="1" applyBorder="1" applyAlignment="1">
      <alignment horizontal="left" vertical="top" wrapText="1"/>
    </xf>
    <xf numFmtId="0" fontId="6" fillId="2" borderId="7" xfId="0" applyFont="1" applyFill="1" applyBorder="1" applyAlignment="1">
      <alignment horizontal="left" vertical="center" wrapText="1"/>
    </xf>
    <xf numFmtId="0" fontId="2" fillId="2" borderId="7" xfId="0" applyFont="1" applyFill="1" applyBorder="1" applyAlignment="1">
      <alignment horizontal="left" vertical="center" wrapText="1"/>
    </xf>
    <xf numFmtId="3" fontId="5" fillId="0" borderId="1" xfId="0" applyNumberFormat="1" applyFont="1" applyFill="1" applyBorder="1" applyAlignment="1">
      <alignment horizontal="center" vertical="center" wrapText="1"/>
    </xf>
    <xf numFmtId="3" fontId="5" fillId="0" borderId="1"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4"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0" fillId="0" borderId="0" xfId="0" applyFill="1"/>
    <xf numFmtId="0" fontId="2" fillId="0" borderId="0" xfId="0" applyFont="1" applyAlignment="1">
      <alignment horizontal="center" vertical="center"/>
    </xf>
    <xf numFmtId="0" fontId="3"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2" borderId="5" xfId="0" applyFont="1" applyFill="1" applyBorder="1" applyAlignment="1">
      <alignment horizontal="left" vertical="top" wrapText="1"/>
    </xf>
    <xf numFmtId="0" fontId="1" fillId="2" borderId="1" xfId="0" applyFont="1" applyFill="1" applyBorder="1" applyAlignment="1">
      <alignment horizontal="center" vertical="center"/>
    </xf>
    <xf numFmtId="2" fontId="1" fillId="2" borderId="1" xfId="0" applyNumberFormat="1" applyFont="1" applyFill="1" applyBorder="1" applyAlignment="1">
      <alignment horizontal="right" vertical="center"/>
    </xf>
    <xf numFmtId="3" fontId="4" fillId="2" borderId="5" xfId="0" applyNumberFormat="1" applyFont="1" applyFill="1" applyBorder="1" applyAlignment="1">
      <alignment horizontal="left" vertical="top"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2" fontId="4" fillId="2" borderId="1" xfId="0" applyNumberFormat="1" applyFont="1" applyFill="1" applyBorder="1" applyAlignment="1">
      <alignment horizontal="right" vertical="center"/>
    </xf>
    <xf numFmtId="0" fontId="1" fillId="0" borderId="0" xfId="0" applyFont="1"/>
    <xf numFmtId="2" fontId="2" fillId="0" borderId="0" xfId="0" applyNumberFormat="1" applyFont="1"/>
    <xf numFmtId="0" fontId="2" fillId="0" borderId="0" xfId="0" applyFont="1"/>
    <xf numFmtId="0" fontId="3" fillId="0"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4" xfId="0" applyFont="1" applyFill="1" applyBorder="1" applyAlignment="1">
      <alignment horizontal="left" vertical="center" wrapText="1"/>
    </xf>
    <xf numFmtId="3" fontId="4" fillId="2" borderId="5" xfId="0" applyNumberFormat="1" applyFont="1" applyFill="1" applyBorder="1" applyAlignment="1">
      <alignment horizontal="left" vertical="top" wrapText="1"/>
    </xf>
    <xf numFmtId="3" fontId="4" fillId="2" borderId="8" xfId="0" applyNumberFormat="1" applyFont="1" applyFill="1" applyBorder="1" applyAlignment="1">
      <alignment horizontal="left" vertical="top" wrapText="1"/>
    </xf>
    <xf numFmtId="0" fontId="4"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3" xfId="0" applyFont="1" applyFill="1" applyBorder="1" applyAlignment="1">
      <alignment horizontal="left" vertical="center" wrapText="1"/>
    </xf>
    <xf numFmtId="3" fontId="4" fillId="2" borderId="6" xfId="0" applyNumberFormat="1" applyFont="1" applyFill="1" applyBorder="1" applyAlignment="1">
      <alignment horizontal="left" vertical="top" wrapText="1"/>
    </xf>
    <xf numFmtId="0" fontId="4"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2" borderId="5" xfId="0" applyFont="1" applyFill="1" applyBorder="1" applyAlignment="1">
      <alignment horizontal="left" vertical="top" wrapText="1"/>
    </xf>
    <xf numFmtId="0" fontId="7" fillId="2" borderId="6"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8" xfId="0" applyFont="1" applyFill="1" applyBorder="1" applyAlignment="1">
      <alignment horizontal="left" vertical="top"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2" borderId="5" xfId="0" applyFont="1" applyFill="1" applyBorder="1" applyAlignment="1">
      <alignment horizontal="left" vertical="top" wrapText="1"/>
    </xf>
    <xf numFmtId="0" fontId="5" fillId="2" borderId="6" xfId="0" applyFont="1" applyFill="1" applyBorder="1" applyAlignment="1">
      <alignment horizontal="left" vertical="top" wrapText="1"/>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2" fontId="1" fillId="2" borderId="2" xfId="0" applyNumberFormat="1" applyFont="1" applyFill="1" applyBorder="1" applyAlignment="1">
      <alignment horizontal="right" vertical="center"/>
    </xf>
    <xf numFmtId="2" fontId="1" fillId="2" borderId="4" xfId="0" applyNumberFormat="1" applyFont="1" applyFill="1" applyBorder="1" applyAlignment="1">
      <alignment horizontal="right" vertical="center"/>
    </xf>
    <xf numFmtId="2" fontId="1" fillId="2" borderId="3" xfId="0" applyNumberFormat="1" applyFont="1" applyFill="1" applyBorder="1" applyAlignment="1">
      <alignment horizontal="right" vertical="center"/>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2" fontId="1" fillId="0" borderId="2" xfId="0" applyNumberFormat="1" applyFont="1" applyBorder="1" applyAlignment="1">
      <alignment horizontal="right" vertical="center"/>
    </xf>
    <xf numFmtId="2" fontId="1" fillId="0" borderId="4" xfId="0" applyNumberFormat="1" applyFont="1" applyBorder="1" applyAlignment="1">
      <alignment horizontal="right" vertical="center"/>
    </xf>
    <xf numFmtId="2" fontId="1" fillId="0" borderId="3" xfId="0" applyNumberFormat="1" applyFont="1" applyBorder="1" applyAlignment="1">
      <alignment horizontal="right" vertical="center"/>
    </xf>
    <xf numFmtId="2" fontId="1" fillId="2" borderId="1" xfId="0" applyNumberFormat="1" applyFont="1" applyFill="1" applyBorder="1" applyAlignment="1">
      <alignment horizontal="right" vertical="center"/>
    </xf>
    <xf numFmtId="0" fontId="2" fillId="0" borderId="0" xfId="0" applyFont="1" applyAlignment="1">
      <alignment horizontal="right" vertical="center"/>
    </xf>
    <xf numFmtId="0" fontId="1" fillId="2" borderId="1" xfId="0" applyFont="1" applyFill="1" applyBorder="1" applyAlignment="1">
      <alignment horizontal="center" vertical="center"/>
    </xf>
    <xf numFmtId="0" fontId="1" fillId="2" borderId="3" xfId="0" applyFont="1" applyFill="1" applyBorder="1" applyAlignment="1">
      <alignment horizontal="center" vertical="center"/>
    </xf>
    <xf numFmtId="0" fontId="2" fillId="0" borderId="1" xfId="0" applyFont="1" applyFill="1" applyBorder="1" applyAlignment="1">
      <alignment horizontal="right" vertical="center"/>
    </xf>
    <xf numFmtId="0" fontId="2" fillId="0" borderId="1" xfId="0" applyFont="1" applyBorder="1" applyAlignment="1">
      <alignment horizontal="right"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2" borderId="5" xfId="0" applyFont="1" applyFill="1" applyBorder="1" applyAlignment="1">
      <alignment horizontal="left" vertical="top" wrapText="1"/>
    </xf>
    <xf numFmtId="0" fontId="1" fillId="2" borderId="6" xfId="0" applyFont="1" applyFill="1" applyBorder="1" applyAlignment="1">
      <alignment horizontal="left" vertical="top" wrapText="1"/>
    </xf>
  </cellXfs>
  <cellStyles count="1">
    <cellStyle name="Обычный"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42"/>
  <sheetViews>
    <sheetView tabSelected="1" topLeftCell="A134" zoomScale="80" zoomScaleNormal="80" workbookViewId="0">
      <selection activeCell="N141" sqref="N141"/>
    </sheetView>
  </sheetViews>
  <sheetFormatPr defaultRowHeight="15" x14ac:dyDescent="0.25"/>
  <cols>
    <col min="3" max="3" width="21.7109375" customWidth="1"/>
    <col min="4" max="4" width="26.85546875" customWidth="1"/>
    <col min="5" max="5" width="147" customWidth="1"/>
    <col min="7" max="7" width="11.7109375" customWidth="1"/>
    <col min="8" max="8" width="11.5703125" customWidth="1"/>
    <col min="9" max="9" width="13.42578125" customWidth="1"/>
    <col min="10" max="10" width="12.28515625" customWidth="1"/>
    <col min="11" max="11" width="12.7109375" customWidth="1"/>
    <col min="12" max="13" width="13.140625" customWidth="1"/>
    <col min="14" max="14" width="12.5703125" customWidth="1"/>
  </cols>
  <sheetData>
    <row r="1" spans="2:14" x14ac:dyDescent="0.25">
      <c r="B1" s="20"/>
      <c r="C1" s="20"/>
      <c r="D1" s="20"/>
      <c r="J1" s="84" t="s">
        <v>275</v>
      </c>
      <c r="K1" s="84"/>
      <c r="L1" s="84"/>
      <c r="M1" s="84"/>
      <c r="N1" s="84"/>
    </row>
    <row r="2" spans="2:14" x14ac:dyDescent="0.25">
      <c r="B2" s="20"/>
      <c r="C2" s="20"/>
      <c r="D2" s="20"/>
      <c r="J2" s="84" t="s">
        <v>259</v>
      </c>
      <c r="K2" s="84"/>
      <c r="L2" s="84"/>
      <c r="M2" s="84"/>
      <c r="N2" s="84"/>
    </row>
    <row r="3" spans="2:14" x14ac:dyDescent="0.25">
      <c r="B3" s="20"/>
      <c r="C3" s="20"/>
      <c r="D3" s="20"/>
      <c r="J3" s="84" t="s">
        <v>258</v>
      </c>
      <c r="K3" s="84"/>
      <c r="L3" s="84"/>
      <c r="M3" s="84"/>
      <c r="N3" s="84"/>
    </row>
    <row r="4" spans="2:14" x14ac:dyDescent="0.25">
      <c r="B4" s="20"/>
      <c r="C4" s="20"/>
      <c r="D4" s="20"/>
    </row>
    <row r="5" spans="2:14" x14ac:dyDescent="0.25">
      <c r="B5" s="20"/>
      <c r="C5" s="20"/>
      <c r="D5" s="20"/>
      <c r="E5" s="21" t="s">
        <v>257</v>
      </c>
    </row>
    <row r="6" spans="2:14" x14ac:dyDescent="0.25">
      <c r="B6" s="20"/>
      <c r="C6" s="20"/>
      <c r="D6" s="20"/>
    </row>
    <row r="7" spans="2:14" ht="15" customHeight="1" x14ac:dyDescent="0.25">
      <c r="B7" s="38" t="s">
        <v>54</v>
      </c>
      <c r="C7" s="38" t="s">
        <v>0</v>
      </c>
      <c r="D7" s="38" t="s">
        <v>1</v>
      </c>
      <c r="E7" s="39" t="s">
        <v>104</v>
      </c>
      <c r="F7" s="73" t="s">
        <v>149</v>
      </c>
      <c r="G7" s="74" t="s">
        <v>151</v>
      </c>
      <c r="H7" s="75">
        <v>2025</v>
      </c>
      <c r="I7" s="76"/>
      <c r="J7" s="75">
        <v>2026</v>
      </c>
      <c r="K7" s="76"/>
      <c r="L7" s="75">
        <v>2027</v>
      </c>
      <c r="M7" s="76"/>
      <c r="N7" s="73" t="s">
        <v>274</v>
      </c>
    </row>
    <row r="8" spans="2:14" ht="49.5" customHeight="1" x14ac:dyDescent="0.25">
      <c r="B8" s="38"/>
      <c r="C8" s="38"/>
      <c r="D8" s="38"/>
      <c r="E8" s="40"/>
      <c r="F8" s="73"/>
      <c r="G8" s="74"/>
      <c r="H8" s="22" t="s">
        <v>150</v>
      </c>
      <c r="I8" s="22" t="s">
        <v>273</v>
      </c>
      <c r="J8" s="22" t="s">
        <v>150</v>
      </c>
      <c r="K8" s="22" t="s">
        <v>273</v>
      </c>
      <c r="L8" s="22" t="s">
        <v>150</v>
      </c>
      <c r="M8" s="22" t="s">
        <v>273</v>
      </c>
      <c r="N8" s="73"/>
    </row>
    <row r="9" spans="2:14" ht="178.5" x14ac:dyDescent="0.25">
      <c r="B9" s="23">
        <v>1</v>
      </c>
      <c r="C9" s="24" t="s">
        <v>2</v>
      </c>
      <c r="D9" s="25" t="s">
        <v>3</v>
      </c>
      <c r="E9" s="8" t="s">
        <v>260</v>
      </c>
      <c r="F9" s="27" t="s">
        <v>152</v>
      </c>
      <c r="G9" s="28"/>
      <c r="H9" s="28">
        <v>5407</v>
      </c>
      <c r="I9" s="28"/>
      <c r="J9" s="28">
        <v>8814</v>
      </c>
      <c r="K9" s="28"/>
      <c r="L9" s="28">
        <v>2000</v>
      </c>
      <c r="M9" s="28"/>
      <c r="N9" s="28">
        <f>H9+J9+L9</f>
        <v>16221</v>
      </c>
    </row>
    <row r="10" spans="2:14" ht="204" x14ac:dyDescent="0.25">
      <c r="B10" s="23">
        <v>2</v>
      </c>
      <c r="C10" s="24" t="s">
        <v>136</v>
      </c>
      <c r="D10" s="25" t="s">
        <v>55</v>
      </c>
      <c r="E10" s="7" t="s">
        <v>261</v>
      </c>
      <c r="F10" s="27" t="s">
        <v>153</v>
      </c>
      <c r="G10" s="28"/>
      <c r="H10" s="28">
        <v>1000</v>
      </c>
      <c r="I10" s="28"/>
      <c r="J10" s="28">
        <v>1561</v>
      </c>
      <c r="K10" s="28"/>
      <c r="L10" s="28">
        <v>499</v>
      </c>
      <c r="M10" s="28"/>
      <c r="N10" s="28">
        <f>H10+J10+L10</f>
        <v>3060</v>
      </c>
    </row>
    <row r="11" spans="2:14" ht="229.5" x14ac:dyDescent="0.25">
      <c r="B11" s="23">
        <v>3</v>
      </c>
      <c r="C11" s="24" t="s">
        <v>4</v>
      </c>
      <c r="D11" s="25" t="s">
        <v>6</v>
      </c>
      <c r="E11" s="6" t="s">
        <v>262</v>
      </c>
      <c r="F11" s="27" t="s">
        <v>153</v>
      </c>
      <c r="G11" s="28"/>
      <c r="H11" s="28">
        <f>445+388</f>
        <v>833</v>
      </c>
      <c r="I11" s="28"/>
      <c r="J11" s="28">
        <v>1250</v>
      </c>
      <c r="K11" s="28"/>
      <c r="L11" s="28">
        <v>416</v>
      </c>
      <c r="M11" s="28"/>
      <c r="N11" s="28">
        <f>H11+J11+L11</f>
        <v>2499</v>
      </c>
    </row>
    <row r="12" spans="2:14" ht="127.5" x14ac:dyDescent="0.25">
      <c r="B12" s="23">
        <v>4</v>
      </c>
      <c r="C12" s="24" t="s">
        <v>68</v>
      </c>
      <c r="D12" s="25" t="s">
        <v>67</v>
      </c>
      <c r="E12" s="6" t="s">
        <v>263</v>
      </c>
      <c r="F12" s="27" t="s">
        <v>153</v>
      </c>
      <c r="G12" s="28"/>
      <c r="H12" s="34">
        <v>99</v>
      </c>
      <c r="I12" s="34"/>
      <c r="J12" s="34">
        <v>149</v>
      </c>
      <c r="K12" s="34"/>
      <c r="L12" s="34">
        <v>49</v>
      </c>
      <c r="M12" s="34"/>
      <c r="N12" s="28">
        <f>H12+J12+L12</f>
        <v>297</v>
      </c>
    </row>
    <row r="13" spans="2:14" ht="204" x14ac:dyDescent="0.25">
      <c r="B13" s="23">
        <v>5</v>
      </c>
      <c r="C13" s="24" t="s">
        <v>70</v>
      </c>
      <c r="D13" s="25" t="s">
        <v>69</v>
      </c>
      <c r="E13" s="6" t="s">
        <v>264</v>
      </c>
      <c r="F13" s="27" t="s">
        <v>153</v>
      </c>
      <c r="G13" s="28"/>
      <c r="H13" s="28">
        <v>316</v>
      </c>
      <c r="I13" s="28"/>
      <c r="J13" s="28">
        <v>474</v>
      </c>
      <c r="K13" s="28"/>
      <c r="L13" s="28">
        <v>158</v>
      </c>
      <c r="M13" s="28"/>
      <c r="N13" s="28">
        <f>H13+J13+L13</f>
        <v>948</v>
      </c>
    </row>
    <row r="14" spans="2:14" ht="51" x14ac:dyDescent="0.25">
      <c r="B14" s="23">
        <v>6</v>
      </c>
      <c r="C14" s="23" t="s">
        <v>43</v>
      </c>
      <c r="D14" s="25" t="s">
        <v>135</v>
      </c>
      <c r="E14" s="6" t="s">
        <v>154</v>
      </c>
      <c r="F14" s="27" t="s">
        <v>153</v>
      </c>
      <c r="G14" s="28"/>
      <c r="H14" s="28">
        <v>29</v>
      </c>
      <c r="I14" s="28"/>
      <c r="J14" s="28">
        <v>294</v>
      </c>
      <c r="K14" s="28"/>
      <c r="L14" s="28">
        <v>64</v>
      </c>
      <c r="M14" s="28"/>
      <c r="N14" s="28">
        <f t="shared" ref="N14:N17" si="0">H14+J14+L14</f>
        <v>387</v>
      </c>
    </row>
    <row r="15" spans="2:14" ht="102" x14ac:dyDescent="0.25">
      <c r="B15" s="23">
        <v>7</v>
      </c>
      <c r="C15" s="24" t="s">
        <v>66</v>
      </c>
      <c r="D15" s="25" t="s">
        <v>146</v>
      </c>
      <c r="E15" s="6" t="s">
        <v>265</v>
      </c>
      <c r="F15" s="27" t="s">
        <v>155</v>
      </c>
      <c r="G15" s="28"/>
      <c r="H15" s="28">
        <v>200</v>
      </c>
      <c r="I15" s="28"/>
      <c r="J15" s="28">
        <v>1291</v>
      </c>
      <c r="K15" s="28"/>
      <c r="L15" s="28">
        <v>298</v>
      </c>
      <c r="M15" s="28"/>
      <c r="N15" s="28">
        <f t="shared" si="0"/>
        <v>1789</v>
      </c>
    </row>
    <row r="16" spans="2:14" ht="369.75" x14ac:dyDescent="0.25">
      <c r="B16" s="23">
        <v>8</v>
      </c>
      <c r="C16" s="24" t="s">
        <v>7</v>
      </c>
      <c r="D16" s="25" t="s">
        <v>108</v>
      </c>
      <c r="E16" s="26" t="s">
        <v>266</v>
      </c>
      <c r="F16" s="27" t="s">
        <v>155</v>
      </c>
      <c r="G16" s="28"/>
      <c r="H16" s="28">
        <v>596</v>
      </c>
      <c r="I16" s="28"/>
      <c r="J16" s="28">
        <v>1450</v>
      </c>
      <c r="K16" s="28"/>
      <c r="L16" s="28">
        <v>255</v>
      </c>
      <c r="M16" s="28"/>
      <c r="N16" s="28">
        <f t="shared" si="0"/>
        <v>2301</v>
      </c>
    </row>
    <row r="17" spans="2:14" ht="382.5" x14ac:dyDescent="0.25">
      <c r="B17" s="23">
        <v>9</v>
      </c>
      <c r="C17" s="13" t="s">
        <v>7</v>
      </c>
      <c r="D17" s="14" t="s">
        <v>109</v>
      </c>
      <c r="E17" s="29" t="s">
        <v>267</v>
      </c>
      <c r="F17" s="27" t="s">
        <v>155</v>
      </c>
      <c r="G17" s="28"/>
      <c r="H17" s="28">
        <v>200</v>
      </c>
      <c r="I17" s="28"/>
      <c r="J17" s="28">
        <v>568</v>
      </c>
      <c r="K17" s="28"/>
      <c r="L17" s="28">
        <v>96</v>
      </c>
      <c r="M17" s="28"/>
      <c r="N17" s="28">
        <f t="shared" si="0"/>
        <v>864</v>
      </c>
    </row>
    <row r="18" spans="2:14" ht="63.75" x14ac:dyDescent="0.25">
      <c r="B18" s="23">
        <v>10</v>
      </c>
      <c r="C18" s="24" t="s">
        <v>24</v>
      </c>
      <c r="D18" s="25" t="s">
        <v>92</v>
      </c>
      <c r="E18" s="6" t="s">
        <v>156</v>
      </c>
      <c r="F18" s="27" t="s">
        <v>155</v>
      </c>
      <c r="G18" s="28"/>
      <c r="H18" s="28">
        <v>288</v>
      </c>
      <c r="I18" s="28"/>
      <c r="J18" s="28">
        <v>432</v>
      </c>
      <c r="K18" s="28"/>
      <c r="L18" s="28">
        <v>144</v>
      </c>
      <c r="M18" s="28"/>
      <c r="N18" s="28">
        <f>H18+J18+L18</f>
        <v>864</v>
      </c>
    </row>
    <row r="19" spans="2:14" ht="178.5" x14ac:dyDescent="0.25">
      <c r="B19" s="23">
        <v>11</v>
      </c>
      <c r="C19" s="24" t="s">
        <v>24</v>
      </c>
      <c r="D19" s="25" t="s">
        <v>158</v>
      </c>
      <c r="E19" s="6" t="s">
        <v>268</v>
      </c>
      <c r="F19" s="27" t="s">
        <v>155</v>
      </c>
      <c r="G19" s="28"/>
      <c r="H19" s="28">
        <v>5</v>
      </c>
      <c r="I19" s="28"/>
      <c r="J19" s="28">
        <v>20</v>
      </c>
      <c r="K19" s="28"/>
      <c r="L19" s="28">
        <v>5</v>
      </c>
      <c r="M19" s="28"/>
      <c r="N19" s="28">
        <f>H19+J19+L19</f>
        <v>30</v>
      </c>
    </row>
    <row r="20" spans="2:14" ht="63.75" x14ac:dyDescent="0.25">
      <c r="B20" s="23">
        <v>12</v>
      </c>
      <c r="C20" s="24" t="s">
        <v>24</v>
      </c>
      <c r="D20" s="25" t="s">
        <v>93</v>
      </c>
      <c r="E20" s="6" t="s">
        <v>157</v>
      </c>
      <c r="F20" s="27" t="s">
        <v>155</v>
      </c>
      <c r="G20" s="28"/>
      <c r="H20" s="28">
        <v>400</v>
      </c>
      <c r="I20" s="28"/>
      <c r="J20" s="28">
        <v>1701</v>
      </c>
      <c r="K20" s="28"/>
      <c r="L20" s="28">
        <v>200</v>
      </c>
      <c r="M20" s="28"/>
      <c r="N20" s="28">
        <f t="shared" ref="N20:N23" si="1">H20+J20+L20</f>
        <v>2301</v>
      </c>
    </row>
    <row r="21" spans="2:14" ht="63.75" x14ac:dyDescent="0.25">
      <c r="B21" s="23">
        <v>13</v>
      </c>
      <c r="C21" s="13" t="s">
        <v>8</v>
      </c>
      <c r="D21" s="14" t="s">
        <v>137</v>
      </c>
      <c r="E21" s="7" t="s">
        <v>159</v>
      </c>
      <c r="F21" s="27" t="s">
        <v>155</v>
      </c>
      <c r="G21" s="28"/>
      <c r="H21" s="28">
        <v>29</v>
      </c>
      <c r="I21" s="28"/>
      <c r="J21" s="28">
        <v>29</v>
      </c>
      <c r="K21" s="28"/>
      <c r="L21" s="28">
        <v>29</v>
      </c>
      <c r="M21" s="28"/>
      <c r="N21" s="28">
        <f t="shared" si="1"/>
        <v>87</v>
      </c>
    </row>
    <row r="22" spans="2:14" ht="114.75" x14ac:dyDescent="0.25">
      <c r="B22" s="23">
        <v>14</v>
      </c>
      <c r="C22" s="13" t="s">
        <v>147</v>
      </c>
      <c r="D22" s="14" t="s">
        <v>148</v>
      </c>
      <c r="E22" s="8" t="s">
        <v>269</v>
      </c>
      <c r="F22" s="27" t="s">
        <v>155</v>
      </c>
      <c r="G22" s="28"/>
      <c r="H22" s="28">
        <v>6930</v>
      </c>
      <c r="I22" s="28"/>
      <c r="J22" s="28">
        <v>11335</v>
      </c>
      <c r="K22" s="28"/>
      <c r="L22" s="28">
        <v>3465</v>
      </c>
      <c r="M22" s="28"/>
      <c r="N22" s="28">
        <f t="shared" si="1"/>
        <v>21730</v>
      </c>
    </row>
    <row r="23" spans="2:14" ht="165.75" x14ac:dyDescent="0.25">
      <c r="B23" s="23">
        <v>15</v>
      </c>
      <c r="C23" s="30" t="s">
        <v>161</v>
      </c>
      <c r="D23" s="31" t="s">
        <v>160</v>
      </c>
      <c r="E23" s="8" t="s">
        <v>270</v>
      </c>
      <c r="F23" s="27" t="s">
        <v>152</v>
      </c>
      <c r="G23" s="28"/>
      <c r="H23" s="28">
        <v>7</v>
      </c>
      <c r="I23" s="28"/>
      <c r="J23" s="28">
        <v>28</v>
      </c>
      <c r="K23" s="28"/>
      <c r="L23" s="28">
        <v>7</v>
      </c>
      <c r="M23" s="28"/>
      <c r="N23" s="28">
        <f t="shared" si="1"/>
        <v>42</v>
      </c>
    </row>
    <row r="24" spans="2:14" ht="409.5" customHeight="1" x14ac:dyDescent="0.25">
      <c r="B24" s="41">
        <v>16</v>
      </c>
      <c r="C24" s="50" t="s">
        <v>107</v>
      </c>
      <c r="D24" s="45" t="s">
        <v>105</v>
      </c>
      <c r="E24" s="47" t="s">
        <v>271</v>
      </c>
      <c r="F24" s="77" t="s">
        <v>152</v>
      </c>
      <c r="G24" s="80"/>
      <c r="H24" s="80">
        <v>850</v>
      </c>
      <c r="I24" s="80"/>
      <c r="J24" s="80">
        <v>1651</v>
      </c>
      <c r="K24" s="80"/>
      <c r="L24" s="80">
        <v>400</v>
      </c>
      <c r="M24" s="80"/>
      <c r="N24" s="80">
        <f>H24+J24+L24</f>
        <v>2901</v>
      </c>
    </row>
    <row r="25" spans="2:14" ht="409.5" customHeight="1" x14ac:dyDescent="0.25">
      <c r="B25" s="42"/>
      <c r="C25" s="51"/>
      <c r="D25" s="46"/>
      <c r="E25" s="48"/>
      <c r="F25" s="78"/>
      <c r="G25" s="81"/>
      <c r="H25" s="81"/>
      <c r="I25" s="81"/>
      <c r="J25" s="81"/>
      <c r="K25" s="81"/>
      <c r="L25" s="81"/>
      <c r="M25" s="81"/>
      <c r="N25" s="81"/>
    </row>
    <row r="26" spans="2:14" ht="409.5" customHeight="1" x14ac:dyDescent="0.25">
      <c r="B26" s="42"/>
      <c r="C26" s="51"/>
      <c r="D26" s="46"/>
      <c r="E26" s="48"/>
      <c r="F26" s="79"/>
      <c r="G26" s="82"/>
      <c r="H26" s="82"/>
      <c r="I26" s="82"/>
      <c r="J26" s="82"/>
      <c r="K26" s="82"/>
      <c r="L26" s="82"/>
      <c r="M26" s="82"/>
      <c r="N26" s="82"/>
    </row>
    <row r="27" spans="2:14" ht="409.5" customHeight="1" x14ac:dyDescent="0.25">
      <c r="B27" s="41">
        <v>17</v>
      </c>
      <c r="C27" s="43" t="s">
        <v>107</v>
      </c>
      <c r="D27" s="45" t="s">
        <v>245</v>
      </c>
      <c r="E27" s="47" t="s">
        <v>272</v>
      </c>
      <c r="F27" s="77" t="s">
        <v>152</v>
      </c>
      <c r="G27" s="80"/>
      <c r="H27" s="80">
        <v>484</v>
      </c>
      <c r="I27" s="80"/>
      <c r="J27" s="80">
        <v>822</v>
      </c>
      <c r="K27" s="80"/>
      <c r="L27" s="80">
        <v>146</v>
      </c>
      <c r="M27" s="80"/>
      <c r="N27" s="80">
        <f>H27+J27+L27</f>
        <v>1452</v>
      </c>
    </row>
    <row r="28" spans="2:14" ht="409.5" customHeight="1" x14ac:dyDescent="0.25">
      <c r="B28" s="42"/>
      <c r="C28" s="44"/>
      <c r="D28" s="46"/>
      <c r="E28" s="48"/>
      <c r="F28" s="78"/>
      <c r="G28" s="81"/>
      <c r="H28" s="81"/>
      <c r="I28" s="81"/>
      <c r="J28" s="81"/>
      <c r="K28" s="81"/>
      <c r="L28" s="81"/>
      <c r="M28" s="81"/>
      <c r="N28" s="81"/>
    </row>
    <row r="29" spans="2:14" ht="409.5" customHeight="1" x14ac:dyDescent="0.25">
      <c r="B29" s="42"/>
      <c r="C29" s="44"/>
      <c r="D29" s="46"/>
      <c r="E29" s="48"/>
      <c r="F29" s="78"/>
      <c r="G29" s="81"/>
      <c r="H29" s="81"/>
      <c r="I29" s="81"/>
      <c r="J29" s="81"/>
      <c r="K29" s="81"/>
      <c r="L29" s="81"/>
      <c r="M29" s="81"/>
      <c r="N29" s="81"/>
    </row>
    <row r="30" spans="2:14" ht="409.5" customHeight="1" x14ac:dyDescent="0.25">
      <c r="B30" s="42"/>
      <c r="C30" s="44"/>
      <c r="D30" s="46"/>
      <c r="E30" s="48"/>
      <c r="F30" s="79"/>
      <c r="G30" s="82"/>
      <c r="H30" s="82"/>
      <c r="I30" s="82"/>
      <c r="J30" s="82"/>
      <c r="K30" s="82"/>
      <c r="L30" s="82"/>
      <c r="M30" s="82"/>
      <c r="N30" s="82"/>
    </row>
    <row r="31" spans="2:14" ht="409.5" customHeight="1" x14ac:dyDescent="0.25">
      <c r="B31" s="41">
        <v>18</v>
      </c>
      <c r="C31" s="50" t="s">
        <v>107</v>
      </c>
      <c r="D31" s="53" t="s">
        <v>106</v>
      </c>
      <c r="E31" s="47" t="s">
        <v>254</v>
      </c>
      <c r="F31" s="68" t="s">
        <v>152</v>
      </c>
      <c r="G31" s="70"/>
      <c r="H31" s="70">
        <v>85</v>
      </c>
      <c r="I31" s="70"/>
      <c r="J31" s="70">
        <v>128</v>
      </c>
      <c r="K31" s="70"/>
      <c r="L31" s="70">
        <v>42</v>
      </c>
      <c r="M31" s="70"/>
      <c r="N31" s="70">
        <f>H31+J31+L31</f>
        <v>255</v>
      </c>
    </row>
    <row r="32" spans="2:14" ht="409.5" customHeight="1" x14ac:dyDescent="0.25">
      <c r="B32" s="42"/>
      <c r="C32" s="51"/>
      <c r="D32" s="54"/>
      <c r="E32" s="48"/>
      <c r="F32" s="69"/>
      <c r="G32" s="71"/>
      <c r="H32" s="71"/>
      <c r="I32" s="71"/>
      <c r="J32" s="71"/>
      <c r="K32" s="71"/>
      <c r="L32" s="71"/>
      <c r="M32" s="71"/>
      <c r="N32" s="71"/>
    </row>
    <row r="33" spans="2:14" ht="409.5" customHeight="1" x14ac:dyDescent="0.25">
      <c r="B33" s="42"/>
      <c r="C33" s="51"/>
      <c r="D33" s="54"/>
      <c r="E33" s="48"/>
      <c r="F33" s="69"/>
      <c r="G33" s="71"/>
      <c r="H33" s="71"/>
      <c r="I33" s="71"/>
      <c r="J33" s="71"/>
      <c r="K33" s="71"/>
      <c r="L33" s="71"/>
      <c r="M33" s="71"/>
      <c r="N33" s="71"/>
    </row>
    <row r="34" spans="2:14" ht="409.5" customHeight="1" x14ac:dyDescent="0.25">
      <c r="B34" s="49"/>
      <c r="C34" s="52"/>
      <c r="D34" s="55"/>
      <c r="E34" s="56"/>
      <c r="F34" s="86"/>
      <c r="G34" s="72"/>
      <c r="H34" s="72"/>
      <c r="I34" s="72"/>
      <c r="J34" s="72"/>
      <c r="K34" s="72"/>
      <c r="L34" s="72"/>
      <c r="M34" s="72"/>
      <c r="N34" s="72"/>
    </row>
    <row r="35" spans="2:14" ht="409.5" customHeight="1" x14ac:dyDescent="0.25">
      <c r="B35" s="41">
        <v>19</v>
      </c>
      <c r="C35" s="43" t="s">
        <v>107</v>
      </c>
      <c r="D35" s="45" t="s">
        <v>246</v>
      </c>
      <c r="E35" s="47" t="s">
        <v>239</v>
      </c>
      <c r="F35" s="68" t="s">
        <v>152</v>
      </c>
      <c r="G35" s="70"/>
      <c r="H35" s="70">
        <v>43</v>
      </c>
      <c r="I35" s="70"/>
      <c r="J35" s="70">
        <v>63</v>
      </c>
      <c r="K35" s="70"/>
      <c r="L35" s="70">
        <v>23</v>
      </c>
      <c r="M35" s="70"/>
      <c r="N35" s="70">
        <f>H35+J35+L35</f>
        <v>129</v>
      </c>
    </row>
    <row r="36" spans="2:14" ht="409.5" customHeight="1" x14ac:dyDescent="0.25">
      <c r="B36" s="42"/>
      <c r="C36" s="44"/>
      <c r="D36" s="46"/>
      <c r="E36" s="48"/>
      <c r="F36" s="69"/>
      <c r="G36" s="71"/>
      <c r="H36" s="71"/>
      <c r="I36" s="71"/>
      <c r="J36" s="71"/>
      <c r="K36" s="71"/>
      <c r="L36" s="71"/>
      <c r="M36" s="71"/>
      <c r="N36" s="71"/>
    </row>
    <row r="37" spans="2:14" ht="409.5" customHeight="1" x14ac:dyDescent="0.25">
      <c r="B37" s="42"/>
      <c r="C37" s="44"/>
      <c r="D37" s="46"/>
      <c r="E37" s="48"/>
      <c r="F37" s="69"/>
      <c r="G37" s="71"/>
      <c r="H37" s="71"/>
      <c r="I37" s="71"/>
      <c r="J37" s="71"/>
      <c r="K37" s="71"/>
      <c r="L37" s="71"/>
      <c r="M37" s="71"/>
      <c r="N37" s="71"/>
    </row>
    <row r="38" spans="2:14" ht="409.5" customHeight="1" x14ac:dyDescent="0.25">
      <c r="B38" s="42"/>
      <c r="C38" s="44"/>
      <c r="D38" s="46"/>
      <c r="E38" s="48"/>
      <c r="F38" s="69"/>
      <c r="G38" s="71"/>
      <c r="H38" s="71"/>
      <c r="I38" s="72"/>
      <c r="J38" s="71"/>
      <c r="K38" s="72"/>
      <c r="L38" s="71"/>
      <c r="M38" s="72"/>
      <c r="N38" s="71"/>
    </row>
    <row r="39" spans="2:14" ht="409.5" customHeight="1" x14ac:dyDescent="0.25">
      <c r="B39" s="41">
        <v>20</v>
      </c>
      <c r="C39" s="50" t="s">
        <v>107</v>
      </c>
      <c r="D39" s="45" t="s">
        <v>242</v>
      </c>
      <c r="E39" s="47" t="s">
        <v>255</v>
      </c>
      <c r="F39" s="68" t="s">
        <v>152</v>
      </c>
      <c r="G39" s="70"/>
      <c r="H39" s="70">
        <v>950</v>
      </c>
      <c r="I39" s="70"/>
      <c r="J39" s="70">
        <v>2748</v>
      </c>
      <c r="K39" s="70"/>
      <c r="L39" s="70">
        <v>448</v>
      </c>
      <c r="M39" s="70"/>
      <c r="N39" s="70">
        <f>H39+J39+L39</f>
        <v>4146</v>
      </c>
    </row>
    <row r="40" spans="2:14" ht="409.5" customHeight="1" x14ac:dyDescent="0.25">
      <c r="B40" s="42"/>
      <c r="C40" s="51"/>
      <c r="D40" s="46"/>
      <c r="E40" s="48"/>
      <c r="F40" s="69"/>
      <c r="G40" s="71"/>
      <c r="H40" s="71"/>
      <c r="I40" s="71"/>
      <c r="J40" s="71"/>
      <c r="K40" s="71"/>
      <c r="L40" s="71"/>
      <c r="M40" s="71"/>
      <c r="N40" s="71"/>
    </row>
    <row r="41" spans="2:14" ht="409.5" customHeight="1" x14ac:dyDescent="0.25">
      <c r="B41" s="42"/>
      <c r="C41" s="51"/>
      <c r="D41" s="46"/>
      <c r="E41" s="48"/>
      <c r="F41" s="69"/>
      <c r="G41" s="71"/>
      <c r="H41" s="71"/>
      <c r="I41" s="71"/>
      <c r="J41" s="71"/>
      <c r="K41" s="71"/>
      <c r="L41" s="71"/>
      <c r="M41" s="71"/>
      <c r="N41" s="71"/>
    </row>
    <row r="42" spans="2:14" ht="409.5" customHeight="1" x14ac:dyDescent="0.25">
      <c r="B42" s="42"/>
      <c r="C42" s="51"/>
      <c r="D42" s="46"/>
      <c r="E42" s="48"/>
      <c r="F42" s="69"/>
      <c r="G42" s="71"/>
      <c r="H42" s="71"/>
      <c r="I42" s="72"/>
      <c r="J42" s="71"/>
      <c r="K42" s="72"/>
      <c r="L42" s="71"/>
      <c r="M42" s="72"/>
      <c r="N42" s="71"/>
    </row>
    <row r="43" spans="2:14" ht="409.5" customHeight="1" x14ac:dyDescent="0.25">
      <c r="B43" s="41">
        <v>21</v>
      </c>
      <c r="C43" s="43" t="s">
        <v>107</v>
      </c>
      <c r="D43" s="45" t="s">
        <v>247</v>
      </c>
      <c r="E43" s="47" t="s">
        <v>240</v>
      </c>
      <c r="F43" s="68" t="s">
        <v>152</v>
      </c>
      <c r="G43" s="70"/>
      <c r="H43" s="70">
        <v>458</v>
      </c>
      <c r="I43" s="70"/>
      <c r="J43" s="70">
        <v>1347</v>
      </c>
      <c r="K43" s="70"/>
      <c r="L43" s="70">
        <v>229</v>
      </c>
      <c r="M43" s="70"/>
      <c r="N43" s="70">
        <f>H43+J43+L43</f>
        <v>2034</v>
      </c>
    </row>
    <row r="44" spans="2:14" ht="409.5" customHeight="1" x14ac:dyDescent="0.25">
      <c r="B44" s="42"/>
      <c r="C44" s="44"/>
      <c r="D44" s="46"/>
      <c r="E44" s="48"/>
      <c r="F44" s="69"/>
      <c r="G44" s="71"/>
      <c r="H44" s="71"/>
      <c r="I44" s="71"/>
      <c r="J44" s="71"/>
      <c r="K44" s="71"/>
      <c r="L44" s="71"/>
      <c r="M44" s="71"/>
      <c r="N44" s="71"/>
    </row>
    <row r="45" spans="2:14" ht="409.5" customHeight="1" x14ac:dyDescent="0.25">
      <c r="B45" s="42"/>
      <c r="C45" s="44"/>
      <c r="D45" s="46"/>
      <c r="E45" s="48"/>
      <c r="F45" s="69"/>
      <c r="G45" s="71"/>
      <c r="H45" s="71"/>
      <c r="I45" s="71"/>
      <c r="J45" s="71"/>
      <c r="K45" s="71"/>
      <c r="L45" s="71"/>
      <c r="M45" s="71"/>
      <c r="N45" s="71"/>
    </row>
    <row r="46" spans="2:14" ht="409.5" customHeight="1" x14ac:dyDescent="0.25">
      <c r="B46" s="42"/>
      <c r="C46" s="44"/>
      <c r="D46" s="46"/>
      <c r="E46" s="48"/>
      <c r="F46" s="69"/>
      <c r="G46" s="71"/>
      <c r="H46" s="71"/>
      <c r="I46" s="71"/>
      <c r="J46" s="71"/>
      <c r="K46" s="71"/>
      <c r="L46" s="71"/>
      <c r="M46" s="71"/>
      <c r="N46" s="71"/>
    </row>
    <row r="47" spans="2:14" ht="409.5" customHeight="1" x14ac:dyDescent="0.25">
      <c r="B47" s="42"/>
      <c r="C47" s="44"/>
      <c r="D47" s="46"/>
      <c r="E47" s="48"/>
      <c r="F47" s="69"/>
      <c r="G47" s="71"/>
      <c r="H47" s="71"/>
      <c r="I47" s="72"/>
      <c r="J47" s="71"/>
      <c r="K47" s="72"/>
      <c r="L47" s="71"/>
      <c r="M47" s="72"/>
      <c r="N47" s="71"/>
    </row>
    <row r="48" spans="2:14" ht="409.5" customHeight="1" x14ac:dyDescent="0.25">
      <c r="B48" s="41">
        <v>22</v>
      </c>
      <c r="C48" s="50" t="s">
        <v>107</v>
      </c>
      <c r="D48" s="53" t="s">
        <v>250</v>
      </c>
      <c r="E48" s="47" t="s">
        <v>256</v>
      </c>
      <c r="F48" s="68" t="s">
        <v>152</v>
      </c>
      <c r="G48" s="70"/>
      <c r="H48" s="70">
        <v>495</v>
      </c>
      <c r="I48" s="70"/>
      <c r="J48" s="70">
        <v>1484</v>
      </c>
      <c r="K48" s="70"/>
      <c r="L48" s="70">
        <v>247</v>
      </c>
      <c r="M48" s="70"/>
      <c r="N48" s="70">
        <f>H48+J48+L48</f>
        <v>2226</v>
      </c>
    </row>
    <row r="49" spans="2:14" ht="409.5" customHeight="1" x14ac:dyDescent="0.25">
      <c r="B49" s="42"/>
      <c r="C49" s="51"/>
      <c r="D49" s="54"/>
      <c r="E49" s="48"/>
      <c r="F49" s="69"/>
      <c r="G49" s="71"/>
      <c r="H49" s="71"/>
      <c r="I49" s="71"/>
      <c r="J49" s="71"/>
      <c r="K49" s="71"/>
      <c r="L49" s="71"/>
      <c r="M49" s="71"/>
      <c r="N49" s="71"/>
    </row>
    <row r="50" spans="2:14" ht="409.5" customHeight="1" x14ac:dyDescent="0.25">
      <c r="B50" s="42"/>
      <c r="C50" s="51"/>
      <c r="D50" s="54"/>
      <c r="E50" s="48"/>
      <c r="F50" s="69"/>
      <c r="G50" s="71"/>
      <c r="H50" s="71"/>
      <c r="I50" s="71"/>
      <c r="J50" s="71"/>
      <c r="K50" s="71"/>
      <c r="L50" s="71"/>
      <c r="M50" s="71"/>
      <c r="N50" s="71"/>
    </row>
    <row r="51" spans="2:14" ht="409.5" customHeight="1" x14ac:dyDescent="0.25">
      <c r="B51" s="42"/>
      <c r="C51" s="51"/>
      <c r="D51" s="54"/>
      <c r="E51" s="48"/>
      <c r="F51" s="69"/>
      <c r="G51" s="71"/>
      <c r="H51" s="71"/>
      <c r="I51" s="72"/>
      <c r="J51" s="71"/>
      <c r="K51" s="72"/>
      <c r="L51" s="71"/>
      <c r="M51" s="72"/>
      <c r="N51" s="71"/>
    </row>
    <row r="52" spans="2:14" ht="409.5" customHeight="1" x14ac:dyDescent="0.25">
      <c r="B52" s="41">
        <v>23</v>
      </c>
      <c r="C52" s="43" t="s">
        <v>107</v>
      </c>
      <c r="D52" s="45" t="s">
        <v>248</v>
      </c>
      <c r="E52" s="47" t="s">
        <v>241</v>
      </c>
      <c r="F52" s="68" t="s">
        <v>152</v>
      </c>
      <c r="G52" s="70"/>
      <c r="H52" s="70">
        <v>254</v>
      </c>
      <c r="I52" s="70"/>
      <c r="J52" s="70">
        <v>765</v>
      </c>
      <c r="K52" s="70"/>
      <c r="L52" s="70">
        <v>127</v>
      </c>
      <c r="M52" s="70"/>
      <c r="N52" s="70">
        <f>H52+J52+L52</f>
        <v>1146</v>
      </c>
    </row>
    <row r="53" spans="2:14" ht="409.5" customHeight="1" x14ac:dyDescent="0.25">
      <c r="B53" s="42"/>
      <c r="C53" s="44"/>
      <c r="D53" s="46"/>
      <c r="E53" s="48"/>
      <c r="F53" s="69"/>
      <c r="G53" s="71"/>
      <c r="H53" s="71"/>
      <c r="I53" s="71"/>
      <c r="J53" s="71"/>
      <c r="K53" s="71"/>
      <c r="L53" s="71"/>
      <c r="M53" s="71"/>
      <c r="N53" s="71"/>
    </row>
    <row r="54" spans="2:14" ht="409.5" customHeight="1" x14ac:dyDescent="0.25">
      <c r="B54" s="42"/>
      <c r="C54" s="44"/>
      <c r="D54" s="46"/>
      <c r="E54" s="48"/>
      <c r="F54" s="69"/>
      <c r="G54" s="71"/>
      <c r="H54" s="71"/>
      <c r="I54" s="71"/>
      <c r="J54" s="71"/>
      <c r="K54" s="71"/>
      <c r="L54" s="71"/>
      <c r="M54" s="71"/>
      <c r="N54" s="71"/>
    </row>
    <row r="55" spans="2:14" ht="409.5" customHeight="1" x14ac:dyDescent="0.25">
      <c r="B55" s="42"/>
      <c r="C55" s="44"/>
      <c r="D55" s="46"/>
      <c r="E55" s="48"/>
      <c r="F55" s="69"/>
      <c r="G55" s="71"/>
      <c r="H55" s="71"/>
      <c r="I55" s="71"/>
      <c r="J55" s="71"/>
      <c r="K55" s="71"/>
      <c r="L55" s="71"/>
      <c r="M55" s="71"/>
      <c r="N55" s="71"/>
    </row>
    <row r="56" spans="2:14" ht="409.5" customHeight="1" x14ac:dyDescent="0.25">
      <c r="B56" s="42"/>
      <c r="C56" s="44"/>
      <c r="D56" s="46"/>
      <c r="E56" s="48"/>
      <c r="F56" s="69"/>
      <c r="G56" s="71"/>
      <c r="H56" s="71"/>
      <c r="I56" s="72"/>
      <c r="J56" s="71"/>
      <c r="K56" s="72"/>
      <c r="L56" s="71"/>
      <c r="M56" s="72"/>
      <c r="N56" s="71"/>
    </row>
    <row r="57" spans="2:14" ht="409.5" customHeight="1" x14ac:dyDescent="0.25">
      <c r="B57" s="57">
        <v>24</v>
      </c>
      <c r="C57" s="58" t="s">
        <v>9</v>
      </c>
      <c r="D57" s="59" t="s">
        <v>243</v>
      </c>
      <c r="E57" s="60" t="s">
        <v>203</v>
      </c>
      <c r="F57" s="85" t="s">
        <v>152</v>
      </c>
      <c r="G57" s="83"/>
      <c r="H57" s="83">
        <v>42</v>
      </c>
      <c r="I57" s="70"/>
      <c r="J57" s="83">
        <v>42</v>
      </c>
      <c r="K57" s="70"/>
      <c r="L57" s="83">
        <v>42</v>
      </c>
      <c r="M57" s="70"/>
      <c r="N57" s="83">
        <f>H57+J57+L57</f>
        <v>126</v>
      </c>
    </row>
    <row r="58" spans="2:14" ht="191.25" customHeight="1" x14ac:dyDescent="0.25">
      <c r="B58" s="57"/>
      <c r="C58" s="58"/>
      <c r="D58" s="59"/>
      <c r="E58" s="61"/>
      <c r="F58" s="85"/>
      <c r="G58" s="83"/>
      <c r="H58" s="83"/>
      <c r="I58" s="72"/>
      <c r="J58" s="83"/>
      <c r="K58" s="72"/>
      <c r="L58" s="83"/>
      <c r="M58" s="72"/>
      <c r="N58" s="83"/>
    </row>
    <row r="59" spans="2:14" ht="409.5" customHeight="1" x14ac:dyDescent="0.25">
      <c r="B59" s="57">
        <v>25</v>
      </c>
      <c r="C59" s="64" t="s">
        <v>53</v>
      </c>
      <c r="D59" s="65" t="s">
        <v>244</v>
      </c>
      <c r="E59" s="66" t="s">
        <v>204</v>
      </c>
      <c r="F59" s="85" t="s">
        <v>152</v>
      </c>
      <c r="G59" s="83"/>
      <c r="H59" s="83">
        <v>42</v>
      </c>
      <c r="I59" s="70"/>
      <c r="J59" s="83">
        <v>42</v>
      </c>
      <c r="K59" s="70"/>
      <c r="L59" s="83">
        <v>42</v>
      </c>
      <c r="M59" s="70"/>
      <c r="N59" s="83">
        <f>H59+J59+L59</f>
        <v>126</v>
      </c>
    </row>
    <row r="60" spans="2:14" ht="409.5" customHeight="1" x14ac:dyDescent="0.25">
      <c r="B60" s="57"/>
      <c r="C60" s="64"/>
      <c r="D60" s="65"/>
      <c r="E60" s="67"/>
      <c r="F60" s="85"/>
      <c r="G60" s="83"/>
      <c r="H60" s="83"/>
      <c r="I60" s="72"/>
      <c r="J60" s="83"/>
      <c r="K60" s="72"/>
      <c r="L60" s="83"/>
      <c r="M60" s="72"/>
      <c r="N60" s="83"/>
    </row>
    <row r="61" spans="2:14" ht="114.75" x14ac:dyDescent="0.25">
      <c r="B61" s="23">
        <v>26</v>
      </c>
      <c r="C61" s="30" t="s">
        <v>9</v>
      </c>
      <c r="D61" s="31" t="s">
        <v>10</v>
      </c>
      <c r="E61" s="6" t="s">
        <v>162</v>
      </c>
      <c r="F61" s="27" t="s">
        <v>152</v>
      </c>
      <c r="G61" s="28"/>
      <c r="H61" s="28">
        <v>29</v>
      </c>
      <c r="I61" s="28"/>
      <c r="J61" s="28">
        <v>29</v>
      </c>
      <c r="K61" s="28"/>
      <c r="L61" s="28">
        <v>29</v>
      </c>
      <c r="M61" s="28"/>
      <c r="N61" s="28">
        <f>H61+J61+L61</f>
        <v>87</v>
      </c>
    </row>
    <row r="62" spans="2:14" ht="114.75" x14ac:dyDescent="0.25">
      <c r="B62" s="23">
        <v>27</v>
      </c>
      <c r="C62" s="30" t="s">
        <v>90</v>
      </c>
      <c r="D62" s="31" t="s">
        <v>130</v>
      </c>
      <c r="E62" s="6" t="s">
        <v>232</v>
      </c>
      <c r="F62" s="27" t="s">
        <v>152</v>
      </c>
      <c r="G62" s="28"/>
      <c r="H62" s="28">
        <v>2</v>
      </c>
      <c r="I62" s="28"/>
      <c r="J62" s="28">
        <v>42</v>
      </c>
      <c r="K62" s="28"/>
      <c r="L62" s="28">
        <v>4</v>
      </c>
      <c r="M62" s="28"/>
      <c r="N62" s="28">
        <f t="shared" ref="N62:N63" si="2">H62+J62+L62</f>
        <v>48</v>
      </c>
    </row>
    <row r="63" spans="2:14" ht="409.5" customHeight="1" x14ac:dyDescent="0.25">
      <c r="B63" s="41">
        <v>28</v>
      </c>
      <c r="C63" s="50" t="s">
        <v>200</v>
      </c>
      <c r="D63" s="53" t="s">
        <v>201</v>
      </c>
      <c r="E63" s="62" t="s">
        <v>233</v>
      </c>
      <c r="F63" s="68" t="s">
        <v>152</v>
      </c>
      <c r="G63" s="70"/>
      <c r="H63" s="70">
        <f>70+138</f>
        <v>208</v>
      </c>
      <c r="I63" s="70"/>
      <c r="J63" s="70">
        <f>70+138</f>
        <v>208</v>
      </c>
      <c r="K63" s="70"/>
      <c r="L63" s="70">
        <f>70+138</f>
        <v>208</v>
      </c>
      <c r="M63" s="70"/>
      <c r="N63" s="70">
        <f t="shared" si="2"/>
        <v>624</v>
      </c>
    </row>
    <row r="64" spans="2:14" ht="409.5" customHeight="1" x14ac:dyDescent="0.25">
      <c r="B64" s="42"/>
      <c r="C64" s="51"/>
      <c r="D64" s="54"/>
      <c r="E64" s="63"/>
      <c r="F64" s="69"/>
      <c r="G64" s="71"/>
      <c r="H64" s="71"/>
      <c r="I64" s="72"/>
      <c r="J64" s="71"/>
      <c r="K64" s="72"/>
      <c r="L64" s="71"/>
      <c r="M64" s="72"/>
      <c r="N64" s="71"/>
    </row>
    <row r="65" spans="2:14" ht="409.5" customHeight="1" x14ac:dyDescent="0.25">
      <c r="B65" s="41">
        <v>29</v>
      </c>
      <c r="C65" s="50" t="s">
        <v>200</v>
      </c>
      <c r="D65" s="53" t="s">
        <v>202</v>
      </c>
      <c r="E65" s="62" t="s">
        <v>234</v>
      </c>
      <c r="F65" s="68" t="s">
        <v>152</v>
      </c>
      <c r="G65" s="70"/>
      <c r="H65" s="70">
        <v>179</v>
      </c>
      <c r="I65" s="70"/>
      <c r="J65" s="70">
        <v>179</v>
      </c>
      <c r="K65" s="70"/>
      <c r="L65" s="70">
        <v>179</v>
      </c>
      <c r="M65" s="70"/>
      <c r="N65" s="70">
        <f>H65+J65+L65</f>
        <v>537</v>
      </c>
    </row>
    <row r="66" spans="2:14" ht="409.5" customHeight="1" x14ac:dyDescent="0.25">
      <c r="B66" s="42"/>
      <c r="C66" s="51"/>
      <c r="D66" s="54"/>
      <c r="E66" s="63"/>
      <c r="F66" s="69"/>
      <c r="G66" s="71"/>
      <c r="H66" s="71"/>
      <c r="I66" s="72"/>
      <c r="J66" s="71"/>
      <c r="K66" s="72"/>
      <c r="L66" s="71"/>
      <c r="M66" s="72"/>
      <c r="N66" s="71"/>
    </row>
    <row r="67" spans="2:14" ht="204" x14ac:dyDescent="0.25">
      <c r="B67" s="23">
        <v>30</v>
      </c>
      <c r="C67" s="30" t="s">
        <v>90</v>
      </c>
      <c r="D67" s="31" t="s">
        <v>129</v>
      </c>
      <c r="E67" s="6" t="s">
        <v>110</v>
      </c>
      <c r="F67" s="27" t="s">
        <v>152</v>
      </c>
      <c r="G67" s="28"/>
      <c r="H67" s="28">
        <v>20</v>
      </c>
      <c r="I67" s="28"/>
      <c r="J67" s="28">
        <v>244</v>
      </c>
      <c r="K67" s="28"/>
      <c r="L67" s="28">
        <v>24</v>
      </c>
      <c r="M67" s="28"/>
      <c r="N67" s="28">
        <f t="shared" ref="N67" si="3">H67+J67+L67</f>
        <v>288</v>
      </c>
    </row>
    <row r="68" spans="2:14" ht="38.25" x14ac:dyDescent="0.25">
      <c r="B68" s="23">
        <v>31</v>
      </c>
      <c r="C68" s="24" t="s">
        <v>25</v>
      </c>
      <c r="D68" s="15" t="s">
        <v>26</v>
      </c>
      <c r="E68" s="6" t="s">
        <v>59</v>
      </c>
      <c r="F68" s="27" t="s">
        <v>155</v>
      </c>
      <c r="G68" s="28"/>
      <c r="H68" s="28">
        <v>1442</v>
      </c>
      <c r="I68" s="28"/>
      <c r="J68" s="28">
        <v>2702</v>
      </c>
      <c r="K68" s="28"/>
      <c r="L68" s="28">
        <v>720</v>
      </c>
      <c r="M68" s="28"/>
      <c r="N68" s="28">
        <f>H68+J68+L68</f>
        <v>4864</v>
      </c>
    </row>
    <row r="69" spans="2:14" ht="38.25" x14ac:dyDescent="0.25">
      <c r="B69" s="23">
        <v>32</v>
      </c>
      <c r="C69" s="24" t="s">
        <v>27</v>
      </c>
      <c r="D69" s="15" t="s">
        <v>163</v>
      </c>
      <c r="E69" s="6" t="s">
        <v>145</v>
      </c>
      <c r="F69" s="27" t="s">
        <v>155</v>
      </c>
      <c r="G69" s="28"/>
      <c r="H69" s="28">
        <v>5766</v>
      </c>
      <c r="I69" s="28"/>
      <c r="J69" s="28">
        <v>8648</v>
      </c>
      <c r="K69" s="28"/>
      <c r="L69" s="28">
        <v>2882</v>
      </c>
      <c r="M69" s="28"/>
      <c r="N69" s="28">
        <f>H69+J69+L69</f>
        <v>17296</v>
      </c>
    </row>
    <row r="70" spans="2:14" ht="38.25" x14ac:dyDescent="0.25">
      <c r="B70" s="23">
        <v>33</v>
      </c>
      <c r="C70" s="24" t="s">
        <v>28</v>
      </c>
      <c r="D70" s="15" t="s">
        <v>29</v>
      </c>
      <c r="E70" s="8" t="s">
        <v>60</v>
      </c>
      <c r="F70" s="27" t="s">
        <v>155</v>
      </c>
      <c r="G70" s="28"/>
      <c r="H70" s="28">
        <v>5766</v>
      </c>
      <c r="I70" s="28"/>
      <c r="J70" s="28">
        <v>8648</v>
      </c>
      <c r="K70" s="28"/>
      <c r="L70" s="28">
        <v>2882</v>
      </c>
      <c r="M70" s="28"/>
      <c r="N70" s="28">
        <f>H70+J70+L70</f>
        <v>17296</v>
      </c>
    </row>
    <row r="71" spans="2:14" ht="372" customHeight="1" x14ac:dyDescent="0.25">
      <c r="B71" s="57">
        <v>34</v>
      </c>
      <c r="C71" s="89" t="s">
        <v>107</v>
      </c>
      <c r="D71" s="90" t="s">
        <v>206</v>
      </c>
      <c r="E71" s="91" t="s">
        <v>249</v>
      </c>
      <c r="F71" s="85" t="s">
        <v>155</v>
      </c>
      <c r="G71" s="83"/>
      <c r="H71" s="83">
        <v>747</v>
      </c>
      <c r="I71" s="70"/>
      <c r="J71" s="83">
        <v>747</v>
      </c>
      <c r="K71" s="70"/>
      <c r="L71" s="83">
        <v>747</v>
      </c>
      <c r="M71" s="70"/>
      <c r="N71" s="83">
        <f>H71+J71+L71</f>
        <v>2241</v>
      </c>
    </row>
    <row r="72" spans="2:14" ht="372" customHeight="1" x14ac:dyDescent="0.25">
      <c r="B72" s="57"/>
      <c r="C72" s="89"/>
      <c r="D72" s="90"/>
      <c r="E72" s="92"/>
      <c r="F72" s="85"/>
      <c r="G72" s="83"/>
      <c r="H72" s="83"/>
      <c r="I72" s="72"/>
      <c r="J72" s="83"/>
      <c r="K72" s="72"/>
      <c r="L72" s="83"/>
      <c r="M72" s="72"/>
      <c r="N72" s="83"/>
    </row>
    <row r="73" spans="2:14" ht="372" customHeight="1" x14ac:dyDescent="0.25">
      <c r="B73" s="57">
        <v>35</v>
      </c>
      <c r="C73" s="89" t="s">
        <v>107</v>
      </c>
      <c r="D73" s="90" t="s">
        <v>205</v>
      </c>
      <c r="E73" s="91" t="s">
        <v>235</v>
      </c>
      <c r="F73" s="85" t="s">
        <v>155</v>
      </c>
      <c r="G73" s="83"/>
      <c r="H73" s="83">
        <v>265</v>
      </c>
      <c r="I73" s="70"/>
      <c r="J73" s="83">
        <v>265</v>
      </c>
      <c r="K73" s="70"/>
      <c r="L73" s="83">
        <v>265</v>
      </c>
      <c r="M73" s="70"/>
      <c r="N73" s="83">
        <f>H73+J73+L73</f>
        <v>795</v>
      </c>
    </row>
    <row r="74" spans="2:14" ht="372" customHeight="1" x14ac:dyDescent="0.25">
      <c r="B74" s="57"/>
      <c r="C74" s="89"/>
      <c r="D74" s="90"/>
      <c r="E74" s="92"/>
      <c r="F74" s="85"/>
      <c r="G74" s="83"/>
      <c r="H74" s="83"/>
      <c r="I74" s="72"/>
      <c r="J74" s="83"/>
      <c r="K74" s="72"/>
      <c r="L74" s="83"/>
      <c r="M74" s="72"/>
      <c r="N74" s="83"/>
    </row>
    <row r="75" spans="2:14" ht="129.75" customHeight="1" x14ac:dyDescent="0.25">
      <c r="B75" s="23">
        <v>36</v>
      </c>
      <c r="C75" s="32" t="s">
        <v>220</v>
      </c>
      <c r="D75" s="33" t="s">
        <v>219</v>
      </c>
      <c r="E75" s="9" t="s">
        <v>218</v>
      </c>
      <c r="F75" s="27" t="s">
        <v>153</v>
      </c>
      <c r="G75" s="28"/>
      <c r="H75" s="28">
        <v>100</v>
      </c>
      <c r="I75" s="28"/>
      <c r="J75" s="28">
        <v>150</v>
      </c>
      <c r="K75" s="28"/>
      <c r="L75" s="28">
        <v>150</v>
      </c>
      <c r="M75" s="28"/>
      <c r="N75" s="28">
        <f>H75+J75+L75</f>
        <v>400</v>
      </c>
    </row>
    <row r="76" spans="2:14" ht="318.75" x14ac:dyDescent="0.25">
      <c r="B76" s="23">
        <v>37</v>
      </c>
      <c r="C76" s="24" t="s">
        <v>91</v>
      </c>
      <c r="D76" s="25" t="s">
        <v>225</v>
      </c>
      <c r="E76" s="7" t="s">
        <v>215</v>
      </c>
      <c r="F76" s="27" t="s">
        <v>155</v>
      </c>
      <c r="G76" s="28"/>
      <c r="H76" s="28">
        <v>20</v>
      </c>
      <c r="I76" s="28"/>
      <c r="J76" s="28">
        <v>30</v>
      </c>
      <c r="K76" s="28"/>
      <c r="L76" s="28">
        <v>1</v>
      </c>
      <c r="M76" s="28"/>
      <c r="N76" s="28">
        <f t="shared" ref="N76:N139" si="4">H76+J76+L76</f>
        <v>51</v>
      </c>
    </row>
    <row r="77" spans="2:14" ht="102" x14ac:dyDescent="0.25">
      <c r="B77" s="23">
        <v>38</v>
      </c>
      <c r="C77" s="32" t="s">
        <v>165</v>
      </c>
      <c r="D77" s="16" t="s">
        <v>164</v>
      </c>
      <c r="E77" s="9" t="s">
        <v>166</v>
      </c>
      <c r="F77" s="27" t="s">
        <v>153</v>
      </c>
      <c r="G77" s="28"/>
      <c r="H77" s="28">
        <v>110</v>
      </c>
      <c r="I77" s="28"/>
      <c r="J77" s="28">
        <v>440</v>
      </c>
      <c r="K77" s="28"/>
      <c r="L77" s="28">
        <v>110</v>
      </c>
      <c r="M77" s="28"/>
      <c r="N77" s="28">
        <f t="shared" si="4"/>
        <v>660</v>
      </c>
    </row>
    <row r="78" spans="2:14" ht="63.75" x14ac:dyDescent="0.25">
      <c r="B78" s="23">
        <v>39</v>
      </c>
      <c r="C78" s="24" t="s">
        <v>30</v>
      </c>
      <c r="D78" s="25" t="s">
        <v>111</v>
      </c>
      <c r="E78" s="7" t="s">
        <v>112</v>
      </c>
      <c r="F78" s="27" t="s">
        <v>155</v>
      </c>
      <c r="G78" s="28"/>
      <c r="H78" s="28">
        <v>2867</v>
      </c>
      <c r="I78" s="28"/>
      <c r="J78" s="28">
        <v>2867</v>
      </c>
      <c r="K78" s="28"/>
      <c r="L78" s="28">
        <v>2867</v>
      </c>
      <c r="M78" s="28"/>
      <c r="N78" s="28">
        <f t="shared" si="4"/>
        <v>8601</v>
      </c>
    </row>
    <row r="79" spans="2:14" ht="63.75" x14ac:dyDescent="0.25">
      <c r="B79" s="23">
        <v>40</v>
      </c>
      <c r="C79" s="24" t="s">
        <v>31</v>
      </c>
      <c r="D79" s="25" t="s">
        <v>114</v>
      </c>
      <c r="E79" s="7" t="s">
        <v>113</v>
      </c>
      <c r="F79" s="27" t="s">
        <v>153</v>
      </c>
      <c r="G79" s="28"/>
      <c r="H79" s="28">
        <v>124</v>
      </c>
      <c r="I79" s="28"/>
      <c r="J79" s="28">
        <v>124</v>
      </c>
      <c r="K79" s="28"/>
      <c r="L79" s="28">
        <v>124</v>
      </c>
      <c r="M79" s="28"/>
      <c r="N79" s="28">
        <f t="shared" si="4"/>
        <v>372</v>
      </c>
    </row>
    <row r="80" spans="2:14" ht="76.5" x14ac:dyDescent="0.25">
      <c r="B80" s="23">
        <v>41</v>
      </c>
      <c r="C80" s="24" t="s">
        <v>31</v>
      </c>
      <c r="D80" s="25" t="s">
        <v>167</v>
      </c>
      <c r="E80" s="7" t="s">
        <v>168</v>
      </c>
      <c r="F80" s="27" t="s">
        <v>153</v>
      </c>
      <c r="G80" s="28"/>
      <c r="H80" s="28">
        <v>25</v>
      </c>
      <c r="I80" s="28"/>
      <c r="J80" s="28">
        <v>25</v>
      </c>
      <c r="K80" s="28"/>
      <c r="L80" s="28">
        <v>25</v>
      </c>
      <c r="M80" s="28"/>
      <c r="N80" s="28">
        <f t="shared" si="4"/>
        <v>75</v>
      </c>
    </row>
    <row r="81" spans="2:14" ht="51" x14ac:dyDescent="0.25">
      <c r="B81" s="23">
        <v>42</v>
      </c>
      <c r="C81" s="24" t="s">
        <v>32</v>
      </c>
      <c r="D81" s="25" t="s">
        <v>33</v>
      </c>
      <c r="E81" s="7" t="s">
        <v>71</v>
      </c>
      <c r="F81" s="27" t="s">
        <v>153</v>
      </c>
      <c r="G81" s="28"/>
      <c r="H81" s="28">
        <v>1079</v>
      </c>
      <c r="I81" s="28"/>
      <c r="J81" s="28">
        <v>1619</v>
      </c>
      <c r="K81" s="28"/>
      <c r="L81" s="28">
        <v>539</v>
      </c>
      <c r="M81" s="28"/>
      <c r="N81" s="28">
        <f>H81+J81+L81</f>
        <v>3237</v>
      </c>
    </row>
    <row r="82" spans="2:14" ht="76.5" x14ac:dyDescent="0.25">
      <c r="B82" s="23">
        <v>43</v>
      </c>
      <c r="C82" s="24" t="s">
        <v>34</v>
      </c>
      <c r="D82" s="25" t="s">
        <v>117</v>
      </c>
      <c r="E82" s="7" t="s">
        <v>118</v>
      </c>
      <c r="F82" s="27" t="s">
        <v>155</v>
      </c>
      <c r="G82" s="28"/>
      <c r="H82" s="28">
        <v>60</v>
      </c>
      <c r="I82" s="28"/>
      <c r="J82" s="28">
        <v>545</v>
      </c>
      <c r="K82" s="28"/>
      <c r="L82" s="28">
        <v>67</v>
      </c>
      <c r="M82" s="28"/>
      <c r="N82" s="28">
        <f t="shared" si="4"/>
        <v>672</v>
      </c>
    </row>
    <row r="83" spans="2:14" ht="127.5" x14ac:dyDescent="0.25">
      <c r="B83" s="23">
        <v>44</v>
      </c>
      <c r="C83" s="24" t="s">
        <v>34</v>
      </c>
      <c r="D83" s="25" t="s">
        <v>115</v>
      </c>
      <c r="E83" s="7" t="s">
        <v>116</v>
      </c>
      <c r="F83" s="27" t="s">
        <v>155</v>
      </c>
      <c r="G83" s="28"/>
      <c r="H83" s="28">
        <v>60</v>
      </c>
      <c r="I83" s="28"/>
      <c r="J83" s="28">
        <v>461</v>
      </c>
      <c r="K83" s="28"/>
      <c r="L83" s="28">
        <v>67</v>
      </c>
      <c r="M83" s="28"/>
      <c r="N83" s="28">
        <f t="shared" si="4"/>
        <v>588</v>
      </c>
    </row>
    <row r="84" spans="2:14" ht="267.75" x14ac:dyDescent="0.25">
      <c r="B84" s="23">
        <v>45</v>
      </c>
      <c r="C84" s="24" t="s">
        <v>34</v>
      </c>
      <c r="D84" s="25" t="s">
        <v>35</v>
      </c>
      <c r="E84" s="10" t="s">
        <v>169</v>
      </c>
      <c r="F84" s="27" t="s">
        <v>155</v>
      </c>
      <c r="G84" s="28"/>
      <c r="H84" s="28">
        <v>6273</v>
      </c>
      <c r="I84" s="28"/>
      <c r="J84" s="28">
        <v>6273</v>
      </c>
      <c r="K84" s="28"/>
      <c r="L84" s="28">
        <v>6273</v>
      </c>
      <c r="M84" s="28"/>
      <c r="N84" s="28">
        <f t="shared" si="4"/>
        <v>18819</v>
      </c>
    </row>
    <row r="85" spans="2:14" ht="51" x14ac:dyDescent="0.25">
      <c r="B85" s="23">
        <v>46</v>
      </c>
      <c r="C85" s="24" t="s">
        <v>34</v>
      </c>
      <c r="D85" s="25" t="s">
        <v>36</v>
      </c>
      <c r="E85" s="7" t="s">
        <v>84</v>
      </c>
      <c r="F85" s="27" t="s">
        <v>155</v>
      </c>
      <c r="G85" s="28"/>
      <c r="H85" s="28">
        <v>799</v>
      </c>
      <c r="I85" s="28"/>
      <c r="J85" s="28">
        <v>799</v>
      </c>
      <c r="K85" s="28"/>
      <c r="L85" s="28">
        <v>799</v>
      </c>
      <c r="M85" s="28"/>
      <c r="N85" s="28">
        <f t="shared" si="4"/>
        <v>2397</v>
      </c>
    </row>
    <row r="86" spans="2:14" ht="242.25" x14ac:dyDescent="0.25">
      <c r="B86" s="23">
        <v>47</v>
      </c>
      <c r="C86" s="24" t="s">
        <v>34</v>
      </c>
      <c r="D86" s="25" t="s">
        <v>119</v>
      </c>
      <c r="E86" s="7" t="s">
        <v>120</v>
      </c>
      <c r="F86" s="27" t="s">
        <v>155</v>
      </c>
      <c r="G86" s="28"/>
      <c r="H86" s="28">
        <v>63</v>
      </c>
      <c r="I86" s="28"/>
      <c r="J86" s="28">
        <v>190</v>
      </c>
      <c r="K86" s="28"/>
      <c r="L86" s="28">
        <v>32</v>
      </c>
      <c r="M86" s="28"/>
      <c r="N86" s="28">
        <f t="shared" si="4"/>
        <v>285</v>
      </c>
    </row>
    <row r="87" spans="2:14" ht="280.5" x14ac:dyDescent="0.25">
      <c r="B87" s="23">
        <v>48</v>
      </c>
      <c r="C87" s="32" t="s">
        <v>172</v>
      </c>
      <c r="D87" s="33" t="s">
        <v>171</v>
      </c>
      <c r="E87" s="9" t="s">
        <v>170</v>
      </c>
      <c r="F87" s="27" t="s">
        <v>153</v>
      </c>
      <c r="G87" s="28"/>
      <c r="H87" s="28">
        <v>316</v>
      </c>
      <c r="I87" s="28"/>
      <c r="J87" s="28">
        <v>337</v>
      </c>
      <c r="K87" s="28"/>
      <c r="L87" s="28">
        <v>112</v>
      </c>
      <c r="M87" s="28"/>
      <c r="N87" s="28">
        <f t="shared" si="4"/>
        <v>765</v>
      </c>
    </row>
    <row r="88" spans="2:14" ht="76.5" x14ac:dyDescent="0.25">
      <c r="B88" s="23">
        <v>49</v>
      </c>
      <c r="C88" s="24" t="s">
        <v>73</v>
      </c>
      <c r="D88" s="25" t="s">
        <v>72</v>
      </c>
      <c r="E88" s="7" t="s">
        <v>121</v>
      </c>
      <c r="F88" s="27" t="s">
        <v>153</v>
      </c>
      <c r="G88" s="28"/>
      <c r="H88" s="28">
        <v>133</v>
      </c>
      <c r="I88" s="28"/>
      <c r="J88" s="28">
        <v>133</v>
      </c>
      <c r="K88" s="28"/>
      <c r="L88" s="28">
        <v>133</v>
      </c>
      <c r="M88" s="28"/>
      <c r="N88" s="28">
        <f t="shared" si="4"/>
        <v>399</v>
      </c>
    </row>
    <row r="89" spans="2:14" ht="165.75" x14ac:dyDescent="0.25">
      <c r="B89" s="23">
        <v>50</v>
      </c>
      <c r="C89" s="24" t="s">
        <v>62</v>
      </c>
      <c r="D89" s="15" t="s">
        <v>173</v>
      </c>
      <c r="E89" s="6" t="s">
        <v>174</v>
      </c>
      <c r="F89" s="27" t="s">
        <v>153</v>
      </c>
      <c r="G89" s="28"/>
      <c r="H89" s="28">
        <v>126</v>
      </c>
      <c r="I89" s="28"/>
      <c r="J89" s="28">
        <v>126</v>
      </c>
      <c r="K89" s="28"/>
      <c r="L89" s="28">
        <v>126</v>
      </c>
      <c r="M89" s="28"/>
      <c r="N89" s="28">
        <f t="shared" si="4"/>
        <v>378</v>
      </c>
    </row>
    <row r="90" spans="2:14" ht="102" x14ac:dyDescent="0.25">
      <c r="B90" s="23">
        <v>51</v>
      </c>
      <c r="C90" s="24" t="s">
        <v>62</v>
      </c>
      <c r="D90" s="15" t="s">
        <v>176</v>
      </c>
      <c r="E90" s="6" t="s">
        <v>175</v>
      </c>
      <c r="F90" s="27" t="s">
        <v>153</v>
      </c>
      <c r="G90" s="28"/>
      <c r="H90" s="28">
        <v>17</v>
      </c>
      <c r="I90" s="28"/>
      <c r="J90" s="28">
        <v>17</v>
      </c>
      <c r="K90" s="28"/>
      <c r="L90" s="28">
        <v>17</v>
      </c>
      <c r="M90" s="28"/>
      <c r="N90" s="28">
        <f t="shared" si="4"/>
        <v>51</v>
      </c>
    </row>
    <row r="91" spans="2:14" ht="178.5" x14ac:dyDescent="0.25">
      <c r="B91" s="23">
        <v>52</v>
      </c>
      <c r="C91" s="17" t="s">
        <v>62</v>
      </c>
      <c r="D91" s="15" t="s">
        <v>179</v>
      </c>
      <c r="E91" s="6" t="s">
        <v>180</v>
      </c>
      <c r="F91" s="27" t="s">
        <v>153</v>
      </c>
      <c r="G91" s="28"/>
      <c r="H91" s="28">
        <v>706</v>
      </c>
      <c r="I91" s="28"/>
      <c r="J91" s="28">
        <v>706</v>
      </c>
      <c r="K91" s="28"/>
      <c r="L91" s="28">
        <v>706</v>
      </c>
      <c r="M91" s="28"/>
      <c r="N91" s="28">
        <f t="shared" si="4"/>
        <v>2118</v>
      </c>
    </row>
    <row r="92" spans="2:14" ht="191.25" x14ac:dyDescent="0.25">
      <c r="B92" s="23">
        <v>53</v>
      </c>
      <c r="C92" s="17" t="s">
        <v>62</v>
      </c>
      <c r="D92" s="15" t="s">
        <v>181</v>
      </c>
      <c r="E92" s="6" t="s">
        <v>182</v>
      </c>
      <c r="F92" s="27" t="s">
        <v>153</v>
      </c>
      <c r="G92" s="28"/>
      <c r="H92" s="28">
        <v>65</v>
      </c>
      <c r="I92" s="28"/>
      <c r="J92" s="28">
        <v>65</v>
      </c>
      <c r="K92" s="28"/>
      <c r="L92" s="28">
        <v>65</v>
      </c>
      <c r="M92" s="28"/>
      <c r="N92" s="28">
        <f t="shared" si="4"/>
        <v>195</v>
      </c>
    </row>
    <row r="93" spans="2:14" ht="51" x14ac:dyDescent="0.25">
      <c r="B93" s="23">
        <v>54</v>
      </c>
      <c r="C93" s="24" t="s">
        <v>56</v>
      </c>
      <c r="D93" s="25" t="s">
        <v>37</v>
      </c>
      <c r="E93" s="8" t="s">
        <v>74</v>
      </c>
      <c r="F93" s="27" t="s">
        <v>153</v>
      </c>
      <c r="G93" s="28"/>
      <c r="H93" s="28">
        <v>38864</v>
      </c>
      <c r="I93" s="28"/>
      <c r="J93" s="28">
        <v>58296</v>
      </c>
      <c r="K93" s="28"/>
      <c r="L93" s="28">
        <v>19432</v>
      </c>
      <c r="M93" s="28"/>
      <c r="N93" s="28">
        <f t="shared" si="4"/>
        <v>116592</v>
      </c>
    </row>
    <row r="94" spans="2:14" ht="89.25" x14ac:dyDescent="0.25">
      <c r="B94" s="23">
        <v>55</v>
      </c>
      <c r="C94" s="24" t="s">
        <v>57</v>
      </c>
      <c r="D94" s="25" t="s">
        <v>38</v>
      </c>
      <c r="E94" s="6" t="s">
        <v>122</v>
      </c>
      <c r="F94" s="27" t="s">
        <v>153</v>
      </c>
      <c r="G94" s="28"/>
      <c r="H94" s="28">
        <v>86</v>
      </c>
      <c r="I94" s="28"/>
      <c r="J94" s="28">
        <v>115</v>
      </c>
      <c r="K94" s="28"/>
      <c r="L94" s="28">
        <v>115</v>
      </c>
      <c r="M94" s="28"/>
      <c r="N94" s="28">
        <f t="shared" si="4"/>
        <v>316</v>
      </c>
    </row>
    <row r="95" spans="2:14" ht="89.25" x14ac:dyDescent="0.25">
      <c r="B95" s="23">
        <v>56</v>
      </c>
      <c r="C95" s="24" t="s">
        <v>57</v>
      </c>
      <c r="D95" s="25" t="s">
        <v>39</v>
      </c>
      <c r="E95" s="8" t="s">
        <v>123</v>
      </c>
      <c r="F95" s="27" t="s">
        <v>153</v>
      </c>
      <c r="G95" s="28"/>
      <c r="H95" s="28">
        <v>691</v>
      </c>
      <c r="I95" s="28"/>
      <c r="J95" s="28">
        <v>922</v>
      </c>
      <c r="K95" s="28"/>
      <c r="L95" s="28">
        <v>922</v>
      </c>
      <c r="M95" s="28"/>
      <c r="N95" s="28">
        <f t="shared" si="4"/>
        <v>2535</v>
      </c>
    </row>
    <row r="96" spans="2:14" ht="38.25" x14ac:dyDescent="0.25">
      <c r="B96" s="23">
        <v>57</v>
      </c>
      <c r="C96" s="24" t="s">
        <v>58</v>
      </c>
      <c r="D96" s="25" t="s">
        <v>40</v>
      </c>
      <c r="E96" s="8" t="s">
        <v>78</v>
      </c>
      <c r="F96" s="27" t="s">
        <v>153</v>
      </c>
      <c r="G96" s="28"/>
      <c r="H96" s="28">
        <v>17980</v>
      </c>
      <c r="I96" s="28"/>
      <c r="J96" s="28">
        <v>26971</v>
      </c>
      <c r="K96" s="28"/>
      <c r="L96" s="28">
        <v>8990</v>
      </c>
      <c r="M96" s="28"/>
      <c r="N96" s="28">
        <f t="shared" si="4"/>
        <v>53941</v>
      </c>
    </row>
    <row r="97" spans="2:14" ht="63.75" x14ac:dyDescent="0.25">
      <c r="B97" s="23">
        <v>58</v>
      </c>
      <c r="C97" s="24" t="s">
        <v>58</v>
      </c>
      <c r="D97" s="25" t="s">
        <v>41</v>
      </c>
      <c r="E97" s="8" t="s">
        <v>75</v>
      </c>
      <c r="F97" s="27" t="s">
        <v>153</v>
      </c>
      <c r="G97" s="28"/>
      <c r="H97" s="28">
        <v>6265</v>
      </c>
      <c r="I97" s="28"/>
      <c r="J97" s="28">
        <v>9398</v>
      </c>
      <c r="K97" s="28"/>
      <c r="L97" s="28">
        <v>3132</v>
      </c>
      <c r="M97" s="28"/>
      <c r="N97" s="28">
        <f t="shared" si="4"/>
        <v>18795</v>
      </c>
    </row>
    <row r="98" spans="2:14" ht="25.5" x14ac:dyDescent="0.25">
      <c r="B98" s="23">
        <v>59</v>
      </c>
      <c r="C98" s="24" t="s">
        <v>61</v>
      </c>
      <c r="D98" s="25" t="s">
        <v>138</v>
      </c>
      <c r="E98" s="8" t="s">
        <v>76</v>
      </c>
      <c r="F98" s="27" t="s">
        <v>153</v>
      </c>
      <c r="G98" s="28"/>
      <c r="H98" s="28">
        <v>1152</v>
      </c>
      <c r="I98" s="28"/>
      <c r="J98" s="28">
        <v>1728</v>
      </c>
      <c r="K98" s="28"/>
      <c r="L98" s="28">
        <v>576</v>
      </c>
      <c r="M98" s="28"/>
      <c r="N98" s="28">
        <f t="shared" si="4"/>
        <v>3456</v>
      </c>
    </row>
    <row r="99" spans="2:14" ht="318.75" x14ac:dyDescent="0.25">
      <c r="B99" s="23">
        <v>60</v>
      </c>
      <c r="C99" s="17" t="s">
        <v>62</v>
      </c>
      <c r="D99" s="15" t="s">
        <v>177</v>
      </c>
      <c r="E99" s="6" t="s">
        <v>184</v>
      </c>
      <c r="F99" s="27" t="s">
        <v>153</v>
      </c>
      <c r="G99" s="28"/>
      <c r="H99" s="28">
        <v>529</v>
      </c>
      <c r="I99" s="28"/>
      <c r="J99" s="28">
        <v>1177</v>
      </c>
      <c r="K99" s="28"/>
      <c r="L99" s="28">
        <v>235</v>
      </c>
      <c r="M99" s="28"/>
      <c r="N99" s="28">
        <f t="shared" si="4"/>
        <v>1941</v>
      </c>
    </row>
    <row r="100" spans="2:14" ht="357" x14ac:dyDescent="0.25">
      <c r="B100" s="23">
        <v>61</v>
      </c>
      <c r="C100" s="17" t="s">
        <v>62</v>
      </c>
      <c r="D100" s="15" t="s">
        <v>178</v>
      </c>
      <c r="E100" s="6" t="s">
        <v>183</v>
      </c>
      <c r="F100" s="27" t="s">
        <v>153</v>
      </c>
      <c r="G100" s="28"/>
      <c r="H100" s="28">
        <v>176</v>
      </c>
      <c r="I100" s="28"/>
      <c r="J100" s="28">
        <v>235</v>
      </c>
      <c r="K100" s="28"/>
      <c r="L100" s="28">
        <v>235</v>
      </c>
      <c r="M100" s="28"/>
      <c r="N100" s="28">
        <f t="shared" si="4"/>
        <v>646</v>
      </c>
    </row>
    <row r="101" spans="2:14" ht="38.25" x14ac:dyDescent="0.25">
      <c r="B101" s="23">
        <v>62</v>
      </c>
      <c r="C101" s="24" t="s">
        <v>139</v>
      </c>
      <c r="D101" s="25" t="s">
        <v>124</v>
      </c>
      <c r="E101" s="8" t="s">
        <v>77</v>
      </c>
      <c r="F101" s="27" t="s">
        <v>153</v>
      </c>
      <c r="G101" s="28"/>
      <c r="H101" s="28">
        <v>13920</v>
      </c>
      <c r="I101" s="28"/>
      <c r="J101" s="28">
        <v>20880</v>
      </c>
      <c r="K101" s="28"/>
      <c r="L101" s="28">
        <v>6960</v>
      </c>
      <c r="M101" s="28"/>
      <c r="N101" s="28">
        <f t="shared" si="4"/>
        <v>41760</v>
      </c>
    </row>
    <row r="102" spans="2:14" ht="178.5" x14ac:dyDescent="0.25">
      <c r="B102" s="23">
        <v>63</v>
      </c>
      <c r="C102" s="24" t="s">
        <v>50</v>
      </c>
      <c r="D102" s="25" t="s">
        <v>186</v>
      </c>
      <c r="E102" s="4" t="s">
        <v>185</v>
      </c>
      <c r="F102" s="27" t="s">
        <v>155</v>
      </c>
      <c r="G102" s="28"/>
      <c r="H102" s="28">
        <v>247</v>
      </c>
      <c r="I102" s="28"/>
      <c r="J102" s="28">
        <v>10</v>
      </c>
      <c r="K102" s="28"/>
      <c r="L102" s="28">
        <v>10</v>
      </c>
      <c r="M102" s="28"/>
      <c r="N102" s="28">
        <f t="shared" si="4"/>
        <v>267</v>
      </c>
    </row>
    <row r="103" spans="2:14" ht="280.5" x14ac:dyDescent="0.25">
      <c r="B103" s="23">
        <v>64</v>
      </c>
      <c r="C103" s="18" t="s">
        <v>11</v>
      </c>
      <c r="D103" s="19" t="s">
        <v>12</v>
      </c>
      <c r="E103" s="5" t="s">
        <v>237</v>
      </c>
      <c r="F103" s="27" t="s">
        <v>155</v>
      </c>
      <c r="G103" s="28"/>
      <c r="H103" s="28">
        <v>1523</v>
      </c>
      <c r="I103" s="28"/>
      <c r="J103" s="28">
        <v>1523</v>
      </c>
      <c r="K103" s="28"/>
      <c r="L103" s="28">
        <v>1523</v>
      </c>
      <c r="M103" s="28"/>
      <c r="N103" s="28">
        <f t="shared" si="4"/>
        <v>4569</v>
      </c>
    </row>
    <row r="104" spans="2:14" ht="306" x14ac:dyDescent="0.25">
      <c r="B104" s="23">
        <v>65</v>
      </c>
      <c r="C104" s="24" t="s">
        <v>63</v>
      </c>
      <c r="D104" s="25" t="s">
        <v>42</v>
      </c>
      <c r="E104" s="4" t="s">
        <v>238</v>
      </c>
      <c r="F104" s="27" t="s">
        <v>155</v>
      </c>
      <c r="G104" s="28"/>
      <c r="H104" s="28">
        <v>2254</v>
      </c>
      <c r="I104" s="28"/>
      <c r="J104" s="28">
        <v>2254</v>
      </c>
      <c r="K104" s="28"/>
      <c r="L104" s="28">
        <v>2254</v>
      </c>
      <c r="M104" s="28"/>
      <c r="N104" s="28">
        <f t="shared" si="4"/>
        <v>6762</v>
      </c>
    </row>
    <row r="105" spans="2:14" ht="102" x14ac:dyDescent="0.25">
      <c r="B105" s="23">
        <v>66</v>
      </c>
      <c r="C105" s="18" t="s">
        <v>13</v>
      </c>
      <c r="D105" s="19" t="s">
        <v>14</v>
      </c>
      <c r="E105" s="5" t="s">
        <v>79</v>
      </c>
      <c r="F105" s="27" t="s">
        <v>153</v>
      </c>
      <c r="G105" s="28"/>
      <c r="H105" s="28">
        <v>62</v>
      </c>
      <c r="I105" s="28"/>
      <c r="J105" s="28">
        <v>62</v>
      </c>
      <c r="K105" s="28"/>
      <c r="L105" s="28">
        <v>62</v>
      </c>
      <c r="M105" s="28"/>
      <c r="N105" s="28">
        <f t="shared" si="4"/>
        <v>186</v>
      </c>
    </row>
    <row r="106" spans="2:14" ht="153" x14ac:dyDescent="0.25">
      <c r="B106" s="23">
        <v>67</v>
      </c>
      <c r="C106" s="24" t="s">
        <v>13</v>
      </c>
      <c r="D106" s="25" t="s">
        <v>15</v>
      </c>
      <c r="E106" s="5" t="s">
        <v>80</v>
      </c>
      <c r="F106" s="27" t="s">
        <v>153</v>
      </c>
      <c r="G106" s="28"/>
      <c r="H106" s="28">
        <v>841</v>
      </c>
      <c r="I106" s="28"/>
      <c r="J106" s="28">
        <v>841</v>
      </c>
      <c r="K106" s="28"/>
      <c r="L106" s="28">
        <v>841</v>
      </c>
      <c r="M106" s="28"/>
      <c r="N106" s="28">
        <f t="shared" si="4"/>
        <v>2523</v>
      </c>
    </row>
    <row r="107" spans="2:14" ht="38.25" x14ac:dyDescent="0.25">
      <c r="B107" s="23">
        <v>68</v>
      </c>
      <c r="C107" s="24" t="s">
        <v>16</v>
      </c>
      <c r="D107" s="25" t="s">
        <v>17</v>
      </c>
      <c r="E107" s="3" t="s">
        <v>81</v>
      </c>
      <c r="F107" s="27" t="s">
        <v>153</v>
      </c>
      <c r="G107" s="28"/>
      <c r="H107" s="28">
        <v>18192</v>
      </c>
      <c r="I107" s="28"/>
      <c r="J107" s="28">
        <v>27288</v>
      </c>
      <c r="K107" s="28"/>
      <c r="L107" s="28">
        <v>9096</v>
      </c>
      <c r="M107" s="28"/>
      <c r="N107" s="28">
        <f t="shared" si="4"/>
        <v>54576</v>
      </c>
    </row>
    <row r="108" spans="2:14" ht="38.25" x14ac:dyDescent="0.25">
      <c r="B108" s="23">
        <v>69</v>
      </c>
      <c r="C108" s="24" t="s">
        <v>16</v>
      </c>
      <c r="D108" s="25" t="s">
        <v>187</v>
      </c>
      <c r="E108" s="3" t="s">
        <v>188</v>
      </c>
      <c r="F108" s="27" t="s">
        <v>153</v>
      </c>
      <c r="G108" s="28"/>
      <c r="H108" s="28">
        <v>18191</v>
      </c>
      <c r="I108" s="28"/>
      <c r="J108" s="28">
        <v>27229</v>
      </c>
      <c r="K108" s="28"/>
      <c r="L108" s="28">
        <v>9096</v>
      </c>
      <c r="M108" s="28"/>
      <c r="N108" s="28">
        <f t="shared" si="4"/>
        <v>54516</v>
      </c>
    </row>
    <row r="109" spans="2:14" ht="38.25" x14ac:dyDescent="0.25">
      <c r="B109" s="23">
        <v>70</v>
      </c>
      <c r="C109" s="24" t="s">
        <v>43</v>
      </c>
      <c r="D109" s="25" t="s">
        <v>134</v>
      </c>
      <c r="E109" s="3" t="s">
        <v>132</v>
      </c>
      <c r="F109" s="27" t="s">
        <v>153</v>
      </c>
      <c r="G109" s="28"/>
      <c r="H109" s="28">
        <v>516</v>
      </c>
      <c r="I109" s="28"/>
      <c r="J109" s="28">
        <v>774</v>
      </c>
      <c r="K109" s="28"/>
      <c r="L109" s="28">
        <v>258</v>
      </c>
      <c r="M109" s="28"/>
      <c r="N109" s="28">
        <f t="shared" si="4"/>
        <v>1548</v>
      </c>
    </row>
    <row r="110" spans="2:14" ht="63.75" x14ac:dyDescent="0.25">
      <c r="B110" s="23">
        <v>71</v>
      </c>
      <c r="C110" s="24" t="s">
        <v>43</v>
      </c>
      <c r="D110" s="25" t="s">
        <v>210</v>
      </c>
      <c r="E110" s="3" t="s">
        <v>211</v>
      </c>
      <c r="F110" s="27" t="s">
        <v>153</v>
      </c>
      <c r="G110" s="28"/>
      <c r="H110" s="28">
        <v>94</v>
      </c>
      <c r="I110" s="28"/>
      <c r="J110" s="28">
        <v>1526</v>
      </c>
      <c r="K110" s="28"/>
      <c r="L110" s="28">
        <v>324</v>
      </c>
      <c r="M110" s="28"/>
      <c r="N110" s="28">
        <f t="shared" si="4"/>
        <v>1944</v>
      </c>
    </row>
    <row r="111" spans="2:14" ht="51" x14ac:dyDescent="0.25">
      <c r="B111" s="23">
        <v>72</v>
      </c>
      <c r="C111" s="24" t="s">
        <v>43</v>
      </c>
      <c r="D111" s="25" t="s">
        <v>133</v>
      </c>
      <c r="E111" s="3" t="s">
        <v>131</v>
      </c>
      <c r="F111" s="27" t="s">
        <v>153</v>
      </c>
      <c r="G111" s="28"/>
      <c r="H111" s="28">
        <v>72</v>
      </c>
      <c r="I111" s="28"/>
      <c r="J111" s="28">
        <v>438</v>
      </c>
      <c r="K111" s="28"/>
      <c r="L111" s="28">
        <v>6</v>
      </c>
      <c r="M111" s="28"/>
      <c r="N111" s="28">
        <f t="shared" si="4"/>
        <v>516</v>
      </c>
    </row>
    <row r="112" spans="2:14" ht="159.75" customHeight="1" x14ac:dyDescent="0.25">
      <c r="B112" s="23">
        <v>73</v>
      </c>
      <c r="C112" s="24" t="s">
        <v>43</v>
      </c>
      <c r="D112" s="25" t="s">
        <v>125</v>
      </c>
      <c r="E112" s="4" t="s">
        <v>85</v>
      </c>
      <c r="F112" s="27" t="s">
        <v>155</v>
      </c>
      <c r="G112" s="28"/>
      <c r="H112" s="28">
        <v>50</v>
      </c>
      <c r="I112" s="28"/>
      <c r="J112" s="28">
        <v>287</v>
      </c>
      <c r="K112" s="28"/>
      <c r="L112" s="28">
        <v>50</v>
      </c>
      <c r="M112" s="28"/>
      <c r="N112" s="28">
        <f t="shared" si="4"/>
        <v>387</v>
      </c>
    </row>
    <row r="113" spans="2:14" ht="189.75" customHeight="1" x14ac:dyDescent="0.25">
      <c r="B113" s="23">
        <v>74</v>
      </c>
      <c r="C113" s="24" t="s">
        <v>44</v>
      </c>
      <c r="D113" s="25" t="s">
        <v>45</v>
      </c>
      <c r="E113" s="1" t="s">
        <v>86</v>
      </c>
      <c r="F113" s="27" t="s">
        <v>155</v>
      </c>
      <c r="G113" s="28"/>
      <c r="H113" s="28">
        <v>9486</v>
      </c>
      <c r="I113" s="28"/>
      <c r="J113" s="28">
        <v>15102</v>
      </c>
      <c r="K113" s="28"/>
      <c r="L113" s="28">
        <v>4743</v>
      </c>
      <c r="M113" s="28"/>
      <c r="N113" s="28">
        <f t="shared" si="4"/>
        <v>29331</v>
      </c>
    </row>
    <row r="114" spans="2:14" ht="242.25" x14ac:dyDescent="0.25">
      <c r="B114" s="23">
        <v>75</v>
      </c>
      <c r="C114" s="24" t="s">
        <v>228</v>
      </c>
      <c r="D114" s="25" t="s">
        <v>227</v>
      </c>
      <c r="E114" s="10" t="s">
        <v>226</v>
      </c>
      <c r="F114" s="27" t="s">
        <v>155</v>
      </c>
      <c r="G114" s="28"/>
      <c r="H114" s="28">
        <v>874</v>
      </c>
      <c r="I114" s="28"/>
      <c r="J114" s="28">
        <v>874</v>
      </c>
      <c r="K114" s="28"/>
      <c r="L114" s="28">
        <v>874</v>
      </c>
      <c r="M114" s="28"/>
      <c r="N114" s="28">
        <f t="shared" si="4"/>
        <v>2622</v>
      </c>
    </row>
    <row r="115" spans="2:14" ht="114.75" x14ac:dyDescent="0.25">
      <c r="B115" s="23">
        <v>76</v>
      </c>
      <c r="C115" s="24" t="s">
        <v>64</v>
      </c>
      <c r="D115" s="25" t="s">
        <v>190</v>
      </c>
      <c r="E115" s="10" t="s">
        <v>189</v>
      </c>
      <c r="F115" s="27" t="s">
        <v>153</v>
      </c>
      <c r="G115" s="28"/>
      <c r="H115" s="28">
        <v>1875</v>
      </c>
      <c r="I115" s="28"/>
      <c r="J115" s="28">
        <v>4933</v>
      </c>
      <c r="K115" s="28"/>
      <c r="L115" s="28">
        <v>938</v>
      </c>
      <c r="M115" s="28"/>
      <c r="N115" s="28">
        <f t="shared" si="4"/>
        <v>7746</v>
      </c>
    </row>
    <row r="116" spans="2:14" ht="76.5" x14ac:dyDescent="0.25">
      <c r="B116" s="23">
        <v>77</v>
      </c>
      <c r="C116" s="24" t="s">
        <v>64</v>
      </c>
      <c r="D116" s="25" t="s">
        <v>191</v>
      </c>
      <c r="E116" s="10" t="s">
        <v>193</v>
      </c>
      <c r="F116" s="27" t="s">
        <v>153</v>
      </c>
      <c r="G116" s="28"/>
      <c r="H116" s="28">
        <v>17947</v>
      </c>
      <c r="I116" s="28"/>
      <c r="J116" s="28">
        <v>26921</v>
      </c>
      <c r="K116" s="28"/>
      <c r="L116" s="28">
        <v>8973</v>
      </c>
      <c r="M116" s="28"/>
      <c r="N116" s="28">
        <f t="shared" si="4"/>
        <v>53841</v>
      </c>
    </row>
    <row r="117" spans="2:14" ht="89.25" x14ac:dyDescent="0.25">
      <c r="B117" s="23">
        <v>78</v>
      </c>
      <c r="C117" s="24" t="s">
        <v>65</v>
      </c>
      <c r="D117" s="15" t="s">
        <v>192</v>
      </c>
      <c r="E117" s="10" t="s">
        <v>194</v>
      </c>
      <c r="F117" s="27" t="s">
        <v>153</v>
      </c>
      <c r="G117" s="28"/>
      <c r="H117" s="28">
        <v>7708</v>
      </c>
      <c r="I117" s="28"/>
      <c r="J117" s="28">
        <v>15415</v>
      </c>
      <c r="K117" s="28"/>
      <c r="L117" s="28">
        <v>7708</v>
      </c>
      <c r="M117" s="28"/>
      <c r="N117" s="28">
        <f t="shared" si="4"/>
        <v>30831</v>
      </c>
    </row>
    <row r="118" spans="2:14" ht="25.5" x14ac:dyDescent="0.25">
      <c r="B118" s="23">
        <v>79</v>
      </c>
      <c r="C118" s="24" t="s">
        <v>19</v>
      </c>
      <c r="D118" s="25" t="s">
        <v>20</v>
      </c>
      <c r="E118" s="6" t="s">
        <v>82</v>
      </c>
      <c r="F118" s="27" t="s">
        <v>153</v>
      </c>
      <c r="G118" s="28"/>
      <c r="H118" s="28">
        <v>91</v>
      </c>
      <c r="I118" s="28"/>
      <c r="J118" s="28">
        <v>91</v>
      </c>
      <c r="K118" s="28"/>
      <c r="L118" s="28">
        <v>91</v>
      </c>
      <c r="M118" s="28"/>
      <c r="N118" s="28">
        <f t="shared" si="4"/>
        <v>273</v>
      </c>
    </row>
    <row r="119" spans="2:14" ht="153" x14ac:dyDescent="0.25">
      <c r="B119" s="23">
        <v>80</v>
      </c>
      <c r="C119" s="24" t="s">
        <v>94</v>
      </c>
      <c r="D119" s="25" t="s">
        <v>195</v>
      </c>
      <c r="E119" s="6" t="s">
        <v>196</v>
      </c>
      <c r="F119" s="27" t="s">
        <v>153</v>
      </c>
      <c r="G119" s="28"/>
      <c r="H119" s="28">
        <v>19</v>
      </c>
      <c r="I119" s="28"/>
      <c r="J119" s="28">
        <v>19</v>
      </c>
      <c r="K119" s="28"/>
      <c r="L119" s="28">
        <v>19</v>
      </c>
      <c r="M119" s="28"/>
      <c r="N119" s="28">
        <f t="shared" si="4"/>
        <v>57</v>
      </c>
    </row>
    <row r="120" spans="2:14" ht="165.75" x14ac:dyDescent="0.25">
      <c r="B120" s="23">
        <v>81</v>
      </c>
      <c r="C120" s="24" t="s">
        <v>103</v>
      </c>
      <c r="D120" s="25" t="s">
        <v>87</v>
      </c>
      <c r="E120" s="6" t="s">
        <v>102</v>
      </c>
      <c r="F120" s="27" t="s">
        <v>153</v>
      </c>
      <c r="G120" s="28"/>
      <c r="H120" s="28">
        <f>299+975</f>
        <v>1274</v>
      </c>
      <c r="I120" s="28"/>
      <c r="J120" s="28">
        <f>299+975</f>
        <v>1274</v>
      </c>
      <c r="K120" s="28"/>
      <c r="L120" s="28">
        <f>299+975</f>
        <v>1274</v>
      </c>
      <c r="M120" s="28"/>
      <c r="N120" s="28">
        <f t="shared" si="4"/>
        <v>3822</v>
      </c>
    </row>
    <row r="121" spans="2:14" ht="165.75" x14ac:dyDescent="0.25">
      <c r="B121" s="23">
        <v>82</v>
      </c>
      <c r="C121" s="24" t="s">
        <v>5</v>
      </c>
      <c r="D121" s="25" t="s">
        <v>21</v>
      </c>
      <c r="E121" s="6" t="s">
        <v>83</v>
      </c>
      <c r="F121" s="27" t="s">
        <v>153</v>
      </c>
      <c r="G121" s="28"/>
      <c r="H121" s="28">
        <f>149+600</f>
        <v>749</v>
      </c>
      <c r="I121" s="28"/>
      <c r="J121" s="28">
        <f>149+600</f>
        <v>749</v>
      </c>
      <c r="K121" s="28"/>
      <c r="L121" s="28">
        <f>149+600</f>
        <v>749</v>
      </c>
      <c r="M121" s="28"/>
      <c r="N121" s="28">
        <f t="shared" si="4"/>
        <v>2247</v>
      </c>
    </row>
    <row r="122" spans="2:14" ht="127.5" x14ac:dyDescent="0.25">
      <c r="B122" s="23">
        <v>83</v>
      </c>
      <c r="C122" s="24" t="s">
        <v>94</v>
      </c>
      <c r="D122" s="25" t="s">
        <v>126</v>
      </c>
      <c r="E122" s="6" t="s">
        <v>230</v>
      </c>
      <c r="F122" s="27" t="s">
        <v>153</v>
      </c>
      <c r="G122" s="28"/>
      <c r="H122" s="28">
        <v>134</v>
      </c>
      <c r="I122" s="28"/>
      <c r="J122" s="28">
        <v>134</v>
      </c>
      <c r="K122" s="28"/>
      <c r="L122" s="28">
        <v>134</v>
      </c>
      <c r="M122" s="28"/>
      <c r="N122" s="28">
        <f t="shared" si="4"/>
        <v>402</v>
      </c>
    </row>
    <row r="123" spans="2:14" ht="63.75" x14ac:dyDescent="0.25">
      <c r="B123" s="23">
        <v>84</v>
      </c>
      <c r="C123" s="24" t="s">
        <v>95</v>
      </c>
      <c r="D123" s="25" t="s">
        <v>140</v>
      </c>
      <c r="E123" s="6" t="s">
        <v>89</v>
      </c>
      <c r="F123" s="27" t="s">
        <v>153</v>
      </c>
      <c r="G123" s="28"/>
      <c r="H123" s="28">
        <v>117</v>
      </c>
      <c r="I123" s="28"/>
      <c r="J123" s="28">
        <v>117</v>
      </c>
      <c r="K123" s="28"/>
      <c r="L123" s="28">
        <v>117</v>
      </c>
      <c r="M123" s="28"/>
      <c r="N123" s="28">
        <f t="shared" si="4"/>
        <v>351</v>
      </c>
    </row>
    <row r="124" spans="2:14" ht="89.25" x14ac:dyDescent="0.25">
      <c r="B124" s="23">
        <v>85</v>
      </c>
      <c r="C124" s="23" t="s">
        <v>30</v>
      </c>
      <c r="D124" s="15" t="s">
        <v>46</v>
      </c>
      <c r="E124" s="8" t="s">
        <v>88</v>
      </c>
      <c r="F124" s="27" t="s">
        <v>155</v>
      </c>
      <c r="G124" s="28"/>
      <c r="H124" s="28">
        <v>2249</v>
      </c>
      <c r="I124" s="28"/>
      <c r="J124" s="28">
        <v>2249</v>
      </c>
      <c r="K124" s="28"/>
      <c r="L124" s="28">
        <v>2249</v>
      </c>
      <c r="M124" s="28"/>
      <c r="N124" s="28">
        <f t="shared" si="4"/>
        <v>6747</v>
      </c>
    </row>
    <row r="125" spans="2:14" ht="38.25" x14ac:dyDescent="0.25">
      <c r="B125" s="23">
        <v>86</v>
      </c>
      <c r="C125" s="23" t="s">
        <v>22</v>
      </c>
      <c r="D125" s="15" t="s">
        <v>23</v>
      </c>
      <c r="E125" s="5" t="s">
        <v>207</v>
      </c>
      <c r="F125" s="27" t="s">
        <v>153</v>
      </c>
      <c r="G125" s="28"/>
      <c r="H125" s="28">
        <v>45</v>
      </c>
      <c r="I125" s="28"/>
      <c r="J125" s="28">
        <v>45</v>
      </c>
      <c r="K125" s="28"/>
      <c r="L125" s="28">
        <v>45</v>
      </c>
      <c r="M125" s="28"/>
      <c r="N125" s="28">
        <f t="shared" si="4"/>
        <v>135</v>
      </c>
    </row>
    <row r="126" spans="2:14" ht="178.5" x14ac:dyDescent="0.25">
      <c r="B126" s="23">
        <v>87</v>
      </c>
      <c r="C126" s="23" t="s">
        <v>50</v>
      </c>
      <c r="D126" s="15" t="s">
        <v>51</v>
      </c>
      <c r="E126" s="5" t="s">
        <v>208</v>
      </c>
      <c r="F126" s="27" t="s">
        <v>155</v>
      </c>
      <c r="G126" s="28"/>
      <c r="H126" s="28">
        <v>90</v>
      </c>
      <c r="I126" s="28"/>
      <c r="J126" s="28">
        <v>5</v>
      </c>
      <c r="K126" s="28"/>
      <c r="L126" s="28">
        <v>5</v>
      </c>
      <c r="M126" s="28"/>
      <c r="N126" s="28">
        <f t="shared" si="4"/>
        <v>100</v>
      </c>
    </row>
    <row r="127" spans="2:14" ht="140.25" x14ac:dyDescent="0.25">
      <c r="B127" s="23">
        <v>88</v>
      </c>
      <c r="C127" s="23" t="s">
        <v>50</v>
      </c>
      <c r="D127" s="15" t="s">
        <v>209</v>
      </c>
      <c r="E127" s="5" t="s">
        <v>229</v>
      </c>
      <c r="F127" s="27" t="s">
        <v>155</v>
      </c>
      <c r="G127" s="28"/>
      <c r="H127" s="28">
        <v>157</v>
      </c>
      <c r="I127" s="28"/>
      <c r="J127" s="28">
        <v>5</v>
      </c>
      <c r="K127" s="28"/>
      <c r="L127" s="28">
        <v>5</v>
      </c>
      <c r="M127" s="28"/>
      <c r="N127" s="28">
        <f t="shared" si="4"/>
        <v>167</v>
      </c>
    </row>
    <row r="128" spans="2:14" ht="191.25" x14ac:dyDescent="0.25">
      <c r="B128" s="23">
        <v>89</v>
      </c>
      <c r="C128" s="23" t="s">
        <v>50</v>
      </c>
      <c r="D128" s="15" t="s">
        <v>212</v>
      </c>
      <c r="E128" s="5" t="s">
        <v>213</v>
      </c>
      <c r="F128" s="27" t="s">
        <v>155</v>
      </c>
      <c r="G128" s="28"/>
      <c r="H128" s="28">
        <v>157</v>
      </c>
      <c r="I128" s="28"/>
      <c r="J128" s="28">
        <v>5</v>
      </c>
      <c r="K128" s="28"/>
      <c r="L128" s="28">
        <v>5</v>
      </c>
      <c r="M128" s="28"/>
      <c r="N128" s="28">
        <f t="shared" si="4"/>
        <v>167</v>
      </c>
    </row>
    <row r="129" spans="2:14" ht="191.25" x14ac:dyDescent="0.25">
      <c r="B129" s="23">
        <v>90</v>
      </c>
      <c r="C129" s="23" t="s">
        <v>50</v>
      </c>
      <c r="D129" s="15" t="s">
        <v>214</v>
      </c>
      <c r="E129" s="5" t="s">
        <v>213</v>
      </c>
      <c r="F129" s="27" t="s">
        <v>155</v>
      </c>
      <c r="G129" s="28"/>
      <c r="H129" s="28">
        <v>90</v>
      </c>
      <c r="I129" s="28"/>
      <c r="J129" s="28">
        <v>5</v>
      </c>
      <c r="K129" s="28"/>
      <c r="L129" s="28">
        <v>5</v>
      </c>
      <c r="M129" s="28"/>
      <c r="N129" s="28">
        <f t="shared" si="4"/>
        <v>100</v>
      </c>
    </row>
    <row r="130" spans="2:14" ht="229.5" x14ac:dyDescent="0.25">
      <c r="B130" s="23">
        <v>91</v>
      </c>
      <c r="C130" s="23" t="s">
        <v>47</v>
      </c>
      <c r="D130" s="15" t="s">
        <v>48</v>
      </c>
      <c r="E130" s="5" t="s">
        <v>197</v>
      </c>
      <c r="F130" s="27" t="s">
        <v>155</v>
      </c>
      <c r="G130" s="28"/>
      <c r="H130" s="28">
        <v>2600</v>
      </c>
      <c r="I130" s="28"/>
      <c r="J130" s="28">
        <v>6900</v>
      </c>
      <c r="K130" s="28"/>
      <c r="L130" s="28">
        <v>1300</v>
      </c>
      <c r="M130" s="28"/>
      <c r="N130" s="28">
        <f t="shared" si="4"/>
        <v>10800</v>
      </c>
    </row>
    <row r="131" spans="2:14" ht="89.25" x14ac:dyDescent="0.25">
      <c r="B131" s="23">
        <v>92</v>
      </c>
      <c r="C131" s="23" t="s">
        <v>97</v>
      </c>
      <c r="D131" s="15" t="s">
        <v>96</v>
      </c>
      <c r="E131" s="6" t="s">
        <v>127</v>
      </c>
      <c r="F131" s="27" t="s">
        <v>155</v>
      </c>
      <c r="G131" s="28"/>
      <c r="H131" s="28">
        <v>5</v>
      </c>
      <c r="I131" s="28"/>
      <c r="J131" s="28">
        <v>137</v>
      </c>
      <c r="K131" s="28"/>
      <c r="L131" s="28">
        <v>5</v>
      </c>
      <c r="M131" s="28"/>
      <c r="N131" s="28">
        <f t="shared" si="4"/>
        <v>147</v>
      </c>
    </row>
    <row r="132" spans="2:14" ht="38.25" x14ac:dyDescent="0.25">
      <c r="B132" s="23">
        <v>93</v>
      </c>
      <c r="C132" s="23" t="s">
        <v>98</v>
      </c>
      <c r="D132" s="15" t="s">
        <v>18</v>
      </c>
      <c r="E132" s="6" t="s">
        <v>99</v>
      </c>
      <c r="F132" s="27" t="s">
        <v>155</v>
      </c>
      <c r="G132" s="28"/>
      <c r="H132" s="28">
        <v>6394</v>
      </c>
      <c r="I132" s="28"/>
      <c r="J132" s="28">
        <v>9591</v>
      </c>
      <c r="K132" s="28"/>
      <c r="L132" s="28">
        <v>3197</v>
      </c>
      <c r="M132" s="28"/>
      <c r="N132" s="28">
        <f t="shared" si="4"/>
        <v>19182</v>
      </c>
    </row>
    <row r="133" spans="2:14" ht="229.5" x14ac:dyDescent="0.25">
      <c r="B133" s="23">
        <v>94</v>
      </c>
      <c r="C133" s="23" t="s">
        <v>52</v>
      </c>
      <c r="D133" s="15" t="s">
        <v>199</v>
      </c>
      <c r="E133" s="6" t="s">
        <v>198</v>
      </c>
      <c r="F133" s="27" t="s">
        <v>155</v>
      </c>
      <c r="G133" s="28"/>
      <c r="H133" s="28">
        <v>10</v>
      </c>
      <c r="I133" s="28"/>
      <c r="J133" s="28">
        <v>10</v>
      </c>
      <c r="K133" s="28"/>
      <c r="L133" s="28">
        <v>10</v>
      </c>
      <c r="M133" s="28"/>
      <c r="N133" s="28">
        <f t="shared" si="4"/>
        <v>30</v>
      </c>
    </row>
    <row r="134" spans="2:14" ht="63.75" x14ac:dyDescent="0.25">
      <c r="B134" s="23">
        <v>95</v>
      </c>
      <c r="C134" s="23" t="s">
        <v>101</v>
      </c>
      <c r="D134" s="15" t="s">
        <v>128</v>
      </c>
      <c r="E134" s="6" t="s">
        <v>100</v>
      </c>
      <c r="F134" s="27" t="s">
        <v>155</v>
      </c>
      <c r="G134" s="28"/>
      <c r="H134" s="28">
        <v>1200</v>
      </c>
      <c r="I134" s="28"/>
      <c r="J134" s="28">
        <v>2974</v>
      </c>
      <c r="K134" s="28"/>
      <c r="L134" s="28">
        <v>587</v>
      </c>
      <c r="M134" s="28"/>
      <c r="N134" s="28">
        <f t="shared" si="4"/>
        <v>4761</v>
      </c>
    </row>
    <row r="135" spans="2:14" ht="25.5" x14ac:dyDescent="0.25">
      <c r="B135" s="23">
        <v>96</v>
      </c>
      <c r="C135" s="24" t="s">
        <v>49</v>
      </c>
      <c r="D135" s="25" t="s">
        <v>251</v>
      </c>
      <c r="E135" s="10" t="s">
        <v>252</v>
      </c>
      <c r="F135" s="27" t="s">
        <v>155</v>
      </c>
      <c r="G135" s="28"/>
      <c r="H135" s="28">
        <v>606</v>
      </c>
      <c r="I135" s="28"/>
      <c r="J135" s="28">
        <v>6912</v>
      </c>
      <c r="K135" s="28"/>
      <c r="L135" s="28">
        <v>300</v>
      </c>
      <c r="M135" s="28"/>
      <c r="N135" s="28">
        <f t="shared" si="4"/>
        <v>7818</v>
      </c>
    </row>
    <row r="136" spans="2:14" ht="38.25" x14ac:dyDescent="0.25">
      <c r="B136" s="23">
        <v>97</v>
      </c>
      <c r="C136" s="24" t="s">
        <v>91</v>
      </c>
      <c r="D136" s="25" t="s">
        <v>216</v>
      </c>
      <c r="E136" s="7" t="s">
        <v>217</v>
      </c>
      <c r="F136" s="27" t="s">
        <v>155</v>
      </c>
      <c r="G136" s="28"/>
      <c r="H136" s="28">
        <v>130</v>
      </c>
      <c r="I136" s="28"/>
      <c r="J136" s="28">
        <v>150</v>
      </c>
      <c r="K136" s="28"/>
      <c r="L136" s="28">
        <v>150</v>
      </c>
      <c r="M136" s="28"/>
      <c r="N136" s="28">
        <f t="shared" si="4"/>
        <v>430</v>
      </c>
    </row>
    <row r="137" spans="2:14" ht="165.75" x14ac:dyDescent="0.25">
      <c r="B137" s="23">
        <v>98</v>
      </c>
      <c r="C137" s="24" t="s">
        <v>91</v>
      </c>
      <c r="D137" s="25" t="s">
        <v>224</v>
      </c>
      <c r="E137" s="7" t="s">
        <v>221</v>
      </c>
      <c r="F137" s="27" t="s">
        <v>155</v>
      </c>
      <c r="G137" s="28"/>
      <c r="H137" s="28">
        <v>50</v>
      </c>
      <c r="I137" s="28"/>
      <c r="J137" s="28">
        <v>599</v>
      </c>
      <c r="K137" s="28"/>
      <c r="L137" s="28">
        <v>50</v>
      </c>
      <c r="M137" s="28"/>
      <c r="N137" s="28">
        <f t="shared" si="4"/>
        <v>699</v>
      </c>
    </row>
    <row r="138" spans="2:14" ht="242.25" x14ac:dyDescent="0.25">
      <c r="B138" s="23">
        <v>99</v>
      </c>
      <c r="C138" s="24" t="s">
        <v>91</v>
      </c>
      <c r="D138" s="25" t="s">
        <v>231</v>
      </c>
      <c r="E138" s="7" t="s">
        <v>236</v>
      </c>
      <c r="F138" s="27" t="s">
        <v>155</v>
      </c>
      <c r="G138" s="28"/>
      <c r="H138" s="28">
        <v>20</v>
      </c>
      <c r="I138" s="28"/>
      <c r="J138" s="28">
        <v>50</v>
      </c>
      <c r="K138" s="28"/>
      <c r="L138" s="28">
        <v>40</v>
      </c>
      <c r="M138" s="28"/>
      <c r="N138" s="28">
        <f t="shared" si="4"/>
        <v>110</v>
      </c>
    </row>
    <row r="139" spans="2:14" ht="39.75" customHeight="1" x14ac:dyDescent="0.25">
      <c r="B139" s="57">
        <v>100</v>
      </c>
      <c r="C139" s="57" t="s">
        <v>253</v>
      </c>
      <c r="D139" s="65" t="s">
        <v>143</v>
      </c>
      <c r="E139" s="11" t="s">
        <v>141</v>
      </c>
      <c r="F139" s="27" t="s">
        <v>222</v>
      </c>
      <c r="G139" s="28"/>
      <c r="H139" s="28">
        <v>43200</v>
      </c>
      <c r="I139" s="28"/>
      <c r="J139" s="28">
        <v>64800</v>
      </c>
      <c r="K139" s="28"/>
      <c r="L139" s="28">
        <v>21600</v>
      </c>
      <c r="M139" s="28"/>
      <c r="N139" s="28">
        <f t="shared" si="4"/>
        <v>129600</v>
      </c>
    </row>
    <row r="140" spans="2:14" ht="39.75" customHeight="1" x14ac:dyDescent="0.25">
      <c r="B140" s="57"/>
      <c r="C140" s="57"/>
      <c r="D140" s="65"/>
      <c r="E140" s="12" t="s">
        <v>142</v>
      </c>
      <c r="F140" s="27" t="s">
        <v>223</v>
      </c>
      <c r="G140" s="28"/>
      <c r="H140" s="2">
        <v>8</v>
      </c>
      <c r="I140" s="28"/>
      <c r="J140" s="2">
        <v>12</v>
      </c>
      <c r="K140" s="28"/>
      <c r="L140" s="2">
        <v>4</v>
      </c>
      <c r="M140" s="28"/>
      <c r="N140" s="28">
        <f t="shared" ref="N140" si="5">H140+J140+L140</f>
        <v>24</v>
      </c>
    </row>
    <row r="141" spans="2:14" x14ac:dyDescent="0.25">
      <c r="B141" s="87" t="s">
        <v>144</v>
      </c>
      <c r="C141" s="87"/>
      <c r="D141" s="87"/>
      <c r="E141" s="87"/>
      <c r="F141" s="35"/>
      <c r="G141" s="35"/>
      <c r="H141" s="36">
        <f>SUM(H9:H140)</f>
        <v>266399</v>
      </c>
      <c r="I141" s="37"/>
      <c r="J141" s="36">
        <f>SUM(J9:J140)</f>
        <v>417139</v>
      </c>
      <c r="K141" s="37"/>
      <c r="L141" s="36">
        <f>SUM(L9:L140)</f>
        <v>148878</v>
      </c>
      <c r="M141" s="35"/>
      <c r="N141" s="36">
        <f>SUM(N9:N140)</f>
        <v>832416</v>
      </c>
    </row>
    <row r="142" spans="2:14" x14ac:dyDescent="0.25">
      <c r="B142" s="88" t="s">
        <v>276</v>
      </c>
      <c r="C142" s="88"/>
      <c r="D142" s="88"/>
      <c r="E142" s="88"/>
    </row>
  </sheetData>
  <mergeCells count="200">
    <mergeCell ref="B141:E141"/>
    <mergeCell ref="B142:E142"/>
    <mergeCell ref="L71:L72"/>
    <mergeCell ref="M71:M72"/>
    <mergeCell ref="N71:N72"/>
    <mergeCell ref="G73:G74"/>
    <mergeCell ref="H73:H74"/>
    <mergeCell ref="I73:I74"/>
    <mergeCell ref="J73:J74"/>
    <mergeCell ref="K73:K74"/>
    <mergeCell ref="L73:L74"/>
    <mergeCell ref="M73:M74"/>
    <mergeCell ref="B139:B140"/>
    <mergeCell ref="C139:C140"/>
    <mergeCell ref="D139:D140"/>
    <mergeCell ref="B73:B74"/>
    <mergeCell ref="C73:C74"/>
    <mergeCell ref="D73:D74"/>
    <mergeCell ref="E73:E74"/>
    <mergeCell ref="B71:B72"/>
    <mergeCell ref="C71:C72"/>
    <mergeCell ref="D71:D72"/>
    <mergeCell ref="E71:E72"/>
    <mergeCell ref="F65:F66"/>
    <mergeCell ref="F71:F72"/>
    <mergeCell ref="G71:G72"/>
    <mergeCell ref="H71:H72"/>
    <mergeCell ref="I71:I72"/>
    <mergeCell ref="J71:J72"/>
    <mergeCell ref="K71:K72"/>
    <mergeCell ref="N73:N74"/>
    <mergeCell ref="F73:F74"/>
    <mergeCell ref="L63:L64"/>
    <mergeCell ref="M63:M64"/>
    <mergeCell ref="N63:N64"/>
    <mergeCell ref="G65:G66"/>
    <mergeCell ref="H65:H66"/>
    <mergeCell ref="I65:I66"/>
    <mergeCell ref="J65:J66"/>
    <mergeCell ref="K65:K66"/>
    <mergeCell ref="L65:L66"/>
    <mergeCell ref="M65:M66"/>
    <mergeCell ref="N65:N66"/>
    <mergeCell ref="N59:N60"/>
    <mergeCell ref="J43:J47"/>
    <mergeCell ref="K43:K47"/>
    <mergeCell ref="L43:L47"/>
    <mergeCell ref="M43:M47"/>
    <mergeCell ref="N43:N47"/>
    <mergeCell ref="J48:J51"/>
    <mergeCell ref="K48:K51"/>
    <mergeCell ref="J57:J58"/>
    <mergeCell ref="K57:K58"/>
    <mergeCell ref="L57:L58"/>
    <mergeCell ref="M57:M58"/>
    <mergeCell ref="N57:N58"/>
    <mergeCell ref="L48:L51"/>
    <mergeCell ref="M48:M51"/>
    <mergeCell ref="N48:N51"/>
    <mergeCell ref="J52:J56"/>
    <mergeCell ref="K52:K56"/>
    <mergeCell ref="L52:L56"/>
    <mergeCell ref="M52:M56"/>
    <mergeCell ref="N52:N56"/>
    <mergeCell ref="N35:N38"/>
    <mergeCell ref="N31:N34"/>
    <mergeCell ref="J39:J42"/>
    <mergeCell ref="K39:K42"/>
    <mergeCell ref="L39:L42"/>
    <mergeCell ref="M39:M42"/>
    <mergeCell ref="N39:N42"/>
    <mergeCell ref="H48:H51"/>
    <mergeCell ref="I48:I51"/>
    <mergeCell ref="K31:K34"/>
    <mergeCell ref="L31:L34"/>
    <mergeCell ref="M31:M34"/>
    <mergeCell ref="J35:J38"/>
    <mergeCell ref="K35:K38"/>
    <mergeCell ref="L35:L38"/>
    <mergeCell ref="M35:M38"/>
    <mergeCell ref="I31:I34"/>
    <mergeCell ref="J31:J34"/>
    <mergeCell ref="I35:I38"/>
    <mergeCell ref="H39:H42"/>
    <mergeCell ref="I39:I42"/>
    <mergeCell ref="H43:H47"/>
    <mergeCell ref="I43:I47"/>
    <mergeCell ref="N27:N30"/>
    <mergeCell ref="F57:F58"/>
    <mergeCell ref="F59:F60"/>
    <mergeCell ref="G59:G60"/>
    <mergeCell ref="H59:H60"/>
    <mergeCell ref="G57:G58"/>
    <mergeCell ref="G52:G56"/>
    <mergeCell ref="H52:H56"/>
    <mergeCell ref="H57:H58"/>
    <mergeCell ref="F31:F34"/>
    <mergeCell ref="F35:F38"/>
    <mergeCell ref="F39:F42"/>
    <mergeCell ref="F43:F47"/>
    <mergeCell ref="F48:F51"/>
    <mergeCell ref="F52:F56"/>
    <mergeCell ref="I57:I58"/>
    <mergeCell ref="I59:I60"/>
    <mergeCell ref="I52:I56"/>
    <mergeCell ref="G31:G34"/>
    <mergeCell ref="G35:G38"/>
    <mergeCell ref="G39:G42"/>
    <mergeCell ref="G43:G47"/>
    <mergeCell ref="G48:G51"/>
    <mergeCell ref="H31:H34"/>
    <mergeCell ref="J1:N1"/>
    <mergeCell ref="J2:N2"/>
    <mergeCell ref="J3:N3"/>
    <mergeCell ref="F24:F26"/>
    <mergeCell ref="G24:G26"/>
    <mergeCell ref="H24:H26"/>
    <mergeCell ref="I24:I26"/>
    <mergeCell ref="J24:J26"/>
    <mergeCell ref="K24:K26"/>
    <mergeCell ref="L24:L26"/>
    <mergeCell ref="M24:M26"/>
    <mergeCell ref="N7:N8"/>
    <mergeCell ref="N24:N26"/>
    <mergeCell ref="F63:F64"/>
    <mergeCell ref="G63:G64"/>
    <mergeCell ref="H63:H64"/>
    <mergeCell ref="I63:I64"/>
    <mergeCell ref="F7:F8"/>
    <mergeCell ref="G7:G8"/>
    <mergeCell ref="H7:I7"/>
    <mergeCell ref="J7:K7"/>
    <mergeCell ref="L7:M7"/>
    <mergeCell ref="F27:F30"/>
    <mergeCell ref="G27:G30"/>
    <mergeCell ref="H27:H30"/>
    <mergeCell ref="I27:I30"/>
    <mergeCell ref="J27:J30"/>
    <mergeCell ref="K27:K30"/>
    <mergeCell ref="L27:L30"/>
    <mergeCell ref="M27:M30"/>
    <mergeCell ref="H35:H38"/>
    <mergeCell ref="J59:J60"/>
    <mergeCell ref="K59:K60"/>
    <mergeCell ref="L59:L60"/>
    <mergeCell ref="M59:M60"/>
    <mergeCell ref="J63:J64"/>
    <mergeCell ref="K63:K64"/>
    <mergeCell ref="B65:B66"/>
    <mergeCell ref="C65:C66"/>
    <mergeCell ref="D65:D66"/>
    <mergeCell ref="E65:E66"/>
    <mergeCell ref="B63:B64"/>
    <mergeCell ref="C63:C64"/>
    <mergeCell ref="D63:D64"/>
    <mergeCell ref="E63:E64"/>
    <mergeCell ref="B59:B60"/>
    <mergeCell ref="C59:C60"/>
    <mergeCell ref="D59:D60"/>
    <mergeCell ref="E59:E60"/>
    <mergeCell ref="B57:B58"/>
    <mergeCell ref="C57:C58"/>
    <mergeCell ref="D57:D58"/>
    <mergeCell ref="E57:E58"/>
    <mergeCell ref="B52:B56"/>
    <mergeCell ref="C52:C56"/>
    <mergeCell ref="D52:D56"/>
    <mergeCell ref="E52:E56"/>
    <mergeCell ref="B48:B51"/>
    <mergeCell ref="C48:C51"/>
    <mergeCell ref="D48:D51"/>
    <mergeCell ref="E48:E51"/>
    <mergeCell ref="B43:B47"/>
    <mergeCell ref="C43:C47"/>
    <mergeCell ref="D43:D47"/>
    <mergeCell ref="E43:E47"/>
    <mergeCell ref="B39:B42"/>
    <mergeCell ref="C39:C42"/>
    <mergeCell ref="D39:D42"/>
    <mergeCell ref="E39:E42"/>
    <mergeCell ref="B24:B26"/>
    <mergeCell ref="C24:C26"/>
    <mergeCell ref="D24:D26"/>
    <mergeCell ref="E24:E26"/>
    <mergeCell ref="B7:B8"/>
    <mergeCell ref="C7:C8"/>
    <mergeCell ref="D7:D8"/>
    <mergeCell ref="E7:E8"/>
    <mergeCell ref="B35:B38"/>
    <mergeCell ref="C35:C38"/>
    <mergeCell ref="D35:D38"/>
    <mergeCell ref="E35:E38"/>
    <mergeCell ref="B31:B34"/>
    <mergeCell ref="C31:C34"/>
    <mergeCell ref="D31:D34"/>
    <mergeCell ref="E31:E34"/>
    <mergeCell ref="B27:B30"/>
    <mergeCell ref="C27:C30"/>
    <mergeCell ref="D27:D30"/>
    <mergeCell ref="E27:E3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2023-05-10T10:33:55Z</cp:lastPrinted>
  <dcterms:created xsi:type="dcterms:W3CDTF">2022-04-28T02:59:17Z</dcterms:created>
  <dcterms:modified xsi:type="dcterms:W3CDTF">2025-03-04T08:56:08Z</dcterms:modified>
</cp:coreProperties>
</file>