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3B26FD0A-A680-4325-A50E-7CC26544E1C6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Лист1" sheetId="1" r:id="rId1"/>
  </sheets>
  <definedNames>
    <definedName name="_GoBack" localSheetId="0">Лист1!#REF!</definedName>
    <definedName name="_xlnm.Print_Area" localSheetId="0">Лист1!$A$1:$G$149</definedName>
  </definedNames>
  <calcPr calcId="191029"/>
</workbook>
</file>

<file path=xl/calcChain.xml><?xml version="1.0" encoding="utf-8"?>
<calcChain xmlns="http://schemas.openxmlformats.org/spreadsheetml/2006/main">
  <c r="F138" i="1" l="1"/>
  <c r="F141" i="1"/>
  <c r="F137" i="1"/>
  <c r="E69" i="1"/>
  <c r="F69" i="1"/>
  <c r="F70" i="1"/>
  <c r="E71" i="1"/>
  <c r="F71" i="1"/>
  <c r="E73" i="1"/>
  <c r="F73" i="1"/>
  <c r="E74" i="1"/>
  <c r="F74" i="1"/>
  <c r="E75" i="1"/>
  <c r="F75" i="1"/>
  <c r="E76" i="1"/>
  <c r="F76" i="1"/>
  <c r="E77" i="1"/>
  <c r="F77" i="1"/>
  <c r="E78" i="1"/>
  <c r="F78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F116" i="1"/>
  <c r="F117" i="1"/>
  <c r="F118" i="1"/>
  <c r="E119" i="1"/>
  <c r="F119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F128" i="1"/>
  <c r="E129" i="1"/>
  <c r="F129" i="1"/>
  <c r="E130" i="1"/>
  <c r="F130" i="1"/>
  <c r="E131" i="1"/>
  <c r="F131" i="1"/>
  <c r="E132" i="1"/>
  <c r="F132" i="1"/>
  <c r="F133" i="1"/>
  <c r="E134" i="1"/>
  <c r="F134" i="1"/>
  <c r="E135" i="1"/>
  <c r="F135" i="1"/>
  <c r="F68" i="1"/>
  <c r="E68" i="1"/>
  <c r="D34" i="1"/>
  <c r="D20" i="1"/>
</calcChain>
</file>

<file path=xl/sharedStrings.xml><?xml version="1.0" encoding="utf-8"?>
<sst xmlns="http://schemas.openxmlformats.org/spreadsheetml/2006/main" count="424" uniqueCount="288">
  <si>
    <r>
      <t>3.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Информация об объекте:</t>
    </r>
  </si>
  <si>
    <t>№ п/п</t>
  </si>
  <si>
    <t>Вид технического обслуживания, количество</t>
  </si>
  <si>
    <t xml:space="preserve">Наименование работ, </t>
  </si>
  <si>
    <t>наименование комплектующих и запасных частей</t>
  </si>
  <si>
    <t>Единицы измерения</t>
  </si>
  <si>
    <t>1.</t>
  </si>
  <si>
    <t>услуга</t>
  </si>
  <si>
    <t>Запасные части</t>
  </si>
  <si>
    <t>л.</t>
  </si>
  <si>
    <t>2.</t>
  </si>
  <si>
    <t>шт</t>
  </si>
  <si>
    <t xml:space="preserve">Каталог по закупу запасных частей на Азотную станцию МВА-95-32,5-2,2 для </t>
  </si>
  <si>
    <t>Проверка загрязненности сменных элементов фильтров</t>
  </si>
  <si>
    <t>Проверка топливного фильтра на отсутствие воды и механических примесей</t>
  </si>
  <si>
    <t xml:space="preserve">Визуальный осмотр двигателя. Убедится в отсутствии подтеков масла или охлождающей жидкости, износа ремней приводавентилятора вспомогательных механизмов, затяжку соединении и наличие загрязнений </t>
  </si>
  <si>
    <t>Замена масла и маслянного фильтра в системе смазки</t>
  </si>
  <si>
    <t>Проверка опор двигателя</t>
  </si>
  <si>
    <t>Обслуживание аккумуляторных батарей</t>
  </si>
  <si>
    <t>Очистка вентиляционной трубы картера</t>
  </si>
  <si>
    <t>Очистка шлангов, соединении и системы воздухаснабжения</t>
  </si>
  <si>
    <t>Замена элементов топливного фильтра. Прокачать систему топливоподачи</t>
  </si>
  <si>
    <t>Проверка натяжителя ремня и износа ремня</t>
  </si>
  <si>
    <t>Проверка заземления двигателя</t>
  </si>
  <si>
    <t>Проверка системы охлождения</t>
  </si>
  <si>
    <t>Опресовка системы охлождения</t>
  </si>
  <si>
    <t>Замена воздушных фильтров</t>
  </si>
  <si>
    <t>ФИЛЬТРОЭЛЕМЕНТ 235092432</t>
  </si>
  <si>
    <t>Фильтр-элемент воздушного фильтра двигателя</t>
  </si>
  <si>
    <t>Проверка оповещателей охранно-пожарного комбинированного МАЯК-12-К.</t>
  </si>
  <si>
    <t>Проверка топливной аппаратуры John Deere</t>
  </si>
  <si>
    <t>Проверка гибких рукавов высокого давления мембранного газоразделительного блока</t>
  </si>
  <si>
    <t>Очистка ограничителя потока в маслооткачивающей линии</t>
  </si>
  <si>
    <t>Очистка топливного бака</t>
  </si>
  <si>
    <t>5*20мм 5А</t>
  </si>
  <si>
    <t>G2RV-SL500-24VDC</t>
  </si>
  <si>
    <t xml:space="preserve">Реле в сборе </t>
  </si>
  <si>
    <t xml:space="preserve">Быстродействующий предохранитель в керамическом корпусе </t>
  </si>
  <si>
    <t xml:space="preserve">Термопреобразователь сопротивления </t>
  </si>
  <si>
    <t xml:space="preserve"> ТС105-Pt100 B3.50 -50 +500ОС</t>
  </si>
  <si>
    <t xml:space="preserve">WIKA A-10 0-40 bar </t>
  </si>
  <si>
    <t xml:space="preserve">Преобразователь давления </t>
  </si>
  <si>
    <t xml:space="preserve">ТМ 50.01 WIKA 0-60 градусов  C </t>
  </si>
  <si>
    <t xml:space="preserve">Термометр биметаллический  </t>
  </si>
  <si>
    <t xml:space="preserve"> 788-125 WAGO</t>
  </si>
  <si>
    <t xml:space="preserve">Индикатор состояния реле </t>
  </si>
  <si>
    <t>SSR-40DA</t>
  </si>
  <si>
    <t xml:space="preserve">Реле твердотельное </t>
  </si>
  <si>
    <t>RT424 730 220 V WAGO</t>
  </si>
  <si>
    <t xml:space="preserve">Реле </t>
  </si>
  <si>
    <t>ф50 мм -30 DFR -22 09 11</t>
  </si>
  <si>
    <t xml:space="preserve">Рукова высокого давления </t>
  </si>
  <si>
    <t xml:space="preserve"> Эмис-Вихирь 200</t>
  </si>
  <si>
    <t>7А/ч 12В</t>
  </si>
  <si>
    <t xml:space="preserve">Преоброзователь расхода вихревой </t>
  </si>
  <si>
    <t>Аккумалятор для источника бесперебойного питания Powerman - 1000.</t>
  </si>
  <si>
    <t>Электромагнитный клапан</t>
  </si>
  <si>
    <t>Натяжной приводной ремень</t>
  </si>
  <si>
    <t>WIKA 0-40 bar</t>
  </si>
  <si>
    <t>Манометр деформационный</t>
  </si>
  <si>
    <t xml:space="preserve">6 СТ-90 </t>
  </si>
  <si>
    <t>Аккумуляторная батарея</t>
  </si>
  <si>
    <t>МАЯК-12-К.</t>
  </si>
  <si>
    <t>Оповещатель охранно-пожарно комбинированный</t>
  </si>
  <si>
    <t>15А</t>
  </si>
  <si>
    <t>Предохранитель быстродействующий с ножевыми выводом</t>
  </si>
  <si>
    <t>HSSR-40DA</t>
  </si>
  <si>
    <t>Рукова высокого давления мембранного газораспределительного блока</t>
  </si>
  <si>
    <t>MGR-1 D4840</t>
  </si>
  <si>
    <t>Извещатель пожарный дымовой оптико-электронный</t>
  </si>
  <si>
    <t>ИП 212-90</t>
  </si>
  <si>
    <t xml:space="preserve">Топливный отопитель </t>
  </si>
  <si>
    <t>Webasto</t>
  </si>
  <si>
    <t>Линия выброса пермеата</t>
  </si>
  <si>
    <t>м</t>
  </si>
  <si>
    <t>Провод ПВ-3</t>
  </si>
  <si>
    <t>ПВХ-пластик (кабелегон)</t>
  </si>
  <si>
    <t>Ророзетка электрическая</t>
  </si>
  <si>
    <t>Выключатель электрический</t>
  </si>
  <si>
    <t>Центробежный вентилятор для выброса горячего воздуха</t>
  </si>
  <si>
    <t>Привод для забора свежего воздуха</t>
  </si>
  <si>
    <t>"КЛЕВЕР-СВ"</t>
  </si>
  <si>
    <t xml:space="preserve">Стационарный газосигнализатор </t>
  </si>
  <si>
    <t>Регулятор температуры</t>
  </si>
  <si>
    <t>Вентилятор вытяжной</t>
  </si>
  <si>
    <t>Клапан забора воздуха</t>
  </si>
  <si>
    <t>ВВ10  (по РЭ)</t>
  </si>
  <si>
    <t>КЛП10 (по РЭ)</t>
  </si>
  <si>
    <t>В1,В2 (по РЭ)</t>
  </si>
  <si>
    <t>КЛП1, КЛС1, КЛС2 (по РЭ)</t>
  </si>
  <si>
    <t>Клапан рецеркуляции воздуха</t>
  </si>
  <si>
    <t>КЛР1, КЛР2 (по РЭ)</t>
  </si>
  <si>
    <t>Мембранный модуль</t>
  </si>
  <si>
    <t>А1-А7  (по РЭ)</t>
  </si>
  <si>
    <t>Нагреватель воздуха</t>
  </si>
  <si>
    <t>НГ1  (по РЭ)</t>
  </si>
  <si>
    <t>мембранный картридж</t>
  </si>
  <si>
    <t>NM-710HP</t>
  </si>
  <si>
    <t>Датчик давления</t>
  </si>
  <si>
    <t>Манометр</t>
  </si>
  <si>
    <t>Р12 (по РЭ)</t>
  </si>
  <si>
    <t>ВН3, ВН4 (по РЭ)</t>
  </si>
  <si>
    <t>Вентиль</t>
  </si>
  <si>
    <t>Клапан обратный</t>
  </si>
  <si>
    <t>ОК1</t>
  </si>
  <si>
    <t>РТ03 (по РЭ)</t>
  </si>
  <si>
    <t>Р13 (по РЭ)</t>
  </si>
  <si>
    <t>Датчик расхода азота</t>
  </si>
  <si>
    <t>FT01 (по РЭ)</t>
  </si>
  <si>
    <t>FCX-MC25-CH</t>
  </si>
  <si>
    <t>Анализатора концентрации кислорода</t>
  </si>
  <si>
    <t>Кран для отбора газа на анализ</t>
  </si>
  <si>
    <t>ВН8 (по РЭ)</t>
  </si>
  <si>
    <t>Индикатор расхода газа</t>
  </si>
  <si>
    <t>ИР1 (по РЭ)</t>
  </si>
  <si>
    <t>ЭК01, ЭК02, ЭК03, ЭК04 (по РЭ)</t>
  </si>
  <si>
    <t>Шаровые регулирующие краны с приводом</t>
  </si>
  <si>
    <t>ЭР01, ЭР02 (по РЭ)</t>
  </si>
  <si>
    <t xml:space="preserve">Перепускной универсальный клапан </t>
  </si>
  <si>
    <t>СК01 (по РЭ)</t>
  </si>
  <si>
    <t>ВН03, ВН04 (по РЭ)</t>
  </si>
  <si>
    <t>РТ01, РТ02, РТ03 (по РЭ)</t>
  </si>
  <si>
    <t>К1-К7 (по РЭ)</t>
  </si>
  <si>
    <t>Светильник (осветительный плафон)</t>
  </si>
  <si>
    <t>Кабель, провод</t>
  </si>
  <si>
    <t>Топливный насос низкого давления двигателя JOHN DEERE</t>
  </si>
  <si>
    <t>Топливный насос высого давления двигателя JOHN DEERE</t>
  </si>
  <si>
    <t>Топливные форсунки двигателя JOHN DEERE</t>
  </si>
  <si>
    <t>Датчик давления масла двигателя JOHN DEERE</t>
  </si>
  <si>
    <t>Реле контактора блока управления двигателя JOHN DEERE</t>
  </si>
  <si>
    <t>JOHN DEERE</t>
  </si>
  <si>
    <t>--</t>
  </si>
  <si>
    <t>Проверка уровня и доливка масла</t>
  </si>
  <si>
    <t>Проверка уровня и доливка охлождающей жидкости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</si>
  <si>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Основные объёмы по сервисному обслуживанию:</t>
    </r>
  </si>
  <si>
    <t>Наименование услуг/работ</t>
  </si>
  <si>
    <t>Приложение</t>
  </si>
  <si>
    <t>Проверка герметичности всех штуцерных соединений</t>
  </si>
  <si>
    <t>Проверка состояния арматуры, установленной на трубопроводах, в том числе на отсутствие утечек через уплотнения</t>
  </si>
  <si>
    <t>Проверка технического состояния составных частей блока (контрольно-измерительных приборов и нагревателя)</t>
  </si>
  <si>
    <r>
      <rPr>
        <sz val="12"/>
        <color theme="1"/>
        <rFont val="Times New Roman"/>
        <family val="1"/>
        <charset val="204"/>
      </rPr>
      <t>Проверка надежности крепления мембранных модулей к стойке</t>
    </r>
    <r>
      <rPr>
        <sz val="12"/>
        <color rgb="FF000000"/>
        <rFont val="Times New Roman"/>
        <family val="1"/>
        <charset val="204"/>
      </rPr>
      <t>;</t>
    </r>
  </si>
  <si>
    <t>Проверка состояния крепления трубопроводов, арматуры;</t>
  </si>
  <si>
    <t>Проверка уставок и блокировок азотной станции;</t>
  </si>
  <si>
    <t>Запуск и вывод на рабочие характеристики азотной станции (при обеспечении подачи сжатого воздуха необходимого количества и качества согласно эксплуатационной документации на станцию);</t>
  </si>
  <si>
    <t>Проверка электрооборудования и оборудования АСУТП,включая проверку надежности крепления электрических проводов в клемных разъемах, расположенных в шкафу системы управления АСУ ТП;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</si>
  <si>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</si>
  <si>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</si>
  <si>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</si>
  <si>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</si>
  <si>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</si>
  <si>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</si>
  <si>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</si>
  <si>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</si>
  <si>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</si>
  <si>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</si>
  <si>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</si>
  <si>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</si>
  <si>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</si>
  <si>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</si>
  <si>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</si>
  <si>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</si>
  <si>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</si>
  <si>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</si>
  <si>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</si>
  <si>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</si>
  <si>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</si>
  <si>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</si>
  <si>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</si>
  <si>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</si>
  <si>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</si>
  <si>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</si>
  <si>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</si>
  <si>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</si>
  <si>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</si>
  <si>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</si>
  <si>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</si>
  <si>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Проверка состояния арматуры, установленной на трубопроводах, их крепления, в том числе на отсутствие утечек через уплотнения.</t>
  </si>
  <si>
    <t>2.19</t>
  </si>
  <si>
    <t>2.20</t>
  </si>
  <si>
    <t>2.21</t>
  </si>
  <si>
    <t>2.22</t>
  </si>
  <si>
    <t>2.23</t>
  </si>
  <si>
    <t>2.24</t>
  </si>
  <si>
    <t>2.25</t>
  </si>
  <si>
    <t>2.26</t>
  </si>
  <si>
    <t>Марка азотной установки</t>
  </si>
  <si>
    <t>Анализ состава охлождающей жидкости-добавка необходимого комплекса присадок, проверка уровня охлождающей жидкости и доливка</t>
  </si>
  <si>
    <t>Дополнительные услуги</t>
  </si>
  <si>
    <t>Диагностика двигателя внутреннеого сгорания</t>
  </si>
  <si>
    <t>Текущий ремонт электрооборудования двигателе (генератор, реле и т.п.)</t>
  </si>
  <si>
    <t>Ревизия и наладка блока управления двигателя внутреннеого сгорания</t>
  </si>
  <si>
    <t>Замена электропроводки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</si>
  <si>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Перечень запасных частей для тукущего ремонта:</t>
    </r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</si>
  <si>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</si>
  <si>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</si>
  <si>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</si>
  <si>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</si>
  <si>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</si>
  <si>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</si>
  <si>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</si>
  <si>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</si>
  <si>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</si>
  <si>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</si>
  <si>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</si>
  <si>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</si>
  <si>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</si>
  <si>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</si>
  <si>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</si>
  <si>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</si>
  <si>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</si>
  <si>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</si>
  <si>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</si>
  <si>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</si>
  <si>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</si>
  <si>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</si>
  <si>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</si>
  <si>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</si>
  <si>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</si>
  <si>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</si>
  <si>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</si>
  <si>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</si>
  <si>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</si>
  <si>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</si>
  <si>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</si>
  <si>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</si>
  <si>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</si>
  <si>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</si>
  <si>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</si>
  <si>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</si>
  <si>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</si>
  <si>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</si>
  <si>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</si>
  <si>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</si>
  <si>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</si>
  <si>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</si>
  <si>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</si>
  <si>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</si>
  <si>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</si>
  <si>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Стоимость запасных частей и материалов, без НДС</t>
  </si>
  <si>
    <t xml:space="preserve">ТО 250 </t>
  </si>
  <si>
    <t>ТО 500</t>
  </si>
  <si>
    <t>Техническое обслуживание ТО-250*:</t>
  </si>
  <si>
    <t>Техническое обслуживание ТО-500*:</t>
  </si>
  <si>
    <t>Охлаждающая жидкость John Deere COOK-GARD</t>
  </si>
  <si>
    <t>1.59</t>
  </si>
  <si>
    <t>1.60</t>
  </si>
  <si>
    <t>1.61</t>
  </si>
  <si>
    <t>1.62</t>
  </si>
  <si>
    <t>1.63</t>
  </si>
  <si>
    <t>1.64</t>
  </si>
  <si>
    <t>1.65</t>
  </si>
  <si>
    <t>1.66</t>
  </si>
  <si>
    <t>JOHN DEERE 4045</t>
  </si>
  <si>
    <t>JOHN DEERE PLUS-50R</t>
  </si>
  <si>
    <t xml:space="preserve">Фильтр топливный </t>
  </si>
  <si>
    <t>Фильтр масляный</t>
  </si>
  <si>
    <t>Маторное масло</t>
  </si>
  <si>
    <t>ФИЛЬТРОЭЛЕМЕНТ</t>
  </si>
  <si>
    <t xml:space="preserve"> John Deere COOK-GARD</t>
  </si>
  <si>
    <t>Стоимость работы по замене/услуг, без НДС</t>
  </si>
  <si>
    <t>Каталожный номер, модель, тип/марка, обозначение согласно РЭ</t>
  </si>
  <si>
    <t>*Стоимость услуг по техническому (сервисному) обслуживанию включают в себя все необходимые для этого материалы и комплектующие предусмотренные производителем</t>
  </si>
  <si>
    <t>Техническое сопрождение**</t>
  </si>
  <si>
    <t>час</t>
  </si>
  <si>
    <t>1.67</t>
  </si>
  <si>
    <t>1.68</t>
  </si>
  <si>
    <t>Вал системы уравновешивания</t>
  </si>
  <si>
    <t>Шестерня (передача)</t>
  </si>
  <si>
    <t>Проверка, ревизия и настройка насоса высокого давления</t>
  </si>
  <si>
    <t>Стоимость работе, без НДС*</t>
  </si>
  <si>
    <t>Азотная станция МВА-95-32,5-2,2 (АНУ)</t>
  </si>
  <si>
    <t>Полная замена ОЖ 35 л. При отсутствии необходимости в замене, доливка до 20 л.</t>
  </si>
  <si>
    <t>50 л (цена за услугу включает замену всего объема масла)</t>
  </si>
  <si>
    <t>35 л (цена за услугу включает замену всего объема ОЖ)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</si>
  <si>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Место оказания услуг: </t>
    </r>
    <r>
      <rPr>
        <sz val="14"/>
        <color theme="1"/>
        <rFont val="Times New Roman"/>
        <family val="1"/>
        <charset val="204"/>
      </rPr>
      <t>Атырауская область, г. Атырау, Атырауское нефтепроводное управление</t>
    </r>
  </si>
  <si>
    <t>ЗАКАЗЧИК:</t>
  </si>
  <si>
    <t>__________________ Т. Абдиров</t>
  </si>
  <si>
    <t>__________________ И. Пастушенко</t>
  </si>
  <si>
    <t>ИСПОЛНИТЕЛЬ:</t>
  </si>
  <si>
    <t>Приложение №5</t>
  </si>
  <si>
    <t>к Договора от 30 мая 2023 года</t>
  </si>
  <si>
    <t>№859800/2023/1</t>
  </si>
  <si>
    <t xml:space="preserve"> проведения текущего ремонта и технического обслуживания на 2024 год.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</si>
  <si>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Сроки оказания услуг:</t>
    </r>
    <r>
      <rPr>
        <sz val="14"/>
        <color theme="1"/>
        <rFont val="Times New Roman"/>
        <family val="1"/>
        <charset val="204"/>
      </rPr>
      <t xml:space="preserve"> с даты заключения договора по 31.12.2024 г.</t>
    </r>
  </si>
  <si>
    <t>Общая наработка с начала эксплуатации на 15.12.2023 г.,в моточасах</t>
  </si>
  <si>
    <t>Наработка за 2023г., в моточасах</t>
  </si>
  <si>
    <t>Планируемая наработка в 2024 г.,в моточасах</t>
  </si>
  <si>
    <t>**По письменному запросу Заказчика Исполнителю необходимо командировать специалистов для обеспечения стабильной работы оборудования путем проведения пуска-наладочных работ и технической поддержки во время эксплуатации группы азотно-компрессорного оборудования в любой регион РК, без учета дороги. Оплачивается не более 10 часов в сутки.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</si>
</sst>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left" indent="5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indent="5"/>
    </xf>
    <xf numFmtId="0" fontId="0" fillId="0" borderId="7" xfId="0" applyFill="1" applyBorder="1"/>
    <xf numFmtId="2" fontId="4" fillId="0" borderId="7" xfId="0" applyNumberFormat="1" applyFont="1" applyFill="1" applyBorder="1" applyAlignment="1">
      <alignment vertical="top" wrapText="1"/>
    </xf>
    <xf numFmtId="2" fontId="4" fillId="0" borderId="7" xfId="0" applyNumberFormat="1" applyFont="1" applyFill="1" applyBorder="1" applyAlignment="1">
      <alignment horizontal="left" vertical="center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/>
    <xf numFmtId="0" fontId="4" fillId="0" borderId="7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top" wrapText="1"/>
    </xf>
    <xf numFmtId="2" fontId="5" fillId="3" borderId="7" xfId="0" applyNumberFormat="1" applyFont="1" applyFill="1" applyBorder="1" applyAlignment="1">
      <alignment vertical="top" wrapText="1"/>
    </xf>
    <xf numFmtId="2" fontId="5" fillId="3" borderId="7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quotePrefix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0" fontId="0" fillId="4" borderId="7" xfId="0" applyFill="1" applyBorder="1"/>
    <xf numFmtId="0" fontId="4" fillId="0" borderId="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0" fillId="0" borderId="7" xfId="0" applyFill="1" applyBorder="1" applyAlignment="1">
      <alignment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Fill="1" applyBorder="1" applyAlignment="1">
      <alignment horizontal="right" vertical="center"/>
    </xf>
    <xf numFmtId="4" fontId="11" fillId="3" borderId="7" xfId="0" applyNumberFormat="1" applyFont="1" applyFill="1" applyBorder="1" applyAlignment="1">
      <alignment horizontal="right" vertical="center"/>
    </xf>
    <xf numFmtId="4" fontId="11" fillId="0" borderId="7" xfId="0" quotePrefix="1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0" fontId="0" fillId="0" borderId="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quotePrefix="1" applyFont="1" applyFill="1" applyBorder="1" applyAlignment="1">
      <alignment horizontal="center" vertical="center"/>
    </xf>
    <xf numFmtId="0" fontId="1" fillId="0" borderId="0" xfId="0" applyFont="1"/>
    <xf numFmtId="0" fontId="12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9" fillId="0" borderId="15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view="pageBreakPreview" topLeftCell="A130" zoomScale="90" zoomScaleNormal="90" zoomScaleSheetLayoutView="90" workbookViewId="0">
      <selection activeCell="C142" sqref="C142"/>
    </sheetView>
  </sheetViews>
  <sheetFormatPr defaultColWidth="8.7109375" defaultRowHeight="15" x14ac:dyDescent="0.25"/>
  <cols>
    <col min="1" max="1" width="10.28515625" style="1" customWidth="1"/>
    <col min="2" max="2" width="32.5703125" style="1" customWidth="1"/>
    <col min="3" max="3" width="16.42578125" style="1" customWidth="1"/>
    <col min="4" max="4" width="16.140625" style="1" customWidth="1"/>
    <col min="5" max="5" width="18.140625" style="1" customWidth="1"/>
    <col min="6" max="6" width="18.42578125" style="1" customWidth="1"/>
    <col min="7" max="7" width="19.5703125" style="1" customWidth="1"/>
    <col min="8" max="8" width="12.85546875" style="1" customWidth="1"/>
    <col min="9" max="9" width="12" style="1" customWidth="1"/>
    <col min="10" max="16384" width="8.7109375" style="1"/>
  </cols>
  <sheetData>
    <row r="1" spans="1:8" ht="15.75" x14ac:dyDescent="0.25">
      <c r="F1" s="57"/>
      <c r="G1" s="57" t="s">
        <v>279</v>
      </c>
    </row>
    <row r="2" spans="1:8" ht="18.75" x14ac:dyDescent="0.3">
      <c r="D2" s="56"/>
      <c r="F2" s="84" t="s">
        <v>280</v>
      </c>
      <c r="G2" s="84"/>
    </row>
    <row r="3" spans="1:8" ht="18.75" x14ac:dyDescent="0.3">
      <c r="D3" s="56"/>
      <c r="F3" s="57"/>
      <c r="G3" s="57" t="s">
        <v>281</v>
      </c>
    </row>
    <row r="4" spans="1:8" ht="21.75" customHeight="1" x14ac:dyDescent="0.3">
      <c r="B4" s="89"/>
      <c r="C4" s="89"/>
      <c r="D4" s="89"/>
      <c r="F4" s="58"/>
    </row>
    <row r="5" spans="1:8" ht="18.75" x14ac:dyDescent="0.25">
      <c r="A5" s="90" t="s">
        <v>12</v>
      </c>
      <c r="B5" s="90"/>
      <c r="C5" s="90"/>
      <c r="D5" s="90"/>
      <c r="E5" s="90"/>
      <c r="F5" s="90"/>
      <c r="G5" s="13"/>
      <c r="H5" s="13"/>
    </row>
    <row r="6" spans="1:8" ht="17.25" customHeight="1" x14ac:dyDescent="0.25">
      <c r="A6" s="90" t="s">
        <v>282</v>
      </c>
      <c r="B6" s="90"/>
      <c r="C6" s="90"/>
      <c r="D6" s="90"/>
      <c r="E6" s="90"/>
      <c r="F6" s="90"/>
      <c r="G6" s="12"/>
      <c r="H6" s="12"/>
    </row>
    <row r="7" spans="1:8" ht="15.75" customHeight="1" x14ac:dyDescent="0.25">
      <c r="A7" s="17"/>
      <c r="B7" s="17"/>
      <c r="C7" s="17"/>
      <c r="D7" s="17"/>
      <c r="E7" s="17"/>
      <c r="F7" s="17"/>
      <c r="G7" s="17"/>
      <c r="H7" s="17"/>
    </row>
    <row r="8" spans="1:8" ht="23.25" customHeight="1" x14ac:dyDescent="0.25">
      <c r="A8" s="91" t="s">
        <v>274</v>
      </c>
      <c r="B8" s="91"/>
      <c r="C8" s="91"/>
      <c r="D8" s="91"/>
      <c r="E8" s="91"/>
      <c r="F8" s="91"/>
      <c r="G8" s="91"/>
    </row>
    <row r="9" spans="1:8" ht="18.75" x14ac:dyDescent="0.3">
      <c r="A9" s="40" t="s">
        <v>283</v>
      </c>
    </row>
    <row r="10" spans="1:8" ht="27" customHeight="1" x14ac:dyDescent="0.3">
      <c r="A10" s="40" t="s">
        <v>0</v>
      </c>
      <c r="G10" s="14"/>
    </row>
    <row r="11" spans="1:8" ht="16.5" thickBot="1" x14ac:dyDescent="0.3">
      <c r="A11" s="2"/>
    </row>
    <row r="12" spans="1:8" ht="112.5" customHeight="1" thickBot="1" x14ac:dyDescent="0.3">
      <c r="A12" s="3" t="s">
        <v>1</v>
      </c>
      <c r="B12" s="4" t="s">
        <v>185</v>
      </c>
      <c r="C12" s="4" t="s">
        <v>284</v>
      </c>
      <c r="D12" s="4" t="s">
        <v>285</v>
      </c>
      <c r="E12" s="4" t="s">
        <v>286</v>
      </c>
      <c r="F12" s="18" t="s">
        <v>2</v>
      </c>
    </row>
    <row r="13" spans="1:8" ht="20.25" customHeight="1" x14ac:dyDescent="0.25">
      <c r="A13" s="67">
        <v>1</v>
      </c>
      <c r="B13" s="67" t="s">
        <v>270</v>
      </c>
      <c r="C13" s="69">
        <v>4209</v>
      </c>
      <c r="D13" s="71">
        <v>173.8</v>
      </c>
      <c r="E13" s="73">
        <v>150</v>
      </c>
      <c r="F13" s="19" t="s">
        <v>239</v>
      </c>
    </row>
    <row r="14" spans="1:8" ht="20.25" customHeight="1" thickBot="1" x14ac:dyDescent="0.3">
      <c r="A14" s="68"/>
      <c r="B14" s="68"/>
      <c r="C14" s="70"/>
      <c r="D14" s="72"/>
      <c r="E14" s="74"/>
      <c r="F14" s="20" t="s">
        <v>240</v>
      </c>
    </row>
    <row r="15" spans="1:8" ht="12" customHeight="1" x14ac:dyDescent="0.25">
      <c r="A15" s="5"/>
      <c r="B15" s="5"/>
      <c r="C15" s="86"/>
      <c r="D15" s="86"/>
    </row>
    <row r="16" spans="1:8" ht="15.75" x14ac:dyDescent="0.25">
      <c r="A16" s="6" t="s">
        <v>134</v>
      </c>
    </row>
    <row r="17" spans="1:8" ht="14.25" customHeight="1" x14ac:dyDescent="0.25">
      <c r="A17" s="6"/>
    </row>
    <row r="18" spans="1:8" x14ac:dyDescent="0.25">
      <c r="A18" s="64" t="s">
        <v>1</v>
      </c>
      <c r="B18" s="93" t="s">
        <v>135</v>
      </c>
      <c r="C18" s="66" t="s">
        <v>5</v>
      </c>
      <c r="D18" s="87" t="s">
        <v>269</v>
      </c>
      <c r="E18" s="66" t="s">
        <v>136</v>
      </c>
    </row>
    <row r="19" spans="1:8" ht="34.5" customHeight="1" x14ac:dyDescent="0.25">
      <c r="A19" s="65"/>
      <c r="B19" s="94"/>
      <c r="C19" s="66"/>
      <c r="D19" s="87"/>
      <c r="E19" s="66"/>
    </row>
    <row r="20" spans="1:8" ht="31.5" x14ac:dyDescent="0.25">
      <c r="A20" s="21" t="s">
        <v>6</v>
      </c>
      <c r="B20" s="34" t="s">
        <v>241</v>
      </c>
      <c r="C20" s="79" t="s">
        <v>7</v>
      </c>
      <c r="D20" s="76">
        <f>H28/100*94.31</f>
        <v>1131720</v>
      </c>
      <c r="E20" s="35"/>
    </row>
    <row r="21" spans="1:8" ht="31.5" x14ac:dyDescent="0.25">
      <c r="A21" s="22" t="s">
        <v>145</v>
      </c>
      <c r="B21" s="8" t="s">
        <v>137</v>
      </c>
      <c r="C21" s="80"/>
      <c r="D21" s="77"/>
      <c r="E21" s="7"/>
    </row>
    <row r="22" spans="1:8" ht="78.75" x14ac:dyDescent="0.25">
      <c r="A22" s="22" t="s">
        <v>146</v>
      </c>
      <c r="B22" s="8" t="s">
        <v>138</v>
      </c>
      <c r="C22" s="80"/>
      <c r="D22" s="77"/>
      <c r="E22" s="7"/>
    </row>
    <row r="23" spans="1:8" ht="78.75" x14ac:dyDescent="0.25">
      <c r="A23" s="23" t="s">
        <v>147</v>
      </c>
      <c r="B23" s="8" t="s">
        <v>139</v>
      </c>
      <c r="C23" s="80"/>
      <c r="D23" s="77"/>
      <c r="E23" s="7"/>
    </row>
    <row r="24" spans="1:8" ht="31.5" x14ac:dyDescent="0.25">
      <c r="A24" s="22" t="s">
        <v>148</v>
      </c>
      <c r="B24" s="8" t="s">
        <v>13</v>
      </c>
      <c r="C24" s="80"/>
      <c r="D24" s="77"/>
      <c r="E24" s="7"/>
    </row>
    <row r="25" spans="1:8" ht="31.5" x14ac:dyDescent="0.25">
      <c r="A25" s="22" t="s">
        <v>149</v>
      </c>
      <c r="B25" s="8" t="s">
        <v>132</v>
      </c>
      <c r="C25" s="80"/>
      <c r="D25" s="77"/>
      <c r="E25" s="7">
        <v>20</v>
      </c>
    </row>
    <row r="26" spans="1:8" ht="31.5" x14ac:dyDescent="0.25">
      <c r="A26" s="23" t="s">
        <v>150</v>
      </c>
      <c r="B26" s="8" t="s">
        <v>133</v>
      </c>
      <c r="C26" s="80"/>
      <c r="D26" s="77"/>
      <c r="E26" s="7">
        <v>20</v>
      </c>
    </row>
    <row r="27" spans="1:8" ht="47.25" x14ac:dyDescent="0.25">
      <c r="A27" s="22" t="s">
        <v>151</v>
      </c>
      <c r="B27" s="8" t="s">
        <v>14</v>
      </c>
      <c r="C27" s="80"/>
      <c r="D27" s="77"/>
      <c r="E27" s="7"/>
    </row>
    <row r="28" spans="1:8" ht="141.75" x14ac:dyDescent="0.25">
      <c r="A28" s="22" t="s">
        <v>152</v>
      </c>
      <c r="B28" s="8" t="s">
        <v>15</v>
      </c>
      <c r="C28" s="80"/>
      <c r="D28" s="77"/>
      <c r="E28" s="7"/>
      <c r="H28" s="1">
        <v>1200000</v>
      </c>
    </row>
    <row r="29" spans="1:8" ht="129.75" customHeight="1" x14ac:dyDescent="0.25">
      <c r="A29" s="23" t="s">
        <v>153</v>
      </c>
      <c r="B29" s="60" t="s">
        <v>144</v>
      </c>
      <c r="C29" s="80"/>
      <c r="D29" s="77"/>
      <c r="E29" s="7"/>
    </row>
    <row r="30" spans="1:8" ht="47.25" x14ac:dyDescent="0.25">
      <c r="A30" s="22" t="s">
        <v>154</v>
      </c>
      <c r="B30" s="61" t="s">
        <v>140</v>
      </c>
      <c r="C30" s="80"/>
      <c r="D30" s="77"/>
      <c r="E30" s="7"/>
    </row>
    <row r="31" spans="1:8" ht="31.5" x14ac:dyDescent="0.25">
      <c r="A31" s="22" t="s">
        <v>155</v>
      </c>
      <c r="B31" s="61" t="s">
        <v>141</v>
      </c>
      <c r="C31" s="80"/>
      <c r="D31" s="77"/>
      <c r="E31" s="7"/>
    </row>
    <row r="32" spans="1:8" ht="31.5" x14ac:dyDescent="0.25">
      <c r="A32" s="23" t="s">
        <v>156</v>
      </c>
      <c r="B32" s="62" t="s">
        <v>142</v>
      </c>
      <c r="C32" s="80"/>
      <c r="D32" s="77"/>
      <c r="E32" s="7"/>
    </row>
    <row r="33" spans="1:5" ht="126" x14ac:dyDescent="0.25">
      <c r="A33" s="22" t="s">
        <v>157</v>
      </c>
      <c r="B33" s="62" t="s">
        <v>143</v>
      </c>
      <c r="C33" s="81"/>
      <c r="D33" s="78"/>
      <c r="E33" s="7"/>
    </row>
    <row r="34" spans="1:5" ht="31.5" x14ac:dyDescent="0.25">
      <c r="A34" s="24" t="s">
        <v>10</v>
      </c>
      <c r="B34" s="25" t="s">
        <v>242</v>
      </c>
      <c r="C34" s="82" t="s">
        <v>7</v>
      </c>
      <c r="D34" s="83">
        <f>H49/100*94.31</f>
        <v>3395160</v>
      </c>
      <c r="E34" s="36"/>
    </row>
    <row r="35" spans="1:5" ht="31.5" x14ac:dyDescent="0.25">
      <c r="A35" s="23" t="s">
        <v>158</v>
      </c>
      <c r="B35" s="8" t="s">
        <v>137</v>
      </c>
      <c r="C35" s="82"/>
      <c r="D35" s="83"/>
      <c r="E35" s="7"/>
    </row>
    <row r="36" spans="1:5" ht="78.75" x14ac:dyDescent="0.25">
      <c r="A36" s="22" t="s">
        <v>159</v>
      </c>
      <c r="B36" s="8" t="s">
        <v>176</v>
      </c>
      <c r="C36" s="82"/>
      <c r="D36" s="83"/>
      <c r="E36" s="7"/>
    </row>
    <row r="37" spans="1:5" ht="78.75" x14ac:dyDescent="0.25">
      <c r="A37" s="22" t="s">
        <v>160</v>
      </c>
      <c r="B37" s="8" t="s">
        <v>139</v>
      </c>
      <c r="C37" s="82"/>
      <c r="D37" s="83"/>
      <c r="E37" s="7"/>
    </row>
    <row r="38" spans="1:5" ht="141.75" x14ac:dyDescent="0.25">
      <c r="A38" s="23" t="s">
        <v>161</v>
      </c>
      <c r="B38" s="8" t="s">
        <v>15</v>
      </c>
      <c r="C38" s="82"/>
      <c r="D38" s="83"/>
      <c r="E38" s="7"/>
    </row>
    <row r="39" spans="1:5" ht="47.25" x14ac:dyDescent="0.25">
      <c r="A39" s="23" t="s">
        <v>162</v>
      </c>
      <c r="B39" s="8" t="s">
        <v>14</v>
      </c>
      <c r="C39" s="82"/>
      <c r="D39" s="83"/>
      <c r="E39" s="7"/>
    </row>
    <row r="40" spans="1:5" ht="47.25" x14ac:dyDescent="0.25">
      <c r="A40" s="22" t="s">
        <v>163</v>
      </c>
      <c r="B40" s="9" t="s">
        <v>21</v>
      </c>
      <c r="C40" s="82"/>
      <c r="D40" s="83"/>
      <c r="E40" s="7"/>
    </row>
    <row r="41" spans="1:5" ht="31.5" x14ac:dyDescent="0.25">
      <c r="A41" s="22" t="s">
        <v>164</v>
      </c>
      <c r="B41" s="9" t="s">
        <v>16</v>
      </c>
      <c r="C41" s="82"/>
      <c r="D41" s="83"/>
      <c r="E41" s="7">
        <v>50</v>
      </c>
    </row>
    <row r="42" spans="1:5" ht="15.75" x14ac:dyDescent="0.25">
      <c r="A42" s="23" t="s">
        <v>165</v>
      </c>
      <c r="B42" s="9" t="s">
        <v>17</v>
      </c>
      <c r="C42" s="82"/>
      <c r="D42" s="83"/>
      <c r="E42" s="7"/>
    </row>
    <row r="43" spans="1:5" ht="31.5" x14ac:dyDescent="0.25">
      <c r="A43" s="23" t="s">
        <v>166</v>
      </c>
      <c r="B43" s="9" t="s">
        <v>18</v>
      </c>
      <c r="C43" s="82"/>
      <c r="D43" s="83"/>
      <c r="E43" s="7"/>
    </row>
    <row r="44" spans="1:5" ht="31.5" x14ac:dyDescent="0.25">
      <c r="A44" s="22" t="s">
        <v>167</v>
      </c>
      <c r="B44" s="9" t="s">
        <v>19</v>
      </c>
      <c r="C44" s="82"/>
      <c r="D44" s="83"/>
      <c r="E44" s="7"/>
    </row>
    <row r="45" spans="1:5" ht="31.5" x14ac:dyDescent="0.25">
      <c r="A45" s="22" t="s">
        <v>168</v>
      </c>
      <c r="B45" s="9" t="s">
        <v>20</v>
      </c>
      <c r="C45" s="82"/>
      <c r="D45" s="83"/>
      <c r="E45" s="7"/>
    </row>
    <row r="46" spans="1:5" ht="31.5" x14ac:dyDescent="0.25">
      <c r="A46" s="23" t="s">
        <v>169</v>
      </c>
      <c r="B46" s="9" t="s">
        <v>22</v>
      </c>
      <c r="C46" s="82"/>
      <c r="D46" s="83"/>
      <c r="E46" s="7"/>
    </row>
    <row r="47" spans="1:5" ht="15.75" x14ac:dyDescent="0.25">
      <c r="A47" s="23" t="s">
        <v>170</v>
      </c>
      <c r="B47" s="9" t="s">
        <v>23</v>
      </c>
      <c r="C47" s="82"/>
      <c r="D47" s="83"/>
      <c r="E47" s="7"/>
    </row>
    <row r="48" spans="1:5" ht="15.75" x14ac:dyDescent="0.25">
      <c r="A48" s="22" t="s">
        <v>171</v>
      </c>
      <c r="B48" s="9" t="s">
        <v>24</v>
      </c>
      <c r="C48" s="82"/>
      <c r="D48" s="83"/>
      <c r="E48" s="7"/>
    </row>
    <row r="49" spans="1:8" ht="94.5" x14ac:dyDescent="0.25">
      <c r="A49" s="22" t="s">
        <v>172</v>
      </c>
      <c r="B49" s="8" t="s">
        <v>186</v>
      </c>
      <c r="C49" s="82"/>
      <c r="D49" s="83"/>
      <c r="E49" s="41" t="s">
        <v>271</v>
      </c>
      <c r="H49" s="1">
        <v>3600000</v>
      </c>
    </row>
    <row r="50" spans="1:8" ht="31.5" x14ac:dyDescent="0.25">
      <c r="A50" s="23" t="s">
        <v>173</v>
      </c>
      <c r="B50" s="9" t="s">
        <v>25</v>
      </c>
      <c r="C50" s="82"/>
      <c r="D50" s="83"/>
      <c r="E50" s="7"/>
    </row>
    <row r="51" spans="1:8" ht="15.75" x14ac:dyDescent="0.25">
      <c r="A51" s="23" t="s">
        <v>174</v>
      </c>
      <c r="B51" s="9" t="s">
        <v>26</v>
      </c>
      <c r="C51" s="82"/>
      <c r="D51" s="83"/>
      <c r="E51" s="7"/>
    </row>
    <row r="52" spans="1:8" ht="63" x14ac:dyDescent="0.25">
      <c r="A52" s="22" t="s">
        <v>175</v>
      </c>
      <c r="B52" s="9" t="s">
        <v>29</v>
      </c>
      <c r="C52" s="82"/>
      <c r="D52" s="83"/>
      <c r="E52" s="7"/>
    </row>
    <row r="53" spans="1:8" ht="31.5" x14ac:dyDescent="0.25">
      <c r="A53" s="22" t="s">
        <v>177</v>
      </c>
      <c r="B53" s="9" t="s">
        <v>30</v>
      </c>
      <c r="C53" s="82"/>
      <c r="D53" s="83"/>
      <c r="E53" s="7"/>
    </row>
    <row r="54" spans="1:8" ht="47.25" x14ac:dyDescent="0.25">
      <c r="A54" s="23" t="s">
        <v>178</v>
      </c>
      <c r="B54" s="61" t="s">
        <v>140</v>
      </c>
      <c r="C54" s="82"/>
      <c r="D54" s="83"/>
      <c r="E54" s="7"/>
    </row>
    <row r="55" spans="1:8" ht="63" x14ac:dyDescent="0.25">
      <c r="A55" s="23" t="s">
        <v>179</v>
      </c>
      <c r="B55" s="9" t="s">
        <v>31</v>
      </c>
      <c r="C55" s="82"/>
      <c r="D55" s="83"/>
      <c r="E55" s="7"/>
    </row>
    <row r="56" spans="1:8" ht="31.5" x14ac:dyDescent="0.25">
      <c r="A56" s="22" t="s">
        <v>180</v>
      </c>
      <c r="B56" s="9" t="s">
        <v>32</v>
      </c>
      <c r="C56" s="82"/>
      <c r="D56" s="83"/>
      <c r="E56" s="7"/>
    </row>
    <row r="57" spans="1:8" ht="15.75" x14ac:dyDescent="0.25">
      <c r="A57" s="22" t="s">
        <v>181</v>
      </c>
      <c r="B57" s="8" t="s">
        <v>33</v>
      </c>
      <c r="C57" s="82"/>
      <c r="D57" s="83"/>
      <c r="E57" s="7"/>
    </row>
    <row r="58" spans="1:8" ht="31.5" x14ac:dyDescent="0.25">
      <c r="A58" s="23" t="s">
        <v>182</v>
      </c>
      <c r="B58" s="62" t="s">
        <v>142</v>
      </c>
      <c r="C58" s="82"/>
      <c r="D58" s="83"/>
      <c r="E58" s="7"/>
    </row>
    <row r="59" spans="1:8" ht="126" x14ac:dyDescent="0.25">
      <c r="A59" s="23" t="s">
        <v>183</v>
      </c>
      <c r="B59" s="62" t="s">
        <v>144</v>
      </c>
      <c r="C59" s="82"/>
      <c r="D59" s="83"/>
      <c r="E59" s="7"/>
    </row>
    <row r="60" spans="1:8" ht="126" x14ac:dyDescent="0.25">
      <c r="A60" s="22" t="s">
        <v>184</v>
      </c>
      <c r="B60" s="62" t="s">
        <v>143</v>
      </c>
      <c r="C60" s="82"/>
      <c r="D60" s="83"/>
      <c r="E60" s="7"/>
    </row>
    <row r="61" spans="1:8" ht="24.75" customHeight="1" x14ac:dyDescent="0.25">
      <c r="A61" s="38"/>
      <c r="B61" s="88" t="s">
        <v>261</v>
      </c>
      <c r="C61" s="88"/>
      <c r="D61" s="88"/>
      <c r="E61" s="88"/>
      <c r="F61" s="88"/>
      <c r="G61" s="88"/>
    </row>
    <row r="62" spans="1:8" ht="15.75" x14ac:dyDescent="0.25">
      <c r="A62" s="30"/>
      <c r="B62" s="31"/>
      <c r="C62" s="32"/>
      <c r="D62" s="30"/>
      <c r="E62" s="14"/>
    </row>
    <row r="63" spans="1:8" ht="15.75" x14ac:dyDescent="0.25">
      <c r="A63" s="6" t="s">
        <v>192</v>
      </c>
      <c r="B63" s="31"/>
      <c r="C63" s="32"/>
      <c r="D63" s="30"/>
      <c r="E63" s="14"/>
    </row>
    <row r="64" spans="1:8" ht="15.75" x14ac:dyDescent="0.25">
      <c r="A64" s="16"/>
      <c r="B64" s="16"/>
      <c r="C64" s="16"/>
      <c r="D64" s="16"/>
      <c r="E64" s="14"/>
    </row>
    <row r="65" spans="1:9" ht="15.75" customHeight="1" x14ac:dyDescent="0.25">
      <c r="A65" s="66" t="s">
        <v>1</v>
      </c>
      <c r="B65" s="46" t="s">
        <v>3</v>
      </c>
      <c r="C65" s="66" t="s">
        <v>260</v>
      </c>
      <c r="D65" s="66" t="s">
        <v>5</v>
      </c>
      <c r="E65" s="64" t="s">
        <v>238</v>
      </c>
      <c r="F65" s="64" t="s">
        <v>259</v>
      </c>
      <c r="G65" s="66" t="s">
        <v>136</v>
      </c>
    </row>
    <row r="66" spans="1:9" ht="81.75" customHeight="1" x14ac:dyDescent="0.25">
      <c r="A66" s="66"/>
      <c r="B66" s="46" t="s">
        <v>4</v>
      </c>
      <c r="C66" s="66"/>
      <c r="D66" s="66"/>
      <c r="E66" s="65"/>
      <c r="F66" s="65"/>
      <c r="G66" s="66"/>
    </row>
    <row r="67" spans="1:9" ht="15.75" x14ac:dyDescent="0.25">
      <c r="A67" s="26" t="s">
        <v>6</v>
      </c>
      <c r="B67" s="75" t="s">
        <v>8</v>
      </c>
      <c r="C67" s="75"/>
      <c r="D67" s="75"/>
      <c r="E67" s="75"/>
      <c r="F67" s="47"/>
      <c r="G67" s="47"/>
    </row>
    <row r="68" spans="1:9" ht="47.25" x14ac:dyDescent="0.25">
      <c r="A68" s="33" t="s">
        <v>145</v>
      </c>
      <c r="B68" s="9" t="s">
        <v>37</v>
      </c>
      <c r="C68" s="59" t="s">
        <v>34</v>
      </c>
      <c r="D68" s="15" t="s">
        <v>11</v>
      </c>
      <c r="E68" s="42">
        <f>H68/100*94.31</f>
        <v>33008.5</v>
      </c>
      <c r="F68" s="42">
        <f>I68/100*94.31</f>
        <v>14146.5</v>
      </c>
      <c r="G68" s="48"/>
      <c r="H68" s="42">
        <v>35000</v>
      </c>
      <c r="I68" s="42">
        <v>15000</v>
      </c>
    </row>
    <row r="69" spans="1:9" ht="31.5" x14ac:dyDescent="0.25">
      <c r="A69" s="33" t="s">
        <v>146</v>
      </c>
      <c r="B69" s="9" t="s">
        <v>36</v>
      </c>
      <c r="C69" s="59" t="s">
        <v>35</v>
      </c>
      <c r="D69" s="15" t="s">
        <v>11</v>
      </c>
      <c r="E69" s="42">
        <f t="shared" ref="E69:E132" si="0">H69/100*94.31</f>
        <v>113172</v>
      </c>
      <c r="F69" s="42">
        <f t="shared" ref="F69:F132" si="1">I69/100*94.31</f>
        <v>33008.5</v>
      </c>
      <c r="G69" s="48"/>
      <c r="H69" s="42">
        <v>120000</v>
      </c>
      <c r="I69" s="42">
        <v>35000</v>
      </c>
    </row>
    <row r="70" spans="1:9" ht="47.25" x14ac:dyDescent="0.25">
      <c r="A70" s="33" t="s">
        <v>147</v>
      </c>
      <c r="B70" s="9" t="s">
        <v>38</v>
      </c>
      <c r="C70" s="59" t="s">
        <v>39</v>
      </c>
      <c r="D70" s="15" t="s">
        <v>11</v>
      </c>
      <c r="E70" s="42">
        <v>50000</v>
      </c>
      <c r="F70" s="42">
        <f t="shared" si="1"/>
        <v>14146.5</v>
      </c>
      <c r="G70" s="48"/>
      <c r="H70" s="42">
        <v>25000</v>
      </c>
      <c r="I70" s="42">
        <v>15000</v>
      </c>
    </row>
    <row r="71" spans="1:9" ht="31.5" x14ac:dyDescent="0.25">
      <c r="A71" s="33" t="s">
        <v>148</v>
      </c>
      <c r="B71" s="9" t="s">
        <v>41</v>
      </c>
      <c r="C71" s="59" t="s">
        <v>40</v>
      </c>
      <c r="D71" s="15" t="s">
        <v>11</v>
      </c>
      <c r="E71" s="42">
        <f t="shared" si="0"/>
        <v>94310</v>
      </c>
      <c r="F71" s="42">
        <f t="shared" si="1"/>
        <v>28293</v>
      </c>
      <c r="G71" s="48"/>
      <c r="H71" s="42">
        <v>100000</v>
      </c>
      <c r="I71" s="42">
        <v>30000</v>
      </c>
    </row>
    <row r="72" spans="1:9" ht="47.25" x14ac:dyDescent="0.25">
      <c r="A72" s="33" t="s">
        <v>149</v>
      </c>
      <c r="B72" s="9" t="s">
        <v>43</v>
      </c>
      <c r="C72" s="59" t="s">
        <v>42</v>
      </c>
      <c r="D72" s="15" t="s">
        <v>11</v>
      </c>
      <c r="E72" s="42">
        <v>310000</v>
      </c>
      <c r="F72" s="42">
        <v>20000</v>
      </c>
      <c r="G72" s="48"/>
      <c r="H72" s="42">
        <v>20000</v>
      </c>
      <c r="I72" s="42">
        <v>13000</v>
      </c>
    </row>
    <row r="73" spans="1:9" ht="31.5" x14ac:dyDescent="0.25">
      <c r="A73" s="33" t="s">
        <v>150</v>
      </c>
      <c r="B73" s="9" t="s">
        <v>45</v>
      </c>
      <c r="C73" s="59" t="s">
        <v>44</v>
      </c>
      <c r="D73" s="15" t="s">
        <v>11</v>
      </c>
      <c r="E73" s="42">
        <f t="shared" si="0"/>
        <v>188620</v>
      </c>
      <c r="F73" s="42">
        <f t="shared" si="1"/>
        <v>37724</v>
      </c>
      <c r="G73" s="48"/>
      <c r="H73" s="42">
        <v>200000</v>
      </c>
      <c r="I73" s="42">
        <v>40000</v>
      </c>
    </row>
    <row r="74" spans="1:9" ht="15.75" x14ac:dyDescent="0.25">
      <c r="A74" s="33" t="s">
        <v>151</v>
      </c>
      <c r="B74" s="9" t="s">
        <v>47</v>
      </c>
      <c r="C74" s="59" t="s">
        <v>46</v>
      </c>
      <c r="D74" s="15" t="s">
        <v>11</v>
      </c>
      <c r="E74" s="42">
        <f t="shared" si="0"/>
        <v>18862</v>
      </c>
      <c r="F74" s="42">
        <f t="shared" si="1"/>
        <v>12260.300000000001</v>
      </c>
      <c r="G74" s="48"/>
      <c r="H74" s="42">
        <v>20000</v>
      </c>
      <c r="I74" s="42">
        <v>13000</v>
      </c>
    </row>
    <row r="75" spans="1:9" ht="15.75" x14ac:dyDescent="0.25">
      <c r="A75" s="33" t="s">
        <v>152</v>
      </c>
      <c r="B75" s="9" t="s">
        <v>47</v>
      </c>
      <c r="C75" s="59" t="s">
        <v>66</v>
      </c>
      <c r="D75" s="15" t="s">
        <v>11</v>
      </c>
      <c r="E75" s="42">
        <f t="shared" si="0"/>
        <v>23577.5</v>
      </c>
      <c r="F75" s="42">
        <f t="shared" si="1"/>
        <v>14146.5</v>
      </c>
      <c r="G75" s="48"/>
      <c r="H75" s="42">
        <v>25000</v>
      </c>
      <c r="I75" s="42">
        <v>15000</v>
      </c>
    </row>
    <row r="76" spans="1:9" ht="15.75" x14ac:dyDescent="0.25">
      <c r="A76" s="33" t="s">
        <v>153</v>
      </c>
      <c r="B76" s="9" t="s">
        <v>47</v>
      </c>
      <c r="C76" s="59" t="s">
        <v>68</v>
      </c>
      <c r="D76" s="15" t="s">
        <v>11</v>
      </c>
      <c r="E76" s="42">
        <f t="shared" si="0"/>
        <v>33008.5</v>
      </c>
      <c r="F76" s="42">
        <f t="shared" si="1"/>
        <v>16975.8</v>
      </c>
      <c r="G76" s="48"/>
      <c r="H76" s="42">
        <v>35000</v>
      </c>
      <c r="I76" s="42">
        <v>18000</v>
      </c>
    </row>
    <row r="77" spans="1:9" ht="31.5" x14ac:dyDescent="0.25">
      <c r="A77" s="33" t="s">
        <v>154</v>
      </c>
      <c r="B77" s="9" t="s">
        <v>49</v>
      </c>
      <c r="C77" s="59" t="s">
        <v>48</v>
      </c>
      <c r="D77" s="15" t="s">
        <v>11</v>
      </c>
      <c r="E77" s="42">
        <f t="shared" si="0"/>
        <v>28293</v>
      </c>
      <c r="F77" s="42">
        <f t="shared" si="1"/>
        <v>13203.4</v>
      </c>
      <c r="G77" s="48"/>
      <c r="H77" s="42">
        <v>30000</v>
      </c>
      <c r="I77" s="42">
        <v>14000</v>
      </c>
    </row>
    <row r="78" spans="1:9" ht="31.5" x14ac:dyDescent="0.25">
      <c r="A78" s="33" t="s">
        <v>155</v>
      </c>
      <c r="B78" s="49" t="s">
        <v>51</v>
      </c>
      <c r="C78" s="15" t="s">
        <v>50</v>
      </c>
      <c r="D78" s="15" t="s">
        <v>11</v>
      </c>
      <c r="E78" s="42">
        <f t="shared" si="0"/>
        <v>188620</v>
      </c>
      <c r="F78" s="42">
        <f t="shared" si="1"/>
        <v>33008.5</v>
      </c>
      <c r="G78" s="48"/>
      <c r="H78" s="42">
        <v>200000</v>
      </c>
      <c r="I78" s="42">
        <v>35000</v>
      </c>
    </row>
    <row r="79" spans="1:9" ht="47.25" x14ac:dyDescent="0.25">
      <c r="A79" s="33" t="s">
        <v>156</v>
      </c>
      <c r="B79" s="49" t="s">
        <v>67</v>
      </c>
      <c r="C79" s="29" t="s">
        <v>131</v>
      </c>
      <c r="D79" s="15" t="s">
        <v>11</v>
      </c>
      <c r="E79" s="42">
        <v>75000</v>
      </c>
      <c r="F79" s="42">
        <v>25000</v>
      </c>
      <c r="G79" s="48"/>
      <c r="H79" s="42">
        <v>20000</v>
      </c>
      <c r="I79" s="42">
        <v>20000</v>
      </c>
    </row>
    <row r="80" spans="1:9" ht="31.5" x14ac:dyDescent="0.25">
      <c r="A80" s="33" t="s">
        <v>157</v>
      </c>
      <c r="B80" s="49" t="s">
        <v>54</v>
      </c>
      <c r="C80" s="15" t="s">
        <v>52</v>
      </c>
      <c r="D80" s="15" t="s">
        <v>11</v>
      </c>
      <c r="E80" s="42">
        <f t="shared" si="0"/>
        <v>94310</v>
      </c>
      <c r="F80" s="42">
        <f t="shared" si="1"/>
        <v>37724</v>
      </c>
      <c r="G80" s="48"/>
      <c r="H80" s="42">
        <v>100000</v>
      </c>
      <c r="I80" s="42">
        <v>40000</v>
      </c>
    </row>
    <row r="81" spans="1:9" ht="47.25" x14ac:dyDescent="0.25">
      <c r="A81" s="33" t="s">
        <v>193</v>
      </c>
      <c r="B81" s="49" t="s">
        <v>55</v>
      </c>
      <c r="C81" s="15" t="s">
        <v>53</v>
      </c>
      <c r="D81" s="15" t="s">
        <v>11</v>
      </c>
      <c r="E81" s="42">
        <f t="shared" si="0"/>
        <v>245206</v>
      </c>
      <c r="F81" s="42">
        <f t="shared" si="1"/>
        <v>56586</v>
      </c>
      <c r="G81" s="48"/>
      <c r="H81" s="42">
        <v>260000</v>
      </c>
      <c r="I81" s="42">
        <v>60000</v>
      </c>
    </row>
    <row r="82" spans="1:9" ht="47.25" x14ac:dyDescent="0.25">
      <c r="A82" s="33" t="s">
        <v>194</v>
      </c>
      <c r="B82" s="49" t="s">
        <v>56</v>
      </c>
      <c r="C82" s="15" t="s">
        <v>115</v>
      </c>
      <c r="D82" s="15" t="s">
        <v>11</v>
      </c>
      <c r="E82" s="42">
        <f t="shared" si="0"/>
        <v>339516</v>
      </c>
      <c r="F82" s="42">
        <f t="shared" si="1"/>
        <v>75448</v>
      </c>
      <c r="G82" s="48"/>
      <c r="H82" s="42">
        <v>360000</v>
      </c>
      <c r="I82" s="42">
        <v>80000</v>
      </c>
    </row>
    <row r="83" spans="1:9" ht="15.75" x14ac:dyDescent="0.25">
      <c r="A83" s="33" t="s">
        <v>195</v>
      </c>
      <c r="B83" s="49" t="s">
        <v>57</v>
      </c>
      <c r="C83" s="29" t="s">
        <v>131</v>
      </c>
      <c r="D83" s="15" t="s">
        <v>11</v>
      </c>
      <c r="E83" s="42">
        <f t="shared" si="0"/>
        <v>132034</v>
      </c>
      <c r="F83" s="42">
        <f t="shared" si="1"/>
        <v>47155</v>
      </c>
      <c r="G83" s="48"/>
      <c r="H83" s="42">
        <v>140000</v>
      </c>
      <c r="I83" s="42">
        <v>50000</v>
      </c>
    </row>
    <row r="84" spans="1:9" ht="15.75" x14ac:dyDescent="0.25">
      <c r="A84" s="33" t="s">
        <v>196</v>
      </c>
      <c r="B84" s="49" t="s">
        <v>61</v>
      </c>
      <c r="C84" s="15" t="s">
        <v>60</v>
      </c>
      <c r="D84" s="15" t="s">
        <v>11</v>
      </c>
      <c r="E84" s="42">
        <f t="shared" si="0"/>
        <v>150896</v>
      </c>
      <c r="F84" s="42">
        <f t="shared" si="1"/>
        <v>37724</v>
      </c>
      <c r="G84" s="48"/>
      <c r="H84" s="42">
        <v>160000</v>
      </c>
      <c r="I84" s="42">
        <v>40000</v>
      </c>
    </row>
    <row r="85" spans="1:9" ht="15.75" x14ac:dyDescent="0.25">
      <c r="A85" s="33" t="s">
        <v>197</v>
      </c>
      <c r="B85" s="49" t="s">
        <v>59</v>
      </c>
      <c r="C85" s="15" t="s">
        <v>58</v>
      </c>
      <c r="D85" s="15" t="s">
        <v>11</v>
      </c>
      <c r="E85" s="42">
        <f t="shared" si="0"/>
        <v>75448</v>
      </c>
      <c r="F85" s="42">
        <f t="shared" si="1"/>
        <v>42439.5</v>
      </c>
      <c r="G85" s="48"/>
      <c r="H85" s="42">
        <v>80000</v>
      </c>
      <c r="I85" s="42">
        <v>45000</v>
      </c>
    </row>
    <row r="86" spans="1:9" ht="31.5" x14ac:dyDescent="0.25">
      <c r="A86" s="33" t="s">
        <v>198</v>
      </c>
      <c r="B86" s="49" t="s">
        <v>63</v>
      </c>
      <c r="C86" s="15" t="s">
        <v>62</v>
      </c>
      <c r="D86" s="15" t="s">
        <v>11</v>
      </c>
      <c r="E86" s="42">
        <f t="shared" si="0"/>
        <v>377240</v>
      </c>
      <c r="F86" s="42">
        <f t="shared" si="1"/>
        <v>103741</v>
      </c>
      <c r="G86" s="48"/>
      <c r="H86" s="42">
        <v>400000</v>
      </c>
      <c r="I86" s="42">
        <v>110000</v>
      </c>
    </row>
    <row r="87" spans="1:9" ht="47.25" x14ac:dyDescent="0.25">
      <c r="A87" s="33" t="s">
        <v>199</v>
      </c>
      <c r="B87" s="49" t="s">
        <v>65</v>
      </c>
      <c r="C87" s="15" t="s">
        <v>64</v>
      </c>
      <c r="D87" s="15" t="s">
        <v>11</v>
      </c>
      <c r="E87" s="42">
        <f t="shared" si="0"/>
        <v>42439.5</v>
      </c>
      <c r="F87" s="42">
        <f t="shared" si="1"/>
        <v>14146.5</v>
      </c>
      <c r="G87" s="48"/>
      <c r="H87" s="42">
        <v>45000</v>
      </c>
      <c r="I87" s="42">
        <v>15000</v>
      </c>
    </row>
    <row r="88" spans="1:9" ht="21" customHeight="1" x14ac:dyDescent="0.25">
      <c r="A88" s="33" t="s">
        <v>200</v>
      </c>
      <c r="B88" s="50" t="s">
        <v>82</v>
      </c>
      <c r="C88" s="15" t="s">
        <v>81</v>
      </c>
      <c r="D88" s="15" t="s">
        <v>11</v>
      </c>
      <c r="E88" s="42">
        <v>350000</v>
      </c>
      <c r="F88" s="42">
        <f t="shared" si="1"/>
        <v>66017</v>
      </c>
      <c r="G88" s="48"/>
      <c r="H88" s="42">
        <v>300000</v>
      </c>
      <c r="I88" s="42">
        <v>70000</v>
      </c>
    </row>
    <row r="89" spans="1:9" ht="31.5" x14ac:dyDescent="0.25">
      <c r="A89" s="33" t="s">
        <v>201</v>
      </c>
      <c r="B89" s="49" t="s">
        <v>69</v>
      </c>
      <c r="C89" s="15" t="s">
        <v>70</v>
      </c>
      <c r="D89" s="15" t="s">
        <v>11</v>
      </c>
      <c r="E89" s="42">
        <f t="shared" si="0"/>
        <v>330085</v>
      </c>
      <c r="F89" s="42">
        <f t="shared" si="1"/>
        <v>84879</v>
      </c>
      <c r="G89" s="48"/>
      <c r="H89" s="42">
        <v>350000</v>
      </c>
      <c r="I89" s="42">
        <v>90000</v>
      </c>
    </row>
    <row r="90" spans="1:9" ht="15.75" x14ac:dyDescent="0.25">
      <c r="A90" s="33" t="s">
        <v>202</v>
      </c>
      <c r="B90" s="49" t="s">
        <v>71</v>
      </c>
      <c r="C90" s="15" t="s">
        <v>72</v>
      </c>
      <c r="D90" s="15" t="s">
        <v>11</v>
      </c>
      <c r="E90" s="42">
        <f t="shared" si="0"/>
        <v>424395</v>
      </c>
      <c r="F90" s="42">
        <f t="shared" si="1"/>
        <v>56586</v>
      </c>
      <c r="G90" s="48"/>
      <c r="H90" s="42">
        <v>450000</v>
      </c>
      <c r="I90" s="42">
        <v>60000</v>
      </c>
    </row>
    <row r="91" spans="1:9" ht="15.75" x14ac:dyDescent="0.25">
      <c r="A91" s="33" t="s">
        <v>203</v>
      </c>
      <c r="B91" s="49" t="s">
        <v>73</v>
      </c>
      <c r="C91" s="29" t="s">
        <v>131</v>
      </c>
      <c r="D91" s="15" t="s">
        <v>11</v>
      </c>
      <c r="E91" s="42">
        <f t="shared" si="0"/>
        <v>132034</v>
      </c>
      <c r="F91" s="42">
        <f t="shared" si="1"/>
        <v>47155</v>
      </c>
      <c r="G91" s="48"/>
      <c r="H91" s="42">
        <v>140000</v>
      </c>
      <c r="I91" s="42">
        <v>50000</v>
      </c>
    </row>
    <row r="92" spans="1:9" ht="15.75" x14ac:dyDescent="0.25">
      <c r="A92" s="33" t="s">
        <v>204</v>
      </c>
      <c r="B92" s="49" t="s">
        <v>75</v>
      </c>
      <c r="C92" s="29" t="s">
        <v>131</v>
      </c>
      <c r="D92" s="15" t="s">
        <v>11</v>
      </c>
      <c r="E92" s="42">
        <f t="shared" si="0"/>
        <v>754480</v>
      </c>
      <c r="F92" s="42">
        <f t="shared" si="1"/>
        <v>94310</v>
      </c>
      <c r="G92" s="48"/>
      <c r="H92" s="42">
        <v>800000</v>
      </c>
      <c r="I92" s="42">
        <v>100000</v>
      </c>
    </row>
    <row r="93" spans="1:9" ht="15.75" x14ac:dyDescent="0.25">
      <c r="A93" s="33" t="s">
        <v>205</v>
      </c>
      <c r="B93" s="49" t="s">
        <v>76</v>
      </c>
      <c r="C93" s="29" t="s">
        <v>131</v>
      </c>
      <c r="D93" s="15" t="s">
        <v>74</v>
      </c>
      <c r="E93" s="42">
        <f t="shared" si="0"/>
        <v>28293</v>
      </c>
      <c r="F93" s="42">
        <f t="shared" si="1"/>
        <v>9431</v>
      </c>
      <c r="G93" s="48"/>
      <c r="H93" s="42">
        <v>30000</v>
      </c>
      <c r="I93" s="42">
        <v>10000</v>
      </c>
    </row>
    <row r="94" spans="1:9" ht="15.75" x14ac:dyDescent="0.25">
      <c r="A94" s="33" t="s">
        <v>206</v>
      </c>
      <c r="B94" s="49" t="s">
        <v>77</v>
      </c>
      <c r="C94" s="29" t="s">
        <v>131</v>
      </c>
      <c r="D94" s="15" t="s">
        <v>74</v>
      </c>
      <c r="E94" s="42">
        <f t="shared" si="0"/>
        <v>18862</v>
      </c>
      <c r="F94" s="42">
        <f t="shared" si="1"/>
        <v>9431</v>
      </c>
      <c r="G94" s="48"/>
      <c r="H94" s="42">
        <v>20000</v>
      </c>
      <c r="I94" s="42">
        <v>10000</v>
      </c>
    </row>
    <row r="95" spans="1:9" ht="15.75" x14ac:dyDescent="0.25">
      <c r="A95" s="33" t="s">
        <v>207</v>
      </c>
      <c r="B95" s="49" t="s">
        <v>78</v>
      </c>
      <c r="C95" s="29" t="s">
        <v>131</v>
      </c>
      <c r="D95" s="15" t="s">
        <v>11</v>
      </c>
      <c r="E95" s="42">
        <f t="shared" si="0"/>
        <v>264068</v>
      </c>
      <c r="F95" s="42">
        <f t="shared" si="1"/>
        <v>66017</v>
      </c>
      <c r="G95" s="48"/>
      <c r="H95" s="42">
        <v>280000</v>
      </c>
      <c r="I95" s="42">
        <v>70000</v>
      </c>
    </row>
    <row r="96" spans="1:9" ht="31.5" x14ac:dyDescent="0.25">
      <c r="A96" s="33" t="s">
        <v>208</v>
      </c>
      <c r="B96" s="49" t="s">
        <v>79</v>
      </c>
      <c r="C96" s="15" t="s">
        <v>86</v>
      </c>
      <c r="D96" s="15" t="s">
        <v>11</v>
      </c>
      <c r="E96" s="42">
        <f t="shared" si="0"/>
        <v>377240</v>
      </c>
      <c r="F96" s="42">
        <f t="shared" si="1"/>
        <v>84879</v>
      </c>
      <c r="G96" s="48"/>
      <c r="H96" s="42">
        <v>400000</v>
      </c>
      <c r="I96" s="42">
        <v>90000</v>
      </c>
    </row>
    <row r="97" spans="1:9" ht="31.5" x14ac:dyDescent="0.25">
      <c r="A97" s="33" t="s">
        <v>209</v>
      </c>
      <c r="B97" s="49" t="s">
        <v>80</v>
      </c>
      <c r="C97" s="15" t="s">
        <v>87</v>
      </c>
      <c r="D97" s="15" t="s">
        <v>11</v>
      </c>
      <c r="E97" s="42">
        <f t="shared" si="0"/>
        <v>188620</v>
      </c>
      <c r="F97" s="42">
        <f t="shared" si="1"/>
        <v>42439.5</v>
      </c>
      <c r="G97" s="48"/>
      <c r="H97" s="42">
        <v>200000</v>
      </c>
      <c r="I97" s="42">
        <v>45000</v>
      </c>
    </row>
    <row r="98" spans="1:9" ht="15.75" x14ac:dyDescent="0.25">
      <c r="A98" s="33" t="s">
        <v>210</v>
      </c>
      <c r="B98" s="49" t="s">
        <v>83</v>
      </c>
      <c r="C98" s="15"/>
      <c r="D98" s="15" t="s">
        <v>11</v>
      </c>
      <c r="E98" s="42">
        <f t="shared" si="0"/>
        <v>320654</v>
      </c>
      <c r="F98" s="42">
        <f t="shared" si="1"/>
        <v>18862</v>
      </c>
      <c r="G98" s="48"/>
      <c r="H98" s="42">
        <v>340000</v>
      </c>
      <c r="I98" s="42">
        <v>20000</v>
      </c>
    </row>
    <row r="99" spans="1:9" ht="15.75" x14ac:dyDescent="0.25">
      <c r="A99" s="33" t="s">
        <v>211</v>
      </c>
      <c r="B99" s="49" t="s">
        <v>84</v>
      </c>
      <c r="C99" s="15" t="s">
        <v>88</v>
      </c>
      <c r="D99" s="15" t="s">
        <v>11</v>
      </c>
      <c r="E99" s="42">
        <f t="shared" si="0"/>
        <v>943100</v>
      </c>
      <c r="F99" s="42">
        <f t="shared" si="1"/>
        <v>141465</v>
      </c>
      <c r="G99" s="48"/>
      <c r="H99" s="42">
        <v>1000000</v>
      </c>
      <c r="I99" s="42">
        <v>150000</v>
      </c>
    </row>
    <row r="100" spans="1:9" ht="31.5" x14ac:dyDescent="0.25">
      <c r="A100" s="33" t="s">
        <v>212</v>
      </c>
      <c r="B100" s="49" t="s">
        <v>85</v>
      </c>
      <c r="C100" s="15" t="s">
        <v>89</v>
      </c>
      <c r="D100" s="15" t="s">
        <v>11</v>
      </c>
      <c r="E100" s="42">
        <f t="shared" si="0"/>
        <v>509274</v>
      </c>
      <c r="F100" s="42">
        <f t="shared" si="1"/>
        <v>66017</v>
      </c>
      <c r="G100" s="48"/>
      <c r="H100" s="42">
        <v>540000</v>
      </c>
      <c r="I100" s="42">
        <v>70000</v>
      </c>
    </row>
    <row r="101" spans="1:9" ht="31.5" x14ac:dyDescent="0.25">
      <c r="A101" s="33" t="s">
        <v>213</v>
      </c>
      <c r="B101" s="49" t="s">
        <v>90</v>
      </c>
      <c r="C101" s="15" t="s">
        <v>91</v>
      </c>
      <c r="D101" s="15" t="s">
        <v>11</v>
      </c>
      <c r="E101" s="42">
        <f t="shared" si="0"/>
        <v>650739</v>
      </c>
      <c r="F101" s="42">
        <f t="shared" si="1"/>
        <v>75448</v>
      </c>
      <c r="G101" s="48"/>
      <c r="H101" s="42">
        <v>690000</v>
      </c>
      <c r="I101" s="42">
        <v>80000</v>
      </c>
    </row>
    <row r="102" spans="1:9" ht="31.5" x14ac:dyDescent="0.25">
      <c r="A102" s="33" t="s">
        <v>214</v>
      </c>
      <c r="B102" s="49" t="s">
        <v>123</v>
      </c>
      <c r="C102" s="15"/>
      <c r="D102" s="15" t="s">
        <v>11</v>
      </c>
      <c r="E102" s="42">
        <f t="shared" si="0"/>
        <v>264068</v>
      </c>
      <c r="F102" s="42">
        <f t="shared" si="1"/>
        <v>56586</v>
      </c>
      <c r="G102" s="48"/>
      <c r="H102" s="42">
        <v>280000</v>
      </c>
      <c r="I102" s="42">
        <v>60000</v>
      </c>
    </row>
    <row r="103" spans="1:9" ht="15.75" x14ac:dyDescent="0.25">
      <c r="A103" s="33" t="s">
        <v>215</v>
      </c>
      <c r="B103" s="49" t="s">
        <v>92</v>
      </c>
      <c r="C103" s="15" t="s">
        <v>93</v>
      </c>
      <c r="D103" s="15" t="s">
        <v>11</v>
      </c>
      <c r="E103" s="42">
        <f t="shared" si="0"/>
        <v>754480</v>
      </c>
      <c r="F103" s="42">
        <f t="shared" si="1"/>
        <v>94310</v>
      </c>
      <c r="G103" s="48"/>
      <c r="H103" s="42">
        <v>800000</v>
      </c>
      <c r="I103" s="42">
        <v>100000</v>
      </c>
    </row>
    <row r="104" spans="1:9" ht="15.75" x14ac:dyDescent="0.25">
      <c r="A104" s="33" t="s">
        <v>216</v>
      </c>
      <c r="B104" s="49" t="s">
        <v>96</v>
      </c>
      <c r="C104" s="15" t="s">
        <v>97</v>
      </c>
      <c r="D104" s="15" t="s">
        <v>11</v>
      </c>
      <c r="E104" s="42">
        <f t="shared" si="0"/>
        <v>1886200</v>
      </c>
      <c r="F104" s="42">
        <f t="shared" si="1"/>
        <v>66017</v>
      </c>
      <c r="G104" s="48"/>
      <c r="H104" s="42">
        <v>2000000</v>
      </c>
      <c r="I104" s="42">
        <v>70000</v>
      </c>
    </row>
    <row r="105" spans="1:9" ht="15.75" x14ac:dyDescent="0.25">
      <c r="A105" s="33" t="s">
        <v>217</v>
      </c>
      <c r="B105" s="49" t="s">
        <v>94</v>
      </c>
      <c r="C105" s="15" t="s">
        <v>95</v>
      </c>
      <c r="D105" s="15" t="s">
        <v>11</v>
      </c>
      <c r="E105" s="42">
        <f t="shared" si="0"/>
        <v>924238</v>
      </c>
      <c r="F105" s="42">
        <f t="shared" si="1"/>
        <v>132034</v>
      </c>
      <c r="G105" s="48"/>
      <c r="H105" s="42">
        <v>980000</v>
      </c>
      <c r="I105" s="42">
        <v>140000</v>
      </c>
    </row>
    <row r="106" spans="1:9" ht="31.5" x14ac:dyDescent="0.25">
      <c r="A106" s="33" t="s">
        <v>218</v>
      </c>
      <c r="B106" s="49" t="s">
        <v>98</v>
      </c>
      <c r="C106" s="15" t="s">
        <v>121</v>
      </c>
      <c r="D106" s="15" t="s">
        <v>11</v>
      </c>
      <c r="E106" s="42">
        <f t="shared" si="0"/>
        <v>231059.5</v>
      </c>
      <c r="F106" s="42">
        <f t="shared" si="1"/>
        <v>37724</v>
      </c>
      <c r="G106" s="48"/>
      <c r="H106" s="42">
        <v>245000</v>
      </c>
      <c r="I106" s="42">
        <v>40000</v>
      </c>
    </row>
    <row r="107" spans="1:9" ht="15.75" x14ac:dyDescent="0.25">
      <c r="A107" s="33" t="s">
        <v>219</v>
      </c>
      <c r="B107" s="49" t="s">
        <v>99</v>
      </c>
      <c r="C107" s="15" t="s">
        <v>100</v>
      </c>
      <c r="D107" s="15" t="s">
        <v>11</v>
      </c>
      <c r="E107" s="42">
        <f t="shared" si="0"/>
        <v>565860</v>
      </c>
      <c r="F107" s="42">
        <f t="shared" si="1"/>
        <v>66017</v>
      </c>
      <c r="G107" s="48"/>
      <c r="H107" s="42">
        <v>600000</v>
      </c>
      <c r="I107" s="42">
        <v>70000</v>
      </c>
    </row>
    <row r="108" spans="1:9" ht="31.5" x14ac:dyDescent="0.25">
      <c r="A108" s="33" t="s">
        <v>220</v>
      </c>
      <c r="B108" s="49" t="s">
        <v>102</v>
      </c>
      <c r="C108" s="15" t="s">
        <v>101</v>
      </c>
      <c r="D108" s="15" t="s">
        <v>11</v>
      </c>
      <c r="E108" s="42">
        <f t="shared" si="0"/>
        <v>471550</v>
      </c>
      <c r="F108" s="42">
        <f t="shared" si="1"/>
        <v>56586</v>
      </c>
      <c r="G108" s="48"/>
      <c r="H108" s="42">
        <v>500000</v>
      </c>
      <c r="I108" s="42">
        <v>60000</v>
      </c>
    </row>
    <row r="109" spans="1:9" ht="15.75" x14ac:dyDescent="0.25">
      <c r="A109" s="33" t="s">
        <v>221</v>
      </c>
      <c r="B109" s="49" t="s">
        <v>103</v>
      </c>
      <c r="C109" s="15" t="s">
        <v>104</v>
      </c>
      <c r="D109" s="15" t="s">
        <v>11</v>
      </c>
      <c r="E109" s="42">
        <f t="shared" si="0"/>
        <v>84879</v>
      </c>
      <c r="F109" s="42">
        <f t="shared" si="1"/>
        <v>37724</v>
      </c>
      <c r="G109" s="48"/>
      <c r="H109" s="42">
        <v>90000</v>
      </c>
      <c r="I109" s="42">
        <v>40000</v>
      </c>
    </row>
    <row r="110" spans="1:9" ht="15.75" x14ac:dyDescent="0.25">
      <c r="A110" s="33" t="s">
        <v>222</v>
      </c>
      <c r="B110" s="49" t="s">
        <v>98</v>
      </c>
      <c r="C110" s="15" t="s">
        <v>105</v>
      </c>
      <c r="D110" s="15" t="s">
        <v>11</v>
      </c>
      <c r="E110" s="42">
        <f t="shared" si="0"/>
        <v>122603</v>
      </c>
      <c r="F110" s="42">
        <f t="shared" si="1"/>
        <v>56586</v>
      </c>
      <c r="G110" s="48"/>
      <c r="H110" s="42">
        <v>130000</v>
      </c>
      <c r="I110" s="42">
        <v>60000</v>
      </c>
    </row>
    <row r="111" spans="1:9" ht="15.75" x14ac:dyDescent="0.25">
      <c r="A111" s="33" t="s">
        <v>223</v>
      </c>
      <c r="B111" s="49" t="s">
        <v>99</v>
      </c>
      <c r="C111" s="15" t="s">
        <v>106</v>
      </c>
      <c r="D111" s="15" t="s">
        <v>11</v>
      </c>
      <c r="E111" s="42">
        <f t="shared" si="0"/>
        <v>132034</v>
      </c>
      <c r="F111" s="42">
        <f t="shared" si="1"/>
        <v>66017</v>
      </c>
      <c r="G111" s="48"/>
      <c r="H111" s="42">
        <v>140000</v>
      </c>
      <c r="I111" s="42">
        <v>70000</v>
      </c>
    </row>
    <row r="112" spans="1:9" ht="15.75" x14ac:dyDescent="0.25">
      <c r="A112" s="33" t="s">
        <v>224</v>
      </c>
      <c r="B112" s="49" t="s">
        <v>107</v>
      </c>
      <c r="C112" s="15" t="s">
        <v>108</v>
      </c>
      <c r="D112" s="15" t="s">
        <v>11</v>
      </c>
      <c r="E112" s="42">
        <f t="shared" si="0"/>
        <v>179189</v>
      </c>
      <c r="F112" s="42">
        <f t="shared" si="1"/>
        <v>84879</v>
      </c>
      <c r="G112" s="48"/>
      <c r="H112" s="42">
        <v>190000</v>
      </c>
      <c r="I112" s="42">
        <v>90000</v>
      </c>
    </row>
    <row r="113" spans="1:9" ht="31.5" x14ac:dyDescent="0.25">
      <c r="A113" s="33" t="s">
        <v>225</v>
      </c>
      <c r="B113" s="49" t="s">
        <v>110</v>
      </c>
      <c r="C113" s="15" t="s">
        <v>109</v>
      </c>
      <c r="D113" s="15" t="s">
        <v>11</v>
      </c>
      <c r="E113" s="42">
        <f t="shared" si="0"/>
        <v>396102</v>
      </c>
      <c r="F113" s="42">
        <f t="shared" si="1"/>
        <v>47155</v>
      </c>
      <c r="G113" s="48"/>
      <c r="H113" s="42">
        <v>420000</v>
      </c>
      <c r="I113" s="42">
        <v>50000</v>
      </c>
    </row>
    <row r="114" spans="1:9" ht="15.75" x14ac:dyDescent="0.25">
      <c r="A114" s="33" t="s">
        <v>226</v>
      </c>
      <c r="B114" s="49" t="s">
        <v>111</v>
      </c>
      <c r="C114" s="15" t="s">
        <v>112</v>
      </c>
      <c r="D114" s="15" t="s">
        <v>11</v>
      </c>
      <c r="E114" s="42">
        <f t="shared" si="0"/>
        <v>160327</v>
      </c>
      <c r="F114" s="42">
        <f t="shared" si="1"/>
        <v>56586</v>
      </c>
      <c r="G114" s="48"/>
      <c r="H114" s="42">
        <v>170000</v>
      </c>
      <c r="I114" s="42">
        <v>60000</v>
      </c>
    </row>
    <row r="115" spans="1:9" ht="15.75" x14ac:dyDescent="0.25">
      <c r="A115" s="33" t="s">
        <v>227</v>
      </c>
      <c r="B115" s="49" t="s">
        <v>113</v>
      </c>
      <c r="C115" s="15" t="s">
        <v>114</v>
      </c>
      <c r="D115" s="15" t="s">
        <v>11</v>
      </c>
      <c r="E115" s="42">
        <f t="shared" si="0"/>
        <v>179189</v>
      </c>
      <c r="F115" s="42">
        <f t="shared" si="1"/>
        <v>66017</v>
      </c>
      <c r="G115" s="48"/>
      <c r="H115" s="42">
        <v>190000</v>
      </c>
      <c r="I115" s="42">
        <v>70000</v>
      </c>
    </row>
    <row r="116" spans="1:9" ht="31.5" x14ac:dyDescent="0.25">
      <c r="A116" s="33" t="s">
        <v>228</v>
      </c>
      <c r="B116" s="49" t="s">
        <v>116</v>
      </c>
      <c r="C116" s="15" t="s">
        <v>117</v>
      </c>
      <c r="D116" s="15" t="s">
        <v>11</v>
      </c>
      <c r="E116" s="42">
        <v>600000</v>
      </c>
      <c r="F116" s="42">
        <f t="shared" si="1"/>
        <v>18862</v>
      </c>
      <c r="G116" s="48"/>
      <c r="H116" s="42">
        <v>60000</v>
      </c>
      <c r="I116" s="42">
        <v>20000</v>
      </c>
    </row>
    <row r="117" spans="1:9" ht="31.5" x14ac:dyDescent="0.25">
      <c r="A117" s="33" t="s">
        <v>229</v>
      </c>
      <c r="B117" s="49" t="s">
        <v>118</v>
      </c>
      <c r="C117" s="15" t="s">
        <v>119</v>
      </c>
      <c r="D117" s="15" t="s">
        <v>11</v>
      </c>
      <c r="E117" s="42">
        <v>480000</v>
      </c>
      <c r="F117" s="42">
        <f t="shared" si="1"/>
        <v>18862</v>
      </c>
      <c r="G117" s="48"/>
      <c r="H117" s="42">
        <v>40000</v>
      </c>
      <c r="I117" s="42">
        <v>20000</v>
      </c>
    </row>
    <row r="118" spans="1:9" ht="31.5" x14ac:dyDescent="0.25">
      <c r="A118" s="33" t="s">
        <v>230</v>
      </c>
      <c r="B118" s="49" t="s">
        <v>102</v>
      </c>
      <c r="C118" s="15" t="s">
        <v>120</v>
      </c>
      <c r="D118" s="15" t="s">
        <v>11</v>
      </c>
      <c r="E118" s="42">
        <v>50000</v>
      </c>
      <c r="F118" s="42">
        <f t="shared" si="1"/>
        <v>14146.5</v>
      </c>
      <c r="G118" s="48"/>
      <c r="H118" s="42">
        <v>30000</v>
      </c>
      <c r="I118" s="42">
        <v>15000</v>
      </c>
    </row>
    <row r="119" spans="1:9" ht="15.75" x14ac:dyDescent="0.25">
      <c r="A119" s="33" t="s">
        <v>231</v>
      </c>
      <c r="B119" s="49" t="s">
        <v>111</v>
      </c>
      <c r="C119" s="15" t="s">
        <v>122</v>
      </c>
      <c r="D119" s="15" t="s">
        <v>11</v>
      </c>
      <c r="E119" s="42">
        <f t="shared" si="0"/>
        <v>33008.5</v>
      </c>
      <c r="F119" s="42">
        <f t="shared" si="1"/>
        <v>16975.8</v>
      </c>
      <c r="G119" s="48"/>
      <c r="H119" s="42">
        <v>35000</v>
      </c>
      <c r="I119" s="42">
        <v>18000</v>
      </c>
    </row>
    <row r="120" spans="1:9" ht="15.75" x14ac:dyDescent="0.25">
      <c r="A120" s="33" t="s">
        <v>232</v>
      </c>
      <c r="B120" s="49" t="s">
        <v>124</v>
      </c>
      <c r="C120" s="15"/>
      <c r="D120" s="15" t="s">
        <v>74</v>
      </c>
      <c r="E120" s="42">
        <v>8100</v>
      </c>
      <c r="F120" s="42">
        <f t="shared" si="1"/>
        <v>33008.5</v>
      </c>
      <c r="G120" s="48"/>
      <c r="H120" s="42">
        <v>6500</v>
      </c>
      <c r="I120" s="42">
        <v>35000</v>
      </c>
    </row>
    <row r="121" spans="1:9" ht="47.25" x14ac:dyDescent="0.25">
      <c r="A121" s="33" t="s">
        <v>233</v>
      </c>
      <c r="B121" s="49" t="s">
        <v>125</v>
      </c>
      <c r="C121" s="15" t="s">
        <v>130</v>
      </c>
      <c r="D121" s="15" t="s">
        <v>11</v>
      </c>
      <c r="E121" s="42">
        <f t="shared" si="0"/>
        <v>943100</v>
      </c>
      <c r="F121" s="42">
        <f t="shared" si="1"/>
        <v>66017</v>
      </c>
      <c r="G121" s="48"/>
      <c r="H121" s="42">
        <v>1000000</v>
      </c>
      <c r="I121" s="42">
        <v>70000</v>
      </c>
    </row>
    <row r="122" spans="1:9" ht="45" customHeight="1" x14ac:dyDescent="0.25">
      <c r="A122" s="33" t="s">
        <v>234</v>
      </c>
      <c r="B122" s="49" t="s">
        <v>126</v>
      </c>
      <c r="C122" s="15" t="s">
        <v>130</v>
      </c>
      <c r="D122" s="15" t="s">
        <v>11</v>
      </c>
      <c r="E122" s="42">
        <f t="shared" si="0"/>
        <v>2357750</v>
      </c>
      <c r="F122" s="42">
        <f t="shared" si="1"/>
        <v>113172</v>
      </c>
      <c r="G122" s="48"/>
      <c r="H122" s="42">
        <v>2500000</v>
      </c>
      <c r="I122" s="42">
        <v>120000</v>
      </c>
    </row>
    <row r="123" spans="1:9" ht="31.5" x14ac:dyDescent="0.25">
      <c r="A123" s="33" t="s">
        <v>235</v>
      </c>
      <c r="B123" s="49" t="s">
        <v>127</v>
      </c>
      <c r="C123" s="15" t="s">
        <v>130</v>
      </c>
      <c r="D123" s="15" t="s">
        <v>11</v>
      </c>
      <c r="E123" s="42">
        <f t="shared" si="0"/>
        <v>377240</v>
      </c>
      <c r="F123" s="42">
        <f t="shared" si="1"/>
        <v>84879</v>
      </c>
      <c r="G123" s="48"/>
      <c r="H123" s="42">
        <v>400000</v>
      </c>
      <c r="I123" s="42">
        <v>90000</v>
      </c>
    </row>
    <row r="124" spans="1:9" ht="31.5" customHeight="1" x14ac:dyDescent="0.25">
      <c r="A124" s="33" t="s">
        <v>236</v>
      </c>
      <c r="B124" s="49" t="s">
        <v>129</v>
      </c>
      <c r="C124" s="15" t="s">
        <v>130</v>
      </c>
      <c r="D124" s="15" t="s">
        <v>11</v>
      </c>
      <c r="E124" s="42">
        <f t="shared" si="0"/>
        <v>754480</v>
      </c>
      <c r="F124" s="42">
        <f t="shared" si="1"/>
        <v>103741</v>
      </c>
      <c r="G124" s="48"/>
      <c r="H124" s="42">
        <v>800000</v>
      </c>
      <c r="I124" s="42">
        <v>110000</v>
      </c>
    </row>
    <row r="125" spans="1:9" ht="31.5" x14ac:dyDescent="0.25">
      <c r="A125" s="33" t="s">
        <v>237</v>
      </c>
      <c r="B125" s="49" t="s">
        <v>128</v>
      </c>
      <c r="C125" s="15" t="s">
        <v>130</v>
      </c>
      <c r="D125" s="15" t="s">
        <v>11</v>
      </c>
      <c r="E125" s="42">
        <f t="shared" si="0"/>
        <v>132034</v>
      </c>
      <c r="F125" s="42">
        <f t="shared" si="1"/>
        <v>45268.800000000003</v>
      </c>
      <c r="G125" s="48"/>
      <c r="H125" s="42">
        <v>140000</v>
      </c>
      <c r="I125" s="42">
        <v>48000</v>
      </c>
    </row>
    <row r="126" spans="1:9" ht="31.5" x14ac:dyDescent="0.25">
      <c r="A126" s="33" t="s">
        <v>244</v>
      </c>
      <c r="B126" s="9" t="s">
        <v>254</v>
      </c>
      <c r="C126" s="15" t="s">
        <v>252</v>
      </c>
      <c r="D126" s="10" t="s">
        <v>11</v>
      </c>
      <c r="E126" s="42">
        <f t="shared" si="0"/>
        <v>18862</v>
      </c>
      <c r="F126" s="42">
        <f t="shared" si="1"/>
        <v>9431</v>
      </c>
      <c r="G126" s="51"/>
      <c r="H126" s="43">
        <v>20000</v>
      </c>
      <c r="I126" s="43">
        <v>10000</v>
      </c>
    </row>
    <row r="127" spans="1:9" ht="31.5" x14ac:dyDescent="0.25">
      <c r="A127" s="33" t="s">
        <v>245</v>
      </c>
      <c r="B127" s="9" t="s">
        <v>255</v>
      </c>
      <c r="C127" s="15" t="s">
        <v>252</v>
      </c>
      <c r="D127" s="10" t="s">
        <v>11</v>
      </c>
      <c r="E127" s="42">
        <f t="shared" si="0"/>
        <v>28293</v>
      </c>
      <c r="F127" s="42">
        <f t="shared" si="1"/>
        <v>9431</v>
      </c>
      <c r="G127" s="51"/>
      <c r="H127" s="43">
        <v>30000</v>
      </c>
      <c r="I127" s="43">
        <v>10000</v>
      </c>
    </row>
    <row r="128" spans="1:9" ht="60" x14ac:dyDescent="0.25">
      <c r="A128" s="33" t="s">
        <v>246</v>
      </c>
      <c r="B128" s="9" t="s">
        <v>256</v>
      </c>
      <c r="C128" s="15" t="s">
        <v>253</v>
      </c>
      <c r="D128" s="10" t="s">
        <v>9</v>
      </c>
      <c r="E128" s="42">
        <v>7500</v>
      </c>
      <c r="F128" s="42">
        <f t="shared" si="1"/>
        <v>11317.2</v>
      </c>
      <c r="G128" s="63" t="s">
        <v>272</v>
      </c>
      <c r="H128" s="43">
        <v>5500</v>
      </c>
      <c r="I128" s="43">
        <v>12000</v>
      </c>
    </row>
    <row r="129" spans="1:9" ht="34.5" customHeight="1" x14ac:dyDescent="0.25">
      <c r="A129" s="33" t="s">
        <v>247</v>
      </c>
      <c r="B129" s="9" t="s">
        <v>257</v>
      </c>
      <c r="C129" s="37">
        <v>23509268</v>
      </c>
      <c r="D129" s="10" t="s">
        <v>11</v>
      </c>
      <c r="E129" s="42">
        <f t="shared" si="0"/>
        <v>754480</v>
      </c>
      <c r="F129" s="42">
        <f t="shared" si="1"/>
        <v>14146.5</v>
      </c>
      <c r="G129" s="51"/>
      <c r="H129" s="43">
        <v>800000</v>
      </c>
      <c r="I129" s="43">
        <v>15000</v>
      </c>
    </row>
    <row r="130" spans="1:9" ht="30.75" customHeight="1" x14ac:dyDescent="0.25">
      <c r="A130" s="33" t="s">
        <v>248</v>
      </c>
      <c r="B130" s="9" t="s">
        <v>257</v>
      </c>
      <c r="C130" s="37">
        <v>23509276</v>
      </c>
      <c r="D130" s="10" t="s">
        <v>11</v>
      </c>
      <c r="E130" s="42">
        <f t="shared" si="0"/>
        <v>754480</v>
      </c>
      <c r="F130" s="42">
        <f t="shared" si="1"/>
        <v>14146.5</v>
      </c>
      <c r="G130" s="51"/>
      <c r="H130" s="43">
        <v>800000</v>
      </c>
      <c r="I130" s="43">
        <v>15000</v>
      </c>
    </row>
    <row r="131" spans="1:9" ht="31.5" x14ac:dyDescent="0.25">
      <c r="A131" s="33" t="s">
        <v>249</v>
      </c>
      <c r="B131" s="9" t="s">
        <v>27</v>
      </c>
      <c r="C131" s="37">
        <v>235092432</v>
      </c>
      <c r="D131" s="10" t="s">
        <v>11</v>
      </c>
      <c r="E131" s="42">
        <f t="shared" si="0"/>
        <v>754480</v>
      </c>
      <c r="F131" s="42">
        <f t="shared" si="1"/>
        <v>14146.5</v>
      </c>
      <c r="G131" s="51"/>
      <c r="H131" s="43">
        <v>800000</v>
      </c>
      <c r="I131" s="43">
        <v>15000</v>
      </c>
    </row>
    <row r="132" spans="1:9" ht="31.5" x14ac:dyDescent="0.25">
      <c r="A132" s="33" t="s">
        <v>250</v>
      </c>
      <c r="B132" s="9" t="s">
        <v>28</v>
      </c>
      <c r="C132" s="37"/>
      <c r="D132" s="10" t="s">
        <v>11</v>
      </c>
      <c r="E132" s="42">
        <f t="shared" si="0"/>
        <v>27349.9</v>
      </c>
      <c r="F132" s="42">
        <f t="shared" si="1"/>
        <v>10374.1</v>
      </c>
      <c r="G132" s="51"/>
      <c r="H132" s="43">
        <v>29000</v>
      </c>
      <c r="I132" s="43">
        <v>11000</v>
      </c>
    </row>
    <row r="133" spans="1:9" ht="45" x14ac:dyDescent="0.25">
      <c r="A133" s="33" t="s">
        <v>251</v>
      </c>
      <c r="B133" s="9" t="s">
        <v>243</v>
      </c>
      <c r="C133" s="15" t="s">
        <v>258</v>
      </c>
      <c r="D133" s="10" t="s">
        <v>9</v>
      </c>
      <c r="E133" s="42">
        <v>3500</v>
      </c>
      <c r="F133" s="42">
        <f t="shared" ref="F133:F135" si="2">I133/100*94.31</f>
        <v>14146.5</v>
      </c>
      <c r="G133" s="63" t="s">
        <v>273</v>
      </c>
      <c r="H133" s="43">
        <v>2900</v>
      </c>
      <c r="I133" s="43">
        <v>15000</v>
      </c>
    </row>
    <row r="134" spans="1:9" ht="31.5" x14ac:dyDescent="0.25">
      <c r="A134" s="33" t="s">
        <v>264</v>
      </c>
      <c r="B134" s="9" t="s">
        <v>266</v>
      </c>
      <c r="C134" s="15" t="s">
        <v>258</v>
      </c>
      <c r="D134" s="10" t="s">
        <v>11</v>
      </c>
      <c r="E134" s="42">
        <f t="shared" ref="E134:E135" si="3">H134/100*94.31</f>
        <v>848790</v>
      </c>
      <c r="F134" s="42">
        <f t="shared" si="2"/>
        <v>188620</v>
      </c>
      <c r="G134" s="51"/>
      <c r="H134" s="43">
        <v>900000</v>
      </c>
      <c r="I134" s="43">
        <v>200000</v>
      </c>
    </row>
    <row r="135" spans="1:9" ht="31.5" x14ac:dyDescent="0.25">
      <c r="A135" s="33" t="s">
        <v>265</v>
      </c>
      <c r="B135" s="9" t="s">
        <v>267</v>
      </c>
      <c r="C135" s="15" t="s">
        <v>258</v>
      </c>
      <c r="D135" s="10" t="s">
        <v>11</v>
      </c>
      <c r="E135" s="42">
        <f t="shared" si="3"/>
        <v>235775</v>
      </c>
      <c r="F135" s="42">
        <f t="shared" si="2"/>
        <v>47155</v>
      </c>
      <c r="G135" s="51"/>
      <c r="H135" s="43">
        <v>250000</v>
      </c>
      <c r="I135" s="43">
        <v>50000</v>
      </c>
    </row>
    <row r="136" spans="1:9" ht="15.75" x14ac:dyDescent="0.25">
      <c r="A136" s="26" t="s">
        <v>10</v>
      </c>
      <c r="B136" s="25" t="s">
        <v>187</v>
      </c>
      <c r="C136" s="47"/>
      <c r="D136" s="47"/>
      <c r="E136" s="44"/>
      <c r="F136" s="44"/>
      <c r="G136" s="47"/>
    </row>
    <row r="137" spans="1:9" ht="15.75" x14ac:dyDescent="0.25">
      <c r="A137" s="22" t="s">
        <v>158</v>
      </c>
      <c r="B137" s="11" t="s">
        <v>191</v>
      </c>
      <c r="C137" s="52" t="s">
        <v>131</v>
      </c>
      <c r="D137" s="59" t="s">
        <v>7</v>
      </c>
      <c r="E137" s="45" t="s">
        <v>131</v>
      </c>
      <c r="F137" s="43">
        <f>I137/100*94.31</f>
        <v>141465</v>
      </c>
      <c r="G137" s="48"/>
      <c r="I137" s="43">
        <v>150000</v>
      </c>
    </row>
    <row r="138" spans="1:9" ht="31.5" x14ac:dyDescent="0.25">
      <c r="A138" s="22" t="s">
        <v>159</v>
      </c>
      <c r="B138" s="11" t="s">
        <v>188</v>
      </c>
      <c r="C138" s="52" t="s">
        <v>131</v>
      </c>
      <c r="D138" s="59" t="s">
        <v>7</v>
      </c>
      <c r="E138" s="45" t="s">
        <v>131</v>
      </c>
      <c r="F138" s="43">
        <f t="shared" ref="F138:F141" si="4">I138/100*94.31</f>
        <v>132034</v>
      </c>
      <c r="G138" s="48"/>
      <c r="I138" s="43">
        <v>140000</v>
      </c>
    </row>
    <row r="139" spans="1:9" ht="63" x14ac:dyDescent="0.25">
      <c r="A139" s="22" t="s">
        <v>160</v>
      </c>
      <c r="B139" s="27" t="s">
        <v>189</v>
      </c>
      <c r="C139" s="52" t="s">
        <v>131</v>
      </c>
      <c r="D139" s="28" t="s">
        <v>7</v>
      </c>
      <c r="E139" s="45" t="s">
        <v>131</v>
      </c>
      <c r="F139" s="43">
        <v>210000</v>
      </c>
      <c r="G139" s="48"/>
      <c r="I139" s="43">
        <v>100000</v>
      </c>
    </row>
    <row r="140" spans="1:9" ht="47.25" x14ac:dyDescent="0.25">
      <c r="A140" s="22" t="s">
        <v>161</v>
      </c>
      <c r="B140" s="11" t="s">
        <v>190</v>
      </c>
      <c r="C140" s="52" t="s">
        <v>131</v>
      </c>
      <c r="D140" s="59" t="s">
        <v>7</v>
      </c>
      <c r="E140" s="45" t="s">
        <v>131</v>
      </c>
      <c r="F140" s="43">
        <v>250000</v>
      </c>
      <c r="G140" s="48"/>
      <c r="I140" s="43">
        <v>100000</v>
      </c>
    </row>
    <row r="141" spans="1:9" ht="31.5" x14ac:dyDescent="0.25">
      <c r="A141" s="22" t="s">
        <v>162</v>
      </c>
      <c r="B141" s="49" t="s">
        <v>268</v>
      </c>
      <c r="C141" s="52" t="s">
        <v>131</v>
      </c>
      <c r="D141" s="59" t="s">
        <v>7</v>
      </c>
      <c r="E141" s="45" t="s">
        <v>131</v>
      </c>
      <c r="F141" s="43">
        <f t="shared" si="4"/>
        <v>179189</v>
      </c>
      <c r="G141" s="48"/>
      <c r="I141" s="43">
        <v>190000</v>
      </c>
    </row>
    <row r="142" spans="1:9" ht="15.75" x14ac:dyDescent="0.25">
      <c r="A142" s="22" t="s">
        <v>163</v>
      </c>
      <c r="B142" s="39" t="s">
        <v>262</v>
      </c>
      <c r="C142" s="52" t="s">
        <v>131</v>
      </c>
      <c r="D142" s="37" t="s">
        <v>263</v>
      </c>
      <c r="E142" s="45" t="s">
        <v>131</v>
      </c>
      <c r="F142" s="43">
        <v>20000</v>
      </c>
      <c r="G142" s="48"/>
      <c r="I142" s="43">
        <v>15000</v>
      </c>
    </row>
    <row r="143" spans="1:9" ht="41.25" customHeight="1" x14ac:dyDescent="0.25">
      <c r="A143" s="92" t="s">
        <v>287</v>
      </c>
      <c r="B143" s="92"/>
      <c r="C143" s="92"/>
      <c r="D143" s="92"/>
      <c r="E143" s="92"/>
      <c r="F143" s="92"/>
      <c r="G143" s="92"/>
    </row>
    <row r="145" spans="2:7" ht="15" customHeight="1" x14ac:dyDescent="0.3">
      <c r="B145" s="53" t="s">
        <v>275</v>
      </c>
      <c r="C145" s="54"/>
      <c r="D145" s="54"/>
      <c r="E145" s="85" t="s">
        <v>278</v>
      </c>
      <c r="F145" s="85"/>
      <c r="G145" s="85"/>
    </row>
    <row r="146" spans="2:7" ht="12.75" customHeight="1" x14ac:dyDescent="0.3">
      <c r="B146" s="54"/>
      <c r="C146" s="54"/>
      <c r="D146" s="54"/>
      <c r="E146" s="54"/>
      <c r="F146" s="54"/>
      <c r="G146" s="54"/>
    </row>
    <row r="147" spans="2:7" ht="12.75" customHeight="1" x14ac:dyDescent="0.3">
      <c r="B147" s="54"/>
      <c r="C147" s="54"/>
      <c r="D147" s="54"/>
      <c r="E147" s="54"/>
      <c r="F147" s="54"/>
      <c r="G147" s="54"/>
    </row>
    <row r="148" spans="2:7" ht="12.75" customHeight="1" x14ac:dyDescent="0.3">
      <c r="B148" s="54"/>
      <c r="C148" s="54"/>
      <c r="D148" s="54"/>
      <c r="E148" s="54"/>
      <c r="F148" s="54"/>
      <c r="G148" s="54"/>
    </row>
    <row r="149" spans="2:7" ht="18.75" customHeight="1" x14ac:dyDescent="0.3">
      <c r="B149" s="55" t="s">
        <v>276</v>
      </c>
      <c r="C149" s="54"/>
      <c r="D149" s="54"/>
      <c r="E149" s="85" t="s">
        <v>277</v>
      </c>
      <c r="F149" s="85"/>
      <c r="G149" s="85"/>
    </row>
  </sheetData>
  <mergeCells count="31">
    <mergeCell ref="F2:G2"/>
    <mergeCell ref="E145:G145"/>
    <mergeCell ref="E149:G149"/>
    <mergeCell ref="C15:D15"/>
    <mergeCell ref="E65:E66"/>
    <mergeCell ref="C65:C66"/>
    <mergeCell ref="E18:E19"/>
    <mergeCell ref="D18:D19"/>
    <mergeCell ref="C18:C19"/>
    <mergeCell ref="B61:G61"/>
    <mergeCell ref="B4:D4"/>
    <mergeCell ref="A6:F6"/>
    <mergeCell ref="A5:F5"/>
    <mergeCell ref="A8:G8"/>
    <mergeCell ref="A143:G143"/>
    <mergeCell ref="B18:B19"/>
    <mergeCell ref="B67:E67"/>
    <mergeCell ref="A65:A66"/>
    <mergeCell ref="D65:D66"/>
    <mergeCell ref="D20:D33"/>
    <mergeCell ref="C20:C33"/>
    <mergeCell ref="C34:C60"/>
    <mergeCell ref="D34:D60"/>
    <mergeCell ref="F65:F66"/>
    <mergeCell ref="G65:G66"/>
    <mergeCell ref="A13:A14"/>
    <mergeCell ref="B13:B14"/>
    <mergeCell ref="C13:C14"/>
    <mergeCell ref="D13:D14"/>
    <mergeCell ref="E13:E14"/>
    <mergeCell ref="A18:A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2023-12-21T11:52:27Z</dcterms:modified>
</cp:coreProperties>
</file>