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o_sideshova\Desktop\Айдын\"/>
    </mc:Choice>
  </mc:AlternateContent>
  <bookViews>
    <workbookView xWindow="0" yWindow="0" windowWidth="28800" windowHeight="10932"/>
  </bookViews>
  <sheets>
    <sheet name="каз" sheetId="2" r:id="rId1"/>
    <sheet name="рус" sheetId="1" r:id="rId2"/>
  </sheets>
  <definedNames>
    <definedName name="_xlnm.Print_Area" localSheetId="1">рус!$A$1:$Q$22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6" i="2"/>
  <c r="D15" i="2"/>
  <c r="D14" i="2"/>
  <c r="L13" i="2"/>
  <c r="K13" i="2"/>
  <c r="J13" i="2"/>
  <c r="I13" i="2"/>
  <c r="H13" i="2"/>
  <c r="G13" i="2"/>
  <c r="F13" i="2"/>
  <c r="E13" i="2"/>
  <c r="D13" i="2" s="1"/>
  <c r="D12" i="2"/>
  <c r="D11" i="2"/>
  <c r="D10" i="2"/>
  <c r="D9" i="2"/>
  <c r="D12" i="1" l="1"/>
  <c r="F13" i="1"/>
  <c r="G13" i="1"/>
  <c r="H13" i="1"/>
  <c r="I13" i="1"/>
  <c r="J13" i="1"/>
  <c r="K13" i="1"/>
  <c r="L13" i="1"/>
  <c r="E13" i="1"/>
  <c r="D13" i="1" l="1"/>
  <c r="D16" i="1"/>
  <c r="D17" i="1"/>
  <c r="D14" i="1"/>
  <c r="D15" i="1"/>
  <c r="D10" i="1"/>
  <c r="D11" i="1"/>
  <c r="D9" i="1"/>
</calcChain>
</file>

<file path=xl/sharedStrings.xml><?xml version="1.0" encoding="utf-8"?>
<sst xmlns="http://schemas.openxmlformats.org/spreadsheetml/2006/main" count="84" uniqueCount="70">
  <si>
    <t>Наименование оборудования</t>
  </si>
  <si>
    <t>Ед. изм.</t>
  </si>
  <si>
    <t>Кол-во, шт</t>
  </si>
  <si>
    <t>Месяцы</t>
  </si>
  <si>
    <t>Место выполнения работ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</si>
  <si>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</si>
  <si>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</si>
  <si>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</si>
  <si>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</si>
  <si>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</si>
  <si>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</si>
  <si>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</si>
  <si>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</si>
  <si>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</si>
  <si>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</si>
  <si>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</si>
  <si>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</si>
  <si>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М/р Жетыбай</t>
  </si>
  <si>
    <t>Работа по капитальному ремонту НКТ</t>
  </si>
  <si>
    <t>шт.</t>
  </si>
  <si>
    <t>РК на территории Подрядчика</t>
  </si>
  <si>
    <t>Работа по отбраковке НКТ</t>
  </si>
  <si>
    <t>Работа по капитальному ремонту насосных штанг</t>
  </si>
  <si>
    <t>Работа по отбраковке насосных штанг</t>
  </si>
  <si>
    <t>шт</t>
  </si>
  <si>
    <t>Работа по капитальному ремонту СШН</t>
  </si>
  <si>
    <t>Работа по отбраковке СШН</t>
  </si>
  <si>
    <t>Работа по промывке НКТ с калибровкой резьбы
НКТ Ø73
НКТ Ø89</t>
  </si>
  <si>
    <t>к договору №____________ от «___»____ 202_г.</t>
  </si>
  <si>
    <t xml:space="preserve">Календарный план на выполнение работ по ремонту и отбраковке 
насосно-компрессорных труб, скважинных штанговых насосов, насосных штанг и промывке НКТ с калибровкой резьбы ПУ «ЖМГ» </t>
  </si>
  <si>
    <t>Заказчик</t>
  </si>
  <si>
    <t>_____________________________</t>
  </si>
  <si>
    <t>Подрядчик</t>
  </si>
  <si>
    <t>АО «Мангистаумунайгаз»</t>
  </si>
  <si>
    <t>«____» _______ 20___ ж. №________ Шартына</t>
  </si>
  <si>
    <t>Жабдықтың атауы</t>
  </si>
  <si>
    <t>Өлшем бірлік</t>
  </si>
  <si>
    <t>Саны, дана</t>
  </si>
  <si>
    <t>Айлар</t>
  </si>
  <si>
    <t>қаңтар</t>
  </si>
  <si>
    <t>ақпан</t>
  </si>
  <si>
    <t>наурыз</t>
  </si>
  <si>
    <t>сәуір</t>
  </si>
  <si>
    <t>мамыр</t>
  </si>
  <si>
    <t>маусым</t>
  </si>
  <si>
    <t>шілде</t>
  </si>
  <si>
    <t>тамыз</t>
  </si>
  <si>
    <t>қыркүйек</t>
  </si>
  <si>
    <t>қазан</t>
  </si>
  <si>
    <t>қараша</t>
  </si>
  <si>
    <t>желтоқсан</t>
  </si>
  <si>
    <t>Жұмыстарды орындау орны</t>
  </si>
  <si>
    <t>Сорғы-компрессорлық құбырларды жөндеу</t>
  </si>
  <si>
    <t>Сорғы-компрессорлық құбырларды ақауға шығару</t>
  </si>
  <si>
    <t>Штангаларды жөндеу</t>
  </si>
  <si>
    <t>«ЖМГ» ӨБ сорғы-компрессорлық құбырлар, ұңғымалық қарнақты сорғылар, сорғы қарнақтарын жөндеу және ақауға шығару және бұранданы калибрлей отырып СКҚ жуу жөніндегі жұмыстарды орындауға арналған күнтізбелік жоспар</t>
  </si>
  <si>
    <t>Штангаларды ақауға шығару</t>
  </si>
  <si>
    <t>Дана</t>
  </si>
  <si>
    <t>СКҚ-ны жуып бұрандасын калибрлеу
СКҚ Ø73
СКҚ Ø89</t>
  </si>
  <si>
    <t>Ұңғымалық штангалық сорғыларды жөндеу</t>
  </si>
  <si>
    <t>Ұңғымалық штангалық сорғыларды ақауға шығару</t>
  </si>
  <si>
    <t>ҚР мердігер аумағында</t>
  </si>
  <si>
    <t>«Маңғыстаумұнайгаз» АҚ</t>
  </si>
  <si>
    <t>Мердігер</t>
  </si>
  <si>
    <t>Тапсырыс беруші</t>
  </si>
  <si>
    <t>реттік №</t>
  </si>
  <si>
    <t>№ п</t>
  </si>
  <si>
    <t>Жетібай к/о</t>
  </si>
  <si>
    <t xml:space="preserve">Приложение </t>
  </si>
  <si>
    <t>№  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</si>
</sst>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tabSelected="1" view="pageBreakPreview" zoomScale="90" zoomScaleNormal="90" zoomScaleSheetLayoutView="90" workbookViewId="0">
      <selection activeCell="P1" sqref="P1:Q1"/>
    </sheetView>
  </sheetViews>
  <sheetFormatPr defaultColWidth="9.109375" defaultRowHeight="15.6" x14ac:dyDescent="0.3"/>
  <cols>
    <col min="1" max="1" width="7.88671875" style="8" customWidth="1"/>
    <col min="2" max="2" width="51.44140625" style="8" customWidth="1"/>
    <col min="3" max="12" width="9.109375" style="8"/>
    <col min="13" max="13" width="10.109375" style="8" bestFit="1" customWidth="1"/>
    <col min="14" max="15" width="9.109375" style="8"/>
    <col min="16" max="16" width="11.109375" style="8" bestFit="1" customWidth="1"/>
    <col min="17" max="17" width="16.109375" style="8" customWidth="1"/>
    <col min="18" max="16384" width="9.109375" style="8"/>
  </cols>
  <sheetData>
    <row r="1" spans="1:17" x14ac:dyDescent="0.3">
      <c r="M1" s="9"/>
      <c r="N1" s="9"/>
      <c r="O1" s="9"/>
      <c r="P1" s="16" t="s">
        <v>69</v>
      </c>
      <c r="Q1" s="16"/>
    </row>
    <row r="2" spans="1:17" x14ac:dyDescent="0.3">
      <c r="M2" s="17" t="s">
        <v>34</v>
      </c>
      <c r="N2" s="17"/>
      <c r="O2" s="17"/>
      <c r="P2" s="17"/>
      <c r="Q2" s="17"/>
    </row>
    <row r="4" spans="1:17" ht="30.75" customHeight="1" x14ac:dyDescent="0.3">
      <c r="A4" s="18" t="s">
        <v>55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3.25" customHeight="1" x14ac:dyDescent="0.3">
      <c r="A6" s="20" t="s">
        <v>65</v>
      </c>
      <c r="B6" s="21" t="s">
        <v>35</v>
      </c>
      <c r="C6" s="21" t="s">
        <v>36</v>
      </c>
      <c r="D6" s="21" t="s">
        <v>37</v>
      </c>
      <c r="E6" s="21" t="s">
        <v>38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 t="s">
        <v>51</v>
      </c>
    </row>
    <row r="7" spans="1:17" ht="23.25" customHeight="1" x14ac:dyDescent="0.3">
      <c r="A7" s="20"/>
      <c r="B7" s="21"/>
      <c r="C7" s="21"/>
      <c r="D7" s="21"/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22"/>
    </row>
    <row r="8" spans="1:17" x14ac:dyDescent="0.3">
      <c r="A8" s="21" t="s">
        <v>67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1"/>
    </row>
    <row r="9" spans="1:17" x14ac:dyDescent="0.3">
      <c r="A9" s="1">
        <v>1</v>
      </c>
      <c r="B9" s="2" t="s">
        <v>52</v>
      </c>
      <c r="C9" s="1" t="s">
        <v>57</v>
      </c>
      <c r="D9" s="14">
        <f>SUM(E9:P9)</f>
        <v>149317</v>
      </c>
      <c r="E9" s="6">
        <v>18665</v>
      </c>
      <c r="F9" s="6">
        <v>18664</v>
      </c>
      <c r="G9" s="6">
        <v>18664</v>
      </c>
      <c r="H9" s="6">
        <v>18665</v>
      </c>
      <c r="I9" s="6">
        <v>18645</v>
      </c>
      <c r="J9" s="6">
        <v>18664</v>
      </c>
      <c r="K9" s="6">
        <v>18655</v>
      </c>
      <c r="L9" s="6">
        <v>18695</v>
      </c>
      <c r="M9" s="6"/>
      <c r="N9" s="6"/>
      <c r="O9" s="6"/>
      <c r="P9" s="6"/>
      <c r="Q9" s="25" t="s">
        <v>61</v>
      </c>
    </row>
    <row r="10" spans="1:17" x14ac:dyDescent="0.3">
      <c r="A10" s="1">
        <v>2</v>
      </c>
      <c r="B10" s="2" t="s">
        <v>53</v>
      </c>
      <c r="C10" s="1" t="s">
        <v>57</v>
      </c>
      <c r="D10" s="7">
        <f t="shared" ref="D10:D17" si="0">SUM(E10:P10)</f>
        <v>32133</v>
      </c>
      <c r="E10" s="6">
        <v>4059</v>
      </c>
      <c r="F10" s="6">
        <v>3828</v>
      </c>
      <c r="G10" s="6">
        <v>4084</v>
      </c>
      <c r="H10" s="6">
        <v>3955</v>
      </c>
      <c r="I10" s="6">
        <v>4084</v>
      </c>
      <c r="J10" s="6">
        <v>3956</v>
      </c>
      <c r="K10" s="6">
        <v>4084</v>
      </c>
      <c r="L10" s="6">
        <v>4083</v>
      </c>
      <c r="M10" s="6"/>
      <c r="N10" s="6"/>
      <c r="O10" s="6"/>
      <c r="P10" s="6"/>
      <c r="Q10" s="25"/>
    </row>
    <row r="11" spans="1:17" x14ac:dyDescent="0.3">
      <c r="A11" s="1">
        <v>3</v>
      </c>
      <c r="B11" s="2" t="s">
        <v>54</v>
      </c>
      <c r="C11" s="1" t="s">
        <v>57</v>
      </c>
      <c r="D11" s="7">
        <f t="shared" si="0"/>
        <v>116682</v>
      </c>
      <c r="E11" s="6">
        <v>14790</v>
      </c>
      <c r="F11" s="6">
        <v>13971</v>
      </c>
      <c r="G11" s="6">
        <v>14789</v>
      </c>
      <c r="H11" s="6">
        <v>14381</v>
      </c>
      <c r="I11" s="6">
        <v>14790</v>
      </c>
      <c r="J11" s="6">
        <v>14381</v>
      </c>
      <c r="K11" s="6">
        <v>14790</v>
      </c>
      <c r="L11" s="6">
        <v>14790</v>
      </c>
      <c r="M11" s="6"/>
      <c r="N11" s="6"/>
      <c r="O11" s="6"/>
      <c r="P11" s="6"/>
      <c r="Q11" s="25"/>
    </row>
    <row r="12" spans="1:17" x14ac:dyDescent="0.3">
      <c r="A12" s="1">
        <v>4</v>
      </c>
      <c r="B12" s="2" t="s">
        <v>56</v>
      </c>
      <c r="C12" s="1" t="s">
        <v>57</v>
      </c>
      <c r="D12" s="7">
        <f>SUM(E12:P12)</f>
        <v>29941</v>
      </c>
      <c r="E12" s="6">
        <v>3773</v>
      </c>
      <c r="F12" s="6">
        <v>3565</v>
      </c>
      <c r="G12" s="6">
        <v>3807</v>
      </c>
      <c r="H12" s="6">
        <v>3688</v>
      </c>
      <c r="I12" s="6">
        <v>3807</v>
      </c>
      <c r="J12" s="6">
        <v>3687</v>
      </c>
      <c r="K12" s="6">
        <v>3807</v>
      </c>
      <c r="L12" s="6">
        <v>3807</v>
      </c>
      <c r="M12" s="6"/>
      <c r="N12" s="6"/>
      <c r="O12" s="6"/>
      <c r="P12" s="6"/>
      <c r="Q12" s="25"/>
    </row>
    <row r="13" spans="1:17" x14ac:dyDescent="0.3">
      <c r="A13" s="26">
        <v>5</v>
      </c>
      <c r="B13" s="27" t="s">
        <v>58</v>
      </c>
      <c r="C13" s="28" t="s">
        <v>57</v>
      </c>
      <c r="D13" s="14">
        <f t="shared" si="0"/>
        <v>3330</v>
      </c>
      <c r="E13" s="6">
        <f>E14+E15</f>
        <v>383</v>
      </c>
      <c r="F13" s="6">
        <f t="shared" ref="F13:L13" si="1">F14+F15</f>
        <v>415</v>
      </c>
      <c r="G13" s="6">
        <f t="shared" si="1"/>
        <v>424</v>
      </c>
      <c r="H13" s="6">
        <f t="shared" si="1"/>
        <v>411</v>
      </c>
      <c r="I13" s="6">
        <f t="shared" si="1"/>
        <v>429</v>
      </c>
      <c r="J13" s="6">
        <f t="shared" si="1"/>
        <v>416</v>
      </c>
      <c r="K13" s="6">
        <f t="shared" si="1"/>
        <v>423</v>
      </c>
      <c r="L13" s="6">
        <f t="shared" si="1"/>
        <v>429</v>
      </c>
      <c r="M13" s="5"/>
      <c r="N13" s="5"/>
      <c r="O13" s="5"/>
      <c r="P13" s="5"/>
      <c r="Q13" s="25"/>
    </row>
    <row r="14" spans="1:17" x14ac:dyDescent="0.3">
      <c r="A14" s="26"/>
      <c r="B14" s="27"/>
      <c r="C14" s="29"/>
      <c r="D14" s="7">
        <f t="shared" si="0"/>
        <v>2474</v>
      </c>
      <c r="E14" s="6">
        <v>289</v>
      </c>
      <c r="F14" s="6">
        <v>315</v>
      </c>
      <c r="G14" s="6">
        <v>314</v>
      </c>
      <c r="H14" s="6">
        <v>308</v>
      </c>
      <c r="I14" s="6">
        <v>314</v>
      </c>
      <c r="J14" s="6">
        <v>308</v>
      </c>
      <c r="K14" s="6">
        <v>312</v>
      </c>
      <c r="L14" s="6">
        <v>314</v>
      </c>
      <c r="M14" s="5"/>
      <c r="N14" s="5"/>
      <c r="O14" s="5"/>
      <c r="P14" s="6"/>
      <c r="Q14" s="25"/>
    </row>
    <row r="15" spans="1:17" x14ac:dyDescent="0.3">
      <c r="A15" s="26"/>
      <c r="B15" s="27"/>
      <c r="C15" s="30"/>
      <c r="D15" s="7">
        <f>SUM(E15:P15)</f>
        <v>856</v>
      </c>
      <c r="E15" s="6">
        <v>94</v>
      </c>
      <c r="F15" s="6">
        <v>100</v>
      </c>
      <c r="G15" s="6">
        <v>110</v>
      </c>
      <c r="H15" s="6">
        <v>103</v>
      </c>
      <c r="I15" s="6">
        <v>115</v>
      </c>
      <c r="J15" s="6">
        <v>108</v>
      </c>
      <c r="K15" s="6">
        <v>111</v>
      </c>
      <c r="L15" s="6">
        <v>115</v>
      </c>
      <c r="M15" s="5"/>
      <c r="N15" s="5"/>
      <c r="O15" s="5"/>
      <c r="P15" s="6"/>
      <c r="Q15" s="25"/>
    </row>
    <row r="16" spans="1:17" x14ac:dyDescent="0.3">
      <c r="A16" s="3">
        <v>6</v>
      </c>
      <c r="B16" s="4" t="s">
        <v>59</v>
      </c>
      <c r="C16" s="1" t="s">
        <v>57</v>
      </c>
      <c r="D16" s="7">
        <f t="shared" si="0"/>
        <v>577</v>
      </c>
      <c r="E16" s="6">
        <v>72</v>
      </c>
      <c r="F16" s="6">
        <v>72</v>
      </c>
      <c r="G16" s="6">
        <v>73</v>
      </c>
      <c r="H16" s="6">
        <v>72</v>
      </c>
      <c r="I16" s="6">
        <v>72</v>
      </c>
      <c r="J16" s="6">
        <v>72</v>
      </c>
      <c r="K16" s="6">
        <v>72</v>
      </c>
      <c r="L16" s="6">
        <v>72</v>
      </c>
      <c r="M16" s="5"/>
      <c r="N16" s="5"/>
      <c r="O16" s="5"/>
      <c r="P16" s="6"/>
      <c r="Q16" s="25"/>
    </row>
    <row r="17" spans="1:17" x14ac:dyDescent="0.3">
      <c r="A17" s="3">
        <v>7</v>
      </c>
      <c r="B17" s="4" t="s">
        <v>60</v>
      </c>
      <c r="C17" s="1" t="s">
        <v>57</v>
      </c>
      <c r="D17" s="7">
        <f t="shared" si="0"/>
        <v>786</v>
      </c>
      <c r="E17" s="6">
        <v>98</v>
      </c>
      <c r="F17" s="6">
        <v>98</v>
      </c>
      <c r="G17" s="6">
        <v>98</v>
      </c>
      <c r="H17" s="6">
        <v>98</v>
      </c>
      <c r="I17" s="6">
        <v>98</v>
      </c>
      <c r="J17" s="6">
        <v>99</v>
      </c>
      <c r="K17" s="6">
        <v>99</v>
      </c>
      <c r="L17" s="6">
        <v>98</v>
      </c>
      <c r="M17" s="5"/>
      <c r="N17" s="5"/>
      <c r="O17" s="5"/>
      <c r="P17" s="6"/>
      <c r="Q17" s="25"/>
    </row>
    <row r="19" spans="1:17" x14ac:dyDescent="0.3">
      <c r="B19" s="10" t="s">
        <v>64</v>
      </c>
      <c r="M19" s="19" t="s">
        <v>63</v>
      </c>
      <c r="N19" s="19"/>
      <c r="O19" s="19"/>
      <c r="P19" s="19"/>
    </row>
    <row r="20" spans="1:17" x14ac:dyDescent="0.3">
      <c r="B20" s="10" t="s">
        <v>62</v>
      </c>
    </row>
    <row r="21" spans="1:17" x14ac:dyDescent="0.3">
      <c r="B21" s="11"/>
    </row>
    <row r="22" spans="1:17" x14ac:dyDescent="0.3">
      <c r="B22" s="12" t="s">
        <v>31</v>
      </c>
      <c r="M22" s="23" t="s">
        <v>31</v>
      </c>
      <c r="N22" s="23"/>
      <c r="O22" s="23"/>
      <c r="P22" s="23"/>
    </row>
    <row r="23" spans="1:17" x14ac:dyDescent="0.3">
      <c r="G23" s="15"/>
    </row>
  </sheetData>
  <mergeCells count="16">
    <mergeCell ref="M22:P22"/>
    <mergeCell ref="A8:Q8"/>
    <mergeCell ref="Q9:Q17"/>
    <mergeCell ref="A13:A15"/>
    <mergeCell ref="B13:B15"/>
    <mergeCell ref="C13:C15"/>
    <mergeCell ref="M19:P19"/>
    <mergeCell ref="P1:Q1"/>
    <mergeCell ref="M2:Q2"/>
    <mergeCell ref="A4:Q4"/>
    <mergeCell ref="A6:A7"/>
    <mergeCell ref="B6:B7"/>
    <mergeCell ref="C6:C7"/>
    <mergeCell ref="D6:D7"/>
    <mergeCell ref="E6:P6"/>
    <mergeCell ref="Q6:Q7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view="pageBreakPreview" zoomScale="90" zoomScaleNormal="90" zoomScaleSheetLayoutView="90" workbookViewId="0">
      <selection activeCell="P1" sqref="P1:Q1"/>
    </sheetView>
  </sheetViews>
  <sheetFormatPr defaultColWidth="9.109375" defaultRowHeight="15.6" x14ac:dyDescent="0.3"/>
  <cols>
    <col min="1" max="1" width="7" style="8" bestFit="1" customWidth="1"/>
    <col min="2" max="2" width="51.44140625" style="8" customWidth="1"/>
    <col min="3" max="12" width="9.109375" style="8"/>
    <col min="13" max="13" width="9.5546875" style="8" bestFit="1" customWidth="1"/>
    <col min="14" max="16" width="9.109375" style="8"/>
    <col min="17" max="17" width="14.6640625" style="8" customWidth="1"/>
    <col min="18" max="16384" width="9.109375" style="8"/>
  </cols>
  <sheetData>
    <row r="1" spans="1:22" x14ac:dyDescent="0.3">
      <c r="M1" s="9"/>
      <c r="N1" s="9"/>
      <c r="O1" s="9"/>
      <c r="P1" s="16" t="s">
        <v>68</v>
      </c>
      <c r="Q1" s="16"/>
    </row>
    <row r="2" spans="1:22" x14ac:dyDescent="0.3">
      <c r="M2" s="17" t="s">
        <v>28</v>
      </c>
      <c r="N2" s="17"/>
      <c r="O2" s="17"/>
      <c r="P2" s="17"/>
      <c r="Q2" s="17"/>
    </row>
    <row r="4" spans="1:22" ht="30.75" customHeight="1" x14ac:dyDescent="0.3">
      <c r="A4" s="18" t="s">
        <v>29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22" ht="23.25" customHeight="1" x14ac:dyDescent="0.3">
      <c r="A6" s="21" t="s">
        <v>66</v>
      </c>
      <c r="B6" s="21" t="s">
        <v>0</v>
      </c>
      <c r="C6" s="21" t="s">
        <v>1</v>
      </c>
      <c r="D6" s="21" t="s">
        <v>2</v>
      </c>
      <c r="E6" s="21" t="s">
        <v>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 t="s">
        <v>4</v>
      </c>
    </row>
    <row r="7" spans="1:22" ht="23.25" customHeight="1" x14ac:dyDescent="0.3">
      <c r="A7" s="21"/>
      <c r="B7" s="21"/>
      <c r="C7" s="21"/>
      <c r="D7" s="21"/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1" t="s">
        <v>12</v>
      </c>
      <c r="M7" s="1" t="s">
        <v>13</v>
      </c>
      <c r="N7" s="1" t="s">
        <v>14</v>
      </c>
      <c r="O7" s="1" t="s">
        <v>15</v>
      </c>
      <c r="P7" s="1" t="s">
        <v>16</v>
      </c>
      <c r="Q7" s="21"/>
    </row>
    <row r="8" spans="1:22" x14ac:dyDescent="0.3">
      <c r="A8" s="21" t="s">
        <v>17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2" x14ac:dyDescent="0.3">
      <c r="A9" s="1">
        <v>1</v>
      </c>
      <c r="B9" s="2" t="s">
        <v>18</v>
      </c>
      <c r="C9" s="1" t="s">
        <v>19</v>
      </c>
      <c r="D9" s="14">
        <f>SUM(E9:P9)</f>
        <v>149317</v>
      </c>
      <c r="E9" s="6">
        <v>18665</v>
      </c>
      <c r="F9" s="6">
        <v>18664</v>
      </c>
      <c r="G9" s="6">
        <v>18664</v>
      </c>
      <c r="H9" s="6">
        <v>18665</v>
      </c>
      <c r="I9" s="6">
        <v>18645</v>
      </c>
      <c r="J9" s="6">
        <v>18664</v>
      </c>
      <c r="K9" s="6">
        <v>18655</v>
      </c>
      <c r="L9" s="6">
        <v>18695</v>
      </c>
      <c r="M9" s="6"/>
      <c r="N9" s="6"/>
      <c r="O9" s="6"/>
      <c r="P9" s="6"/>
      <c r="Q9" s="25" t="s">
        <v>20</v>
      </c>
      <c r="V9" s="13"/>
    </row>
    <row r="10" spans="1:22" x14ac:dyDescent="0.3">
      <c r="A10" s="1">
        <v>2</v>
      </c>
      <c r="B10" s="2" t="s">
        <v>21</v>
      </c>
      <c r="C10" s="1" t="s">
        <v>19</v>
      </c>
      <c r="D10" s="7">
        <f t="shared" ref="D10:D17" si="0">SUM(E10:P10)</f>
        <v>32133</v>
      </c>
      <c r="E10" s="6">
        <v>4059</v>
      </c>
      <c r="F10" s="6">
        <v>3828</v>
      </c>
      <c r="G10" s="6">
        <v>4084</v>
      </c>
      <c r="H10" s="6">
        <v>3955</v>
      </c>
      <c r="I10" s="6">
        <v>4084</v>
      </c>
      <c r="J10" s="6">
        <v>3956</v>
      </c>
      <c r="K10" s="6">
        <v>4084</v>
      </c>
      <c r="L10" s="6">
        <v>4083</v>
      </c>
      <c r="M10" s="6"/>
      <c r="N10" s="6"/>
      <c r="O10" s="6"/>
      <c r="P10" s="6"/>
      <c r="Q10" s="25"/>
      <c r="V10" s="13"/>
    </row>
    <row r="11" spans="1:22" x14ac:dyDescent="0.3">
      <c r="A11" s="1">
        <v>3</v>
      </c>
      <c r="B11" s="2" t="s">
        <v>22</v>
      </c>
      <c r="C11" s="1" t="s">
        <v>19</v>
      </c>
      <c r="D11" s="7">
        <f t="shared" si="0"/>
        <v>116682</v>
      </c>
      <c r="E11" s="6">
        <v>14790</v>
      </c>
      <c r="F11" s="6">
        <v>13971</v>
      </c>
      <c r="G11" s="6">
        <v>14789</v>
      </c>
      <c r="H11" s="6">
        <v>14381</v>
      </c>
      <c r="I11" s="6">
        <v>14790</v>
      </c>
      <c r="J11" s="6">
        <v>14381</v>
      </c>
      <c r="K11" s="6">
        <v>14790</v>
      </c>
      <c r="L11" s="6">
        <v>14790</v>
      </c>
      <c r="M11" s="6"/>
      <c r="N11" s="6"/>
      <c r="O11" s="6"/>
      <c r="P11" s="6"/>
      <c r="Q11" s="25"/>
      <c r="V11" s="13"/>
    </row>
    <row r="12" spans="1:22" x14ac:dyDescent="0.3">
      <c r="A12" s="1">
        <v>4</v>
      </c>
      <c r="B12" s="2" t="s">
        <v>23</v>
      </c>
      <c r="C12" s="1" t="s">
        <v>19</v>
      </c>
      <c r="D12" s="7">
        <f>SUM(E12:P12)</f>
        <v>29941</v>
      </c>
      <c r="E12" s="6">
        <v>3773</v>
      </c>
      <c r="F12" s="6">
        <v>3565</v>
      </c>
      <c r="G12" s="6">
        <v>3807</v>
      </c>
      <c r="H12" s="6">
        <v>3688</v>
      </c>
      <c r="I12" s="6">
        <v>3807</v>
      </c>
      <c r="J12" s="6">
        <v>3687</v>
      </c>
      <c r="K12" s="6">
        <v>3807</v>
      </c>
      <c r="L12" s="6">
        <v>3807</v>
      </c>
      <c r="M12" s="6"/>
      <c r="N12" s="6"/>
      <c r="O12" s="6"/>
      <c r="P12" s="6"/>
      <c r="Q12" s="25"/>
      <c r="V12" s="13"/>
    </row>
    <row r="13" spans="1:22" x14ac:dyDescent="0.3">
      <c r="A13" s="26">
        <v>5</v>
      </c>
      <c r="B13" s="27" t="s">
        <v>27</v>
      </c>
      <c r="C13" s="26" t="s">
        <v>24</v>
      </c>
      <c r="D13" s="14">
        <f t="shared" si="0"/>
        <v>3330</v>
      </c>
      <c r="E13" s="6">
        <f>E14+E15</f>
        <v>383</v>
      </c>
      <c r="F13" s="6">
        <f t="shared" ref="F13:L13" si="1">F14+F15</f>
        <v>415</v>
      </c>
      <c r="G13" s="6">
        <f t="shared" si="1"/>
        <v>424</v>
      </c>
      <c r="H13" s="6">
        <f t="shared" si="1"/>
        <v>411</v>
      </c>
      <c r="I13" s="6">
        <f t="shared" si="1"/>
        <v>429</v>
      </c>
      <c r="J13" s="6">
        <f t="shared" si="1"/>
        <v>416</v>
      </c>
      <c r="K13" s="6">
        <f t="shared" si="1"/>
        <v>423</v>
      </c>
      <c r="L13" s="6">
        <f t="shared" si="1"/>
        <v>429</v>
      </c>
      <c r="M13" s="5"/>
      <c r="N13" s="5"/>
      <c r="O13" s="5"/>
      <c r="P13" s="5"/>
      <c r="Q13" s="25"/>
      <c r="V13" s="13"/>
    </row>
    <row r="14" spans="1:22" x14ac:dyDescent="0.3">
      <c r="A14" s="26"/>
      <c r="B14" s="27"/>
      <c r="C14" s="26"/>
      <c r="D14" s="7">
        <f t="shared" si="0"/>
        <v>2474</v>
      </c>
      <c r="E14" s="6">
        <v>289</v>
      </c>
      <c r="F14" s="6">
        <v>315</v>
      </c>
      <c r="G14" s="6">
        <v>314</v>
      </c>
      <c r="H14" s="6">
        <v>308</v>
      </c>
      <c r="I14" s="6">
        <v>314</v>
      </c>
      <c r="J14" s="6">
        <v>308</v>
      </c>
      <c r="K14" s="6">
        <v>312</v>
      </c>
      <c r="L14" s="6">
        <v>314</v>
      </c>
      <c r="M14" s="5"/>
      <c r="N14" s="5"/>
      <c r="O14" s="5"/>
      <c r="P14" s="6"/>
      <c r="Q14" s="25"/>
      <c r="V14" s="13"/>
    </row>
    <row r="15" spans="1:22" x14ac:dyDescent="0.3">
      <c r="A15" s="26"/>
      <c r="B15" s="27"/>
      <c r="C15" s="26"/>
      <c r="D15" s="7">
        <f>SUM(E15:P15)</f>
        <v>856</v>
      </c>
      <c r="E15" s="6">
        <v>94</v>
      </c>
      <c r="F15" s="6">
        <v>100</v>
      </c>
      <c r="G15" s="6">
        <v>110</v>
      </c>
      <c r="H15" s="6">
        <v>103</v>
      </c>
      <c r="I15" s="6">
        <v>115</v>
      </c>
      <c r="J15" s="6">
        <v>108</v>
      </c>
      <c r="K15" s="6">
        <v>111</v>
      </c>
      <c r="L15" s="6">
        <v>115</v>
      </c>
      <c r="M15" s="5"/>
      <c r="N15" s="5"/>
      <c r="O15" s="5"/>
      <c r="P15" s="6"/>
      <c r="Q15" s="25"/>
      <c r="V15" s="13"/>
    </row>
    <row r="16" spans="1:22" x14ac:dyDescent="0.3">
      <c r="A16" s="3">
        <v>6</v>
      </c>
      <c r="B16" s="4" t="s">
        <v>25</v>
      </c>
      <c r="C16" s="3" t="s">
        <v>24</v>
      </c>
      <c r="D16" s="7">
        <f t="shared" si="0"/>
        <v>577</v>
      </c>
      <c r="E16" s="6">
        <v>72</v>
      </c>
      <c r="F16" s="6">
        <v>72</v>
      </c>
      <c r="G16" s="6">
        <v>73</v>
      </c>
      <c r="H16" s="6">
        <v>72</v>
      </c>
      <c r="I16" s="6">
        <v>72</v>
      </c>
      <c r="J16" s="6">
        <v>72</v>
      </c>
      <c r="K16" s="6">
        <v>72</v>
      </c>
      <c r="L16" s="6">
        <v>72</v>
      </c>
      <c r="M16" s="5"/>
      <c r="N16" s="5"/>
      <c r="O16" s="5"/>
      <c r="P16" s="6"/>
      <c r="Q16" s="25"/>
      <c r="V16" s="13"/>
    </row>
    <row r="17" spans="1:22" x14ac:dyDescent="0.3">
      <c r="A17" s="3">
        <v>7</v>
      </c>
      <c r="B17" s="4" t="s">
        <v>26</v>
      </c>
      <c r="C17" s="3" t="s">
        <v>24</v>
      </c>
      <c r="D17" s="7">
        <f t="shared" si="0"/>
        <v>786</v>
      </c>
      <c r="E17" s="6">
        <v>98</v>
      </c>
      <c r="F17" s="6">
        <v>98</v>
      </c>
      <c r="G17" s="6">
        <v>98</v>
      </c>
      <c r="H17" s="6">
        <v>98</v>
      </c>
      <c r="I17" s="6">
        <v>98</v>
      </c>
      <c r="J17" s="6">
        <v>99</v>
      </c>
      <c r="K17" s="6">
        <v>99</v>
      </c>
      <c r="L17" s="6">
        <v>98</v>
      </c>
      <c r="M17" s="5"/>
      <c r="N17" s="5"/>
      <c r="O17" s="5"/>
      <c r="P17" s="6"/>
      <c r="Q17" s="25"/>
      <c r="V17" s="13"/>
    </row>
    <row r="19" spans="1:22" x14ac:dyDescent="0.3">
      <c r="B19" s="10" t="s">
        <v>30</v>
      </c>
      <c r="M19" s="19" t="s">
        <v>32</v>
      </c>
      <c r="N19" s="19"/>
      <c r="O19" s="19"/>
      <c r="P19" s="19"/>
    </row>
    <row r="20" spans="1:22" x14ac:dyDescent="0.3">
      <c r="B20" s="10" t="s">
        <v>33</v>
      </c>
    </row>
    <row r="21" spans="1:22" x14ac:dyDescent="0.3">
      <c r="B21" s="11"/>
    </row>
    <row r="22" spans="1:22" x14ac:dyDescent="0.3">
      <c r="B22" s="12" t="s">
        <v>31</v>
      </c>
      <c r="M22" s="23" t="s">
        <v>31</v>
      </c>
      <c r="N22" s="23"/>
      <c r="O22" s="23"/>
      <c r="P22" s="23"/>
    </row>
  </sheetData>
  <mergeCells count="16">
    <mergeCell ref="M22:P22"/>
    <mergeCell ref="M19:P19"/>
    <mergeCell ref="P1:Q1"/>
    <mergeCell ref="M2:Q2"/>
    <mergeCell ref="A4:Q4"/>
    <mergeCell ref="A8:Q8"/>
    <mergeCell ref="Q9:Q17"/>
    <mergeCell ref="A13:A15"/>
    <mergeCell ref="B13:B15"/>
    <mergeCell ref="C13:C15"/>
    <mergeCell ref="A6:A7"/>
    <mergeCell ref="B6:B7"/>
    <mergeCell ref="C6:C7"/>
    <mergeCell ref="D6:D7"/>
    <mergeCell ref="E6:P6"/>
    <mergeCell ref="Q6:Q7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каз</vt:lpstr>
      <vt:lpstr>рус</vt:lpstr>
      <vt:lpstr>рус!Область_печати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Айдын Нұргелдіұлы Сенсізбай</dc:creator>
  <cp:lastModifiedBy>Асель Орынбасаровна Сидешова</cp:lastModifiedBy>
  <dcterms:created xsi:type="dcterms:W3CDTF">2023-12-20T10:13:15Z</dcterms:created>
  <dcterms:modified xsi:type="dcterms:W3CDTF">2024-12-10T10:15:07Z</dcterms:modified>
</cp:coreProperties>
</file>